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m.lemmert\Desktop\"/>
    </mc:Choice>
  </mc:AlternateContent>
  <xr:revisionPtr revIDLastSave="0" documentId="13_ncr:1_{AA551CF4-E773-48BB-A8BC-F3343E506E49}" xr6:coauthVersionLast="47" xr6:coauthVersionMax="47" xr10:uidLastSave="{00000000-0000-0000-0000-000000000000}"/>
  <workbookProtection workbookAlgorithmName="SHA-512" workbookHashValue="SFlO0geUO+NaWHrkYQhDg8CbWZUvq1CN4GL8lfCkX7TmsqZuwZi7H7nq+MtAu4YoyVmknvIOad+iyJcct7pcOA==" workbookSaltValue="F1JAL8JO/TeHBuyQko7Olg==" workbookSpinCount="100000" lockStructure="1"/>
  <bookViews>
    <workbookView xWindow="-108" yWindow="-108" windowWidth="23256" windowHeight="13896" tabRatio="893" firstSheet="1" activeTab="1" xr2:uid="{00000000-000D-0000-FFFF-FFFF00000000}"/>
  </bookViews>
  <sheets>
    <sheet name="Anleitung" sheetId="21" r:id="rId1"/>
    <sheet name="Stammdaten" sheetId="1" r:id="rId2"/>
    <sheet name="Mitarbeiter" sheetId="2" r:id="rId3"/>
    <sheet name="Jahresübersicht" sheetId="19" r:id="rId4"/>
    <sheet name="Jan" sheetId="3" r:id="rId5"/>
    <sheet name="Feb" sheetId="8" r:id="rId6"/>
    <sheet name="Mrz" sheetId="9" r:id="rId7"/>
    <sheet name="April" sheetId="22" r:id="rId8"/>
    <sheet name="Mai" sheetId="23" r:id="rId9"/>
    <sheet name="Juni" sheetId="24" r:id="rId10"/>
    <sheet name="Juli" sheetId="25" r:id="rId11"/>
    <sheet name="August" sheetId="26" r:id="rId12"/>
    <sheet name="September" sheetId="27" r:id="rId13"/>
    <sheet name="Oktober" sheetId="28" r:id="rId14"/>
    <sheet name="November" sheetId="29" r:id="rId15"/>
    <sheet name="Dezember" sheetId="30" r:id="rId16"/>
    <sheet name="Feiertage" sheetId="6" r:id="rId17"/>
    <sheet name="Bemerkungen" sheetId="4" r:id="rId18"/>
    <sheet name="sys" sheetId="5" r:id="rId19"/>
    <sheet name="Tabelle1" sheetId="31" r:id="rId20"/>
  </sheets>
  <definedNames>
    <definedName name="_xlnm.Print_Titles" localSheetId="7">April!$1:$7</definedName>
    <definedName name="_xlnm.Print_Titles" localSheetId="11">August!$1:$7</definedName>
    <definedName name="_xlnm.Print_Titles" localSheetId="15">Dezember!$1:$7</definedName>
    <definedName name="_xlnm.Print_Titles" localSheetId="5">Feb!$1:$7</definedName>
    <definedName name="_xlnm.Print_Titles" localSheetId="3">Jahresübersicht!$B:$B,Jahresübersicht!$1:$8</definedName>
    <definedName name="_xlnm.Print_Titles" localSheetId="4">Jan!$1:$7</definedName>
    <definedName name="_xlnm.Print_Titles" localSheetId="10">Juli!$1:$7</definedName>
    <definedName name="_xlnm.Print_Titles" localSheetId="9">Juni!$1:$7</definedName>
    <definedName name="_xlnm.Print_Titles" localSheetId="8">Mai!$1:$7</definedName>
    <definedName name="_xlnm.Print_Titles" localSheetId="2">Mitarbeiter!$1:$5</definedName>
    <definedName name="_xlnm.Print_Titles" localSheetId="6">Mrz!$1:$7</definedName>
    <definedName name="_xlnm.Print_Titles" localSheetId="14">November!$1:$7</definedName>
    <definedName name="_xlnm.Print_Titles" localSheetId="13">Oktober!$1:$7</definedName>
    <definedName name="_xlnm.Print_Titles" localSheetId="12">September!$1:$7</definedName>
    <definedName name="feiertage">Feiertage!$C$13:$F$45</definedName>
    <definedName name="monate">sys!$C$10:$C$21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J8" i="22" l="1"/>
  <c r="AK8" i="22"/>
  <c r="B8" i="22" s="1"/>
  <c r="AJ9" i="22"/>
  <c r="AK9" i="22"/>
  <c r="B9" i="22" s="1"/>
  <c r="AJ10" i="22"/>
  <c r="AK10" i="22"/>
  <c r="B10" i="22" s="1"/>
  <c r="AJ11" i="22"/>
  <c r="AK11" i="22"/>
  <c r="B11" i="22" s="1"/>
  <c r="AJ12" i="22"/>
  <c r="AK12" i="22"/>
  <c r="B12" i="22" s="1"/>
  <c r="AJ13" i="22"/>
  <c r="AK13" i="22"/>
  <c r="B13" i="22" s="1"/>
  <c r="AJ14" i="22"/>
  <c r="AK14" i="22"/>
  <c r="B14" i="22" s="1"/>
  <c r="AJ15" i="22"/>
  <c r="AK15" i="22"/>
  <c r="B15" i="22" s="1"/>
  <c r="AJ16" i="22"/>
  <c r="AK16" i="22"/>
  <c r="B16" i="22" s="1"/>
  <c r="AJ17" i="22"/>
  <c r="AK17" i="22"/>
  <c r="B17" i="22" s="1"/>
  <c r="AJ18" i="22"/>
  <c r="AK18" i="22"/>
  <c r="B18" i="22" s="1"/>
  <c r="AJ19" i="22"/>
  <c r="AK19" i="22"/>
  <c r="B19" i="22" s="1"/>
  <c r="AJ20" i="22"/>
  <c r="AK20" i="22"/>
  <c r="B20" i="22" s="1"/>
  <c r="AJ21" i="22"/>
  <c r="AK21" i="22"/>
  <c r="B21" i="22" s="1"/>
  <c r="AJ22" i="22"/>
  <c r="AK22" i="22"/>
  <c r="B22" i="22" s="1"/>
  <c r="AJ23" i="22"/>
  <c r="AK23" i="22"/>
  <c r="B23" i="22" s="1"/>
  <c r="AJ24" i="22"/>
  <c r="AK24" i="22"/>
  <c r="B24" i="22" s="1"/>
  <c r="AJ25" i="22"/>
  <c r="AK25" i="22"/>
  <c r="B25" i="22" s="1"/>
  <c r="AJ26" i="22"/>
  <c r="AK26" i="22"/>
  <c r="B26" i="22" s="1"/>
  <c r="AJ27" i="22"/>
  <c r="AK27" i="22"/>
  <c r="B27" i="22" s="1"/>
  <c r="AJ28" i="22"/>
  <c r="AK28" i="22"/>
  <c r="B28" i="22" s="1"/>
  <c r="AJ29" i="22"/>
  <c r="AK29" i="22"/>
  <c r="B29" i="22" s="1"/>
  <c r="AJ30" i="22"/>
  <c r="AK30" i="22"/>
  <c r="B30" i="22" s="1"/>
  <c r="AJ31" i="22"/>
  <c r="AK31" i="22"/>
  <c r="B31" i="22" s="1"/>
  <c r="AJ32" i="22"/>
  <c r="AK32" i="22"/>
  <c r="B32" i="22" s="1"/>
  <c r="AJ33" i="22"/>
  <c r="AK33" i="22"/>
  <c r="B33" i="22" s="1"/>
  <c r="AJ34" i="22"/>
  <c r="AK34" i="22"/>
  <c r="B34" i="22" s="1"/>
  <c r="AJ35" i="22"/>
  <c r="AK35" i="22"/>
  <c r="B35" i="22" s="1"/>
  <c r="AJ36" i="22"/>
  <c r="AK36" i="22"/>
  <c r="B36" i="22" s="1"/>
  <c r="AJ37" i="22"/>
  <c r="AK37" i="22"/>
  <c r="B37" i="22" s="1"/>
  <c r="AJ38" i="22"/>
  <c r="AK38" i="22"/>
  <c r="B38" i="22"/>
  <c r="AJ39" i="22"/>
  <c r="AK39" i="22"/>
  <c r="B39" i="22" s="1"/>
  <c r="AJ40" i="22"/>
  <c r="AK40" i="22"/>
  <c r="B40" i="22" s="1"/>
  <c r="AJ41" i="22"/>
  <c r="AK41" i="22"/>
  <c r="B41" i="22" s="1"/>
  <c r="AJ42" i="22"/>
  <c r="AK42" i="22"/>
  <c r="B42" i="22" s="1"/>
  <c r="AJ43" i="22"/>
  <c r="AK43" i="22"/>
  <c r="B43" i="22" s="1"/>
  <c r="AJ44" i="22"/>
  <c r="AK44" i="22"/>
  <c r="B44" i="22" s="1"/>
  <c r="AJ45" i="22"/>
  <c r="AK45" i="22"/>
  <c r="B45" i="22" s="1"/>
  <c r="AJ46" i="22"/>
  <c r="AK46" i="22"/>
  <c r="B46" i="22" s="1"/>
  <c r="AJ47" i="22"/>
  <c r="AK47" i="22"/>
  <c r="B47" i="22" s="1"/>
  <c r="AJ48" i="22"/>
  <c r="AK48" i="22"/>
  <c r="B48" i="22" s="1"/>
  <c r="AJ49" i="22"/>
  <c r="AK49" i="22"/>
  <c r="B49" i="22" s="1"/>
  <c r="AJ50" i="22"/>
  <c r="AK50" i="22"/>
  <c r="B50" i="22"/>
  <c r="AJ51" i="22"/>
  <c r="AK51" i="22"/>
  <c r="B51" i="22" s="1"/>
  <c r="AJ52" i="22"/>
  <c r="AK52" i="22"/>
  <c r="B52" i="22" s="1"/>
  <c r="AJ53" i="22"/>
  <c r="AK53" i="22"/>
  <c r="B53" i="22" s="1"/>
  <c r="AJ54" i="22"/>
  <c r="AK54" i="22"/>
  <c r="B54" i="22" s="1"/>
  <c r="AJ55" i="22"/>
  <c r="AK55" i="22"/>
  <c r="B55" i="22" s="1"/>
  <c r="AJ56" i="22"/>
  <c r="AK56" i="22"/>
  <c r="B56" i="22" s="1"/>
  <c r="AJ57" i="22"/>
  <c r="AK57" i="22"/>
  <c r="B57" i="22" s="1"/>
  <c r="AJ58" i="22"/>
  <c r="AK58" i="22"/>
  <c r="B58" i="22" s="1"/>
  <c r="C59" i="22"/>
  <c r="N57" i="2" s="1"/>
  <c r="AJ59" i="22"/>
  <c r="AK59" i="22"/>
  <c r="B59" i="22" s="1"/>
  <c r="C60" i="22"/>
  <c r="AJ60" i="22"/>
  <c r="AK60" i="22"/>
  <c r="B60" i="22"/>
  <c r="C61" i="22"/>
  <c r="AJ61" i="22"/>
  <c r="AK61" i="22"/>
  <c r="B61" i="22" s="1"/>
  <c r="C62" i="22"/>
  <c r="AJ62" i="22"/>
  <c r="AK62" i="22"/>
  <c r="B62" i="22" s="1"/>
  <c r="C63" i="22"/>
  <c r="N61" i="2" s="1"/>
  <c r="AJ63" i="22"/>
  <c r="AK63" i="22"/>
  <c r="B63" i="22" s="1"/>
  <c r="C64" i="22"/>
  <c r="AJ64" i="22"/>
  <c r="AK64" i="22"/>
  <c r="B64" i="22"/>
  <c r="C65" i="22"/>
  <c r="AJ65" i="22"/>
  <c r="AK65" i="22"/>
  <c r="B65" i="22" s="1"/>
  <c r="C66" i="22"/>
  <c r="N64" i="2" s="1"/>
  <c r="AJ66" i="22"/>
  <c r="AK66" i="22"/>
  <c r="B66" i="22" s="1"/>
  <c r="C67" i="22"/>
  <c r="AJ67" i="22"/>
  <c r="AK67" i="22"/>
  <c r="B67" i="22" s="1"/>
  <c r="C68" i="22"/>
  <c r="N66" i="2" s="1"/>
  <c r="AJ68" i="22"/>
  <c r="AK68" i="22"/>
  <c r="B68" i="22" s="1"/>
  <c r="C69" i="22"/>
  <c r="AJ69" i="22"/>
  <c r="AK69" i="22"/>
  <c r="B69" i="22" s="1"/>
  <c r="C70" i="22"/>
  <c r="AJ70" i="22"/>
  <c r="AK70" i="22"/>
  <c r="B70" i="22" s="1"/>
  <c r="C71" i="22"/>
  <c r="N69" i="2" s="1"/>
  <c r="AJ71" i="22"/>
  <c r="AK71" i="22"/>
  <c r="B71" i="22" s="1"/>
  <c r="C72" i="22"/>
  <c r="AJ72" i="22"/>
  <c r="AK72" i="22"/>
  <c r="B72" i="22"/>
  <c r="C73" i="22"/>
  <c r="AJ73" i="22"/>
  <c r="AK73" i="22"/>
  <c r="B73" i="22" s="1"/>
  <c r="C74" i="22"/>
  <c r="AJ74" i="22"/>
  <c r="AK74" i="22"/>
  <c r="B74" i="22" s="1"/>
  <c r="C75" i="22"/>
  <c r="N73" i="2" s="1"/>
  <c r="AJ75" i="22"/>
  <c r="AK75" i="22"/>
  <c r="B75" i="22" s="1"/>
  <c r="C76" i="22"/>
  <c r="N74" i="2" s="1"/>
  <c r="AJ76" i="22"/>
  <c r="AK76" i="22"/>
  <c r="B76" i="22"/>
  <c r="C77" i="22"/>
  <c r="AJ77" i="22"/>
  <c r="AK77" i="22"/>
  <c r="B77" i="22" s="1"/>
  <c r="C78" i="22"/>
  <c r="N76" i="2" s="1"/>
  <c r="AJ78" i="22"/>
  <c r="AK78" i="22"/>
  <c r="B78" i="22" s="1"/>
  <c r="AJ8" i="26"/>
  <c r="AK8" i="26"/>
  <c r="B8" i="26" s="1"/>
  <c r="AJ9" i="26"/>
  <c r="AK9" i="26"/>
  <c r="B9" i="26" s="1"/>
  <c r="AJ10" i="26"/>
  <c r="AK10" i="26"/>
  <c r="B10" i="26" s="1"/>
  <c r="AJ11" i="26"/>
  <c r="AK11" i="26"/>
  <c r="B11" i="26" s="1"/>
  <c r="AJ12" i="26"/>
  <c r="AK12" i="26"/>
  <c r="B12" i="26" s="1"/>
  <c r="AJ13" i="26"/>
  <c r="AK13" i="26"/>
  <c r="B13" i="26" s="1"/>
  <c r="AJ14" i="26"/>
  <c r="AK14" i="26"/>
  <c r="B14" i="26" s="1"/>
  <c r="AJ15" i="26"/>
  <c r="AK15" i="26"/>
  <c r="B15" i="26" s="1"/>
  <c r="AJ16" i="26"/>
  <c r="AK16" i="26"/>
  <c r="B16" i="26" s="1"/>
  <c r="AJ17" i="26"/>
  <c r="AK17" i="26"/>
  <c r="B17" i="26" s="1"/>
  <c r="AJ18" i="26"/>
  <c r="AK18" i="26"/>
  <c r="B18" i="26" s="1"/>
  <c r="AJ19" i="26"/>
  <c r="AK19" i="26"/>
  <c r="B19" i="26" s="1"/>
  <c r="AJ20" i="26"/>
  <c r="AK20" i="26"/>
  <c r="B20" i="26" s="1"/>
  <c r="AJ21" i="26"/>
  <c r="AK21" i="26"/>
  <c r="B21" i="26" s="1"/>
  <c r="AJ22" i="26"/>
  <c r="AK22" i="26"/>
  <c r="B22" i="26" s="1"/>
  <c r="AJ23" i="26"/>
  <c r="AK23" i="26"/>
  <c r="B23" i="26" s="1"/>
  <c r="AJ24" i="26"/>
  <c r="AK24" i="26"/>
  <c r="B24" i="26" s="1"/>
  <c r="AJ25" i="26"/>
  <c r="AK25" i="26"/>
  <c r="B25" i="26" s="1"/>
  <c r="AJ26" i="26"/>
  <c r="AK26" i="26"/>
  <c r="B26" i="26" s="1"/>
  <c r="AJ27" i="26"/>
  <c r="AK27" i="26"/>
  <c r="B27" i="26" s="1"/>
  <c r="AJ28" i="26"/>
  <c r="AK28" i="26"/>
  <c r="B28" i="26" s="1"/>
  <c r="AJ29" i="26"/>
  <c r="AK29" i="26"/>
  <c r="B29" i="26" s="1"/>
  <c r="AJ30" i="26"/>
  <c r="AK30" i="26"/>
  <c r="B30" i="26" s="1"/>
  <c r="AJ31" i="26"/>
  <c r="AK31" i="26"/>
  <c r="B31" i="26" s="1"/>
  <c r="AJ32" i="26"/>
  <c r="AK32" i="26"/>
  <c r="B32" i="26" s="1"/>
  <c r="AJ33" i="26"/>
  <c r="AK33" i="26"/>
  <c r="B33" i="26" s="1"/>
  <c r="AJ34" i="26"/>
  <c r="AK34" i="26"/>
  <c r="B34" i="26" s="1"/>
  <c r="AJ35" i="26"/>
  <c r="AK35" i="26"/>
  <c r="B35" i="26" s="1"/>
  <c r="AJ36" i="26"/>
  <c r="AK36" i="26"/>
  <c r="B36" i="26" s="1"/>
  <c r="AJ37" i="26"/>
  <c r="AK37" i="26"/>
  <c r="B37" i="26" s="1"/>
  <c r="AJ38" i="26"/>
  <c r="AK38" i="26"/>
  <c r="B38" i="26" s="1"/>
  <c r="AJ39" i="26"/>
  <c r="AK39" i="26"/>
  <c r="B39" i="26" s="1"/>
  <c r="AJ40" i="26"/>
  <c r="AK40" i="26"/>
  <c r="B40" i="26" s="1"/>
  <c r="AJ41" i="26"/>
  <c r="AK41" i="26"/>
  <c r="B41" i="26" s="1"/>
  <c r="AJ42" i="26"/>
  <c r="AK42" i="26"/>
  <c r="B42" i="26" s="1"/>
  <c r="AJ43" i="26"/>
  <c r="AK43" i="26"/>
  <c r="B43" i="26" s="1"/>
  <c r="AJ44" i="26"/>
  <c r="AK44" i="26"/>
  <c r="B44" i="26" s="1"/>
  <c r="AJ45" i="26"/>
  <c r="AK45" i="26"/>
  <c r="B45" i="26" s="1"/>
  <c r="AJ46" i="26"/>
  <c r="AK46" i="26"/>
  <c r="B46" i="26" s="1"/>
  <c r="AJ47" i="26"/>
  <c r="AK47" i="26"/>
  <c r="B47" i="26" s="1"/>
  <c r="AJ48" i="26"/>
  <c r="AK48" i="26"/>
  <c r="B48" i="26" s="1"/>
  <c r="AJ49" i="26"/>
  <c r="AK49" i="26"/>
  <c r="B49" i="26" s="1"/>
  <c r="AJ50" i="26"/>
  <c r="AK50" i="26"/>
  <c r="B50" i="26" s="1"/>
  <c r="AJ51" i="26"/>
  <c r="AK51" i="26"/>
  <c r="B51" i="26"/>
  <c r="AJ52" i="26"/>
  <c r="AK52" i="26"/>
  <c r="B52" i="26" s="1"/>
  <c r="AJ53" i="26"/>
  <c r="AK53" i="26"/>
  <c r="B53" i="26" s="1"/>
  <c r="AJ54" i="26"/>
  <c r="AK54" i="26"/>
  <c r="B54" i="26" s="1"/>
  <c r="AJ55" i="26"/>
  <c r="AK55" i="26"/>
  <c r="B55" i="26" s="1"/>
  <c r="AJ56" i="26"/>
  <c r="AK56" i="26"/>
  <c r="B56" i="26" s="1"/>
  <c r="AJ57" i="26"/>
  <c r="AK57" i="26"/>
  <c r="B57" i="26" s="1"/>
  <c r="AJ58" i="26"/>
  <c r="AK58" i="26"/>
  <c r="B58" i="26" s="1"/>
  <c r="C59" i="26"/>
  <c r="AJ59" i="26"/>
  <c r="AK59" i="26"/>
  <c r="B59" i="26" s="1"/>
  <c r="C60" i="26"/>
  <c r="R58" i="2" s="1"/>
  <c r="AJ60" i="26"/>
  <c r="AK60" i="26"/>
  <c r="B60" i="26" s="1"/>
  <c r="C61" i="26"/>
  <c r="AJ61" i="26"/>
  <c r="AK61" i="26"/>
  <c r="B61" i="26" s="1"/>
  <c r="C62" i="26"/>
  <c r="AJ62" i="26"/>
  <c r="AK62" i="26"/>
  <c r="B62" i="26" s="1"/>
  <c r="C63" i="26"/>
  <c r="R61" i="2" s="1"/>
  <c r="AJ63" i="26"/>
  <c r="AK63" i="26"/>
  <c r="B63" i="26" s="1"/>
  <c r="C64" i="26"/>
  <c r="R62" i="2" s="1"/>
  <c r="AJ64" i="26"/>
  <c r="AK64" i="26"/>
  <c r="B64" i="26" s="1"/>
  <c r="C65" i="26"/>
  <c r="AJ65" i="26"/>
  <c r="AK65" i="26"/>
  <c r="B65" i="26" s="1"/>
  <c r="C66" i="26"/>
  <c r="AJ66" i="26"/>
  <c r="AK66" i="26"/>
  <c r="B66" i="26" s="1"/>
  <c r="C67" i="26"/>
  <c r="AJ67" i="26"/>
  <c r="AK67" i="26"/>
  <c r="B67" i="26" s="1"/>
  <c r="C68" i="26"/>
  <c r="R66" i="2" s="1"/>
  <c r="AJ68" i="26"/>
  <c r="AK68" i="26"/>
  <c r="B68" i="26" s="1"/>
  <c r="C69" i="26"/>
  <c r="AJ69" i="26"/>
  <c r="AK69" i="26"/>
  <c r="B69" i="26" s="1"/>
  <c r="C70" i="26"/>
  <c r="R68" i="2" s="1"/>
  <c r="AJ70" i="26"/>
  <c r="AK70" i="26"/>
  <c r="B70" i="26" s="1"/>
  <c r="C71" i="26"/>
  <c r="R69" i="2" s="1"/>
  <c r="AJ71" i="26"/>
  <c r="AK71" i="26"/>
  <c r="B71" i="26" s="1"/>
  <c r="C72" i="26"/>
  <c r="R70" i="2" s="1"/>
  <c r="AJ72" i="26"/>
  <c r="AK72" i="26"/>
  <c r="B72" i="26" s="1"/>
  <c r="C73" i="26"/>
  <c r="AJ73" i="26"/>
  <c r="AK73" i="26"/>
  <c r="B73" i="26" s="1"/>
  <c r="C74" i="26"/>
  <c r="R72" i="2" s="1"/>
  <c r="AJ74" i="26"/>
  <c r="AK74" i="26"/>
  <c r="B74" i="26" s="1"/>
  <c r="C75" i="26"/>
  <c r="AJ75" i="26"/>
  <c r="AK75" i="26"/>
  <c r="B75" i="26" s="1"/>
  <c r="C76" i="26"/>
  <c r="AJ76" i="26"/>
  <c r="AK76" i="26"/>
  <c r="B76" i="26" s="1"/>
  <c r="C77" i="26"/>
  <c r="AJ77" i="26"/>
  <c r="AK77" i="26"/>
  <c r="B77" i="26" s="1"/>
  <c r="C78" i="26"/>
  <c r="R76" i="2" s="1"/>
  <c r="AJ78" i="26"/>
  <c r="AK78" i="26"/>
  <c r="B78" i="26" s="1"/>
  <c r="AJ8" i="30"/>
  <c r="AK8" i="30"/>
  <c r="B8" i="30" s="1"/>
  <c r="AJ9" i="30"/>
  <c r="AK9" i="30"/>
  <c r="B9" i="30" s="1"/>
  <c r="AJ10" i="30"/>
  <c r="AK10" i="30"/>
  <c r="B10" i="30" s="1"/>
  <c r="AJ11" i="30"/>
  <c r="AK11" i="30"/>
  <c r="B11" i="30" s="1"/>
  <c r="AJ12" i="30"/>
  <c r="AK12" i="30"/>
  <c r="B12" i="30" s="1"/>
  <c r="AJ13" i="30"/>
  <c r="AK13" i="30"/>
  <c r="B13" i="30" s="1"/>
  <c r="AJ14" i="30"/>
  <c r="AK14" i="30"/>
  <c r="B14" i="30" s="1"/>
  <c r="AJ15" i="30"/>
  <c r="AK15" i="30"/>
  <c r="B15" i="30" s="1"/>
  <c r="AJ16" i="30"/>
  <c r="AK16" i="30"/>
  <c r="B16" i="30" s="1"/>
  <c r="AJ17" i="30"/>
  <c r="AK17" i="30"/>
  <c r="B17" i="30" s="1"/>
  <c r="AJ18" i="30"/>
  <c r="AK18" i="30"/>
  <c r="B18" i="30" s="1"/>
  <c r="AJ19" i="30"/>
  <c r="AK19" i="30"/>
  <c r="B19" i="30" s="1"/>
  <c r="AJ20" i="30"/>
  <c r="AK20" i="30"/>
  <c r="B20" i="30" s="1"/>
  <c r="AJ21" i="30"/>
  <c r="AK21" i="30"/>
  <c r="B21" i="30" s="1"/>
  <c r="AJ22" i="30"/>
  <c r="AK22" i="30"/>
  <c r="B22" i="30" s="1"/>
  <c r="AJ23" i="30"/>
  <c r="AK23" i="30"/>
  <c r="B23" i="30" s="1"/>
  <c r="AJ24" i="30"/>
  <c r="AK24" i="30"/>
  <c r="B24" i="30" s="1"/>
  <c r="AJ25" i="30"/>
  <c r="AK25" i="30"/>
  <c r="B25" i="30" s="1"/>
  <c r="AJ26" i="30"/>
  <c r="AK26" i="30"/>
  <c r="B26" i="30" s="1"/>
  <c r="AJ27" i="30"/>
  <c r="AK27" i="30"/>
  <c r="B27" i="30" s="1"/>
  <c r="AJ28" i="30"/>
  <c r="AK28" i="30"/>
  <c r="B28" i="30" s="1"/>
  <c r="AJ29" i="30"/>
  <c r="AK29" i="30"/>
  <c r="B29" i="30" s="1"/>
  <c r="AJ30" i="30"/>
  <c r="AK30" i="30"/>
  <c r="B30" i="30" s="1"/>
  <c r="AJ31" i="30"/>
  <c r="AK31" i="30"/>
  <c r="B31" i="30" s="1"/>
  <c r="AJ32" i="30"/>
  <c r="AK32" i="30"/>
  <c r="B32" i="30" s="1"/>
  <c r="AJ33" i="30"/>
  <c r="AK33" i="30"/>
  <c r="B33" i="30" s="1"/>
  <c r="AJ34" i="30"/>
  <c r="AK34" i="30"/>
  <c r="B34" i="30" s="1"/>
  <c r="AJ35" i="30"/>
  <c r="AK35" i="30"/>
  <c r="B35" i="30" s="1"/>
  <c r="AJ36" i="30"/>
  <c r="AK36" i="30"/>
  <c r="B36" i="30" s="1"/>
  <c r="AJ37" i="30"/>
  <c r="AK37" i="30"/>
  <c r="B37" i="30" s="1"/>
  <c r="AJ38" i="30"/>
  <c r="AK38" i="30"/>
  <c r="B38" i="30" s="1"/>
  <c r="AJ39" i="30"/>
  <c r="AK39" i="30"/>
  <c r="B39" i="30" s="1"/>
  <c r="AJ40" i="30"/>
  <c r="AK40" i="30"/>
  <c r="B40" i="30"/>
  <c r="AJ41" i="30"/>
  <c r="AK41" i="30"/>
  <c r="B41" i="30" s="1"/>
  <c r="AJ42" i="30"/>
  <c r="AK42" i="30"/>
  <c r="B42" i="30" s="1"/>
  <c r="AJ43" i="30"/>
  <c r="AK43" i="30"/>
  <c r="B43" i="30" s="1"/>
  <c r="AJ44" i="30"/>
  <c r="AK44" i="30"/>
  <c r="B44" i="30" s="1"/>
  <c r="AJ45" i="30"/>
  <c r="AK45" i="30"/>
  <c r="B45" i="30" s="1"/>
  <c r="AJ46" i="30"/>
  <c r="AK46" i="30"/>
  <c r="B46" i="30" s="1"/>
  <c r="AJ47" i="30"/>
  <c r="AK47" i="30"/>
  <c r="B47" i="30" s="1"/>
  <c r="AJ48" i="30"/>
  <c r="AK48" i="30"/>
  <c r="B48" i="30" s="1"/>
  <c r="AJ49" i="30"/>
  <c r="AK49" i="30"/>
  <c r="B49" i="30" s="1"/>
  <c r="AJ50" i="30"/>
  <c r="AK50" i="30"/>
  <c r="B50" i="30" s="1"/>
  <c r="AJ51" i="30"/>
  <c r="AK51" i="30"/>
  <c r="B51" i="30" s="1"/>
  <c r="AJ52" i="30"/>
  <c r="AK52" i="30"/>
  <c r="B52" i="30" s="1"/>
  <c r="AJ53" i="30"/>
  <c r="AK53" i="30"/>
  <c r="B53" i="30" s="1"/>
  <c r="AJ54" i="30"/>
  <c r="AK54" i="30"/>
  <c r="B54" i="30" s="1"/>
  <c r="AJ55" i="30"/>
  <c r="AK55" i="30"/>
  <c r="B55" i="30" s="1"/>
  <c r="AJ56" i="30"/>
  <c r="AK56" i="30"/>
  <c r="B56" i="30" s="1"/>
  <c r="AJ57" i="30"/>
  <c r="AK57" i="30"/>
  <c r="B57" i="30" s="1"/>
  <c r="AJ58" i="30"/>
  <c r="AK58" i="30"/>
  <c r="B58" i="30" s="1"/>
  <c r="C59" i="30"/>
  <c r="V57" i="2" s="1"/>
  <c r="AJ59" i="30"/>
  <c r="AK59" i="30"/>
  <c r="B59" i="30" s="1"/>
  <c r="C60" i="30"/>
  <c r="V58" i="2" s="1"/>
  <c r="AJ60" i="30"/>
  <c r="AK60" i="30"/>
  <c r="B60" i="30" s="1"/>
  <c r="C61" i="30"/>
  <c r="V59" i="2" s="1"/>
  <c r="AJ61" i="30"/>
  <c r="AK61" i="30"/>
  <c r="B61" i="30" s="1"/>
  <c r="C62" i="30"/>
  <c r="AJ62" i="30"/>
  <c r="AK62" i="30"/>
  <c r="B62" i="30" s="1"/>
  <c r="C63" i="30"/>
  <c r="V61" i="2" s="1"/>
  <c r="AJ63" i="30"/>
  <c r="AK63" i="30"/>
  <c r="B63" i="30" s="1"/>
  <c r="C64" i="30"/>
  <c r="AJ64" i="30"/>
  <c r="AK64" i="30"/>
  <c r="B64" i="30" s="1"/>
  <c r="C65" i="30"/>
  <c r="V63" i="2" s="1"/>
  <c r="AJ65" i="30"/>
  <c r="AK65" i="30"/>
  <c r="B65" i="30" s="1"/>
  <c r="C66" i="30"/>
  <c r="AJ66" i="30"/>
  <c r="AK66" i="30"/>
  <c r="B66" i="30" s="1"/>
  <c r="C67" i="30"/>
  <c r="V65" i="2" s="1"/>
  <c r="AJ67" i="30"/>
  <c r="AK67" i="30"/>
  <c r="B67" i="30" s="1"/>
  <c r="C68" i="30"/>
  <c r="V66" i="2" s="1"/>
  <c r="AJ68" i="30"/>
  <c r="AK68" i="30"/>
  <c r="B68" i="30" s="1"/>
  <c r="C69" i="30"/>
  <c r="V67" i="2" s="1"/>
  <c r="AJ69" i="30"/>
  <c r="AK69" i="30"/>
  <c r="B69" i="30" s="1"/>
  <c r="C70" i="30"/>
  <c r="AJ70" i="30"/>
  <c r="AK70" i="30"/>
  <c r="B70" i="30" s="1"/>
  <c r="C71" i="30"/>
  <c r="AJ71" i="30"/>
  <c r="AK71" i="30"/>
  <c r="B71" i="30" s="1"/>
  <c r="C72" i="30"/>
  <c r="AJ72" i="30"/>
  <c r="AK72" i="30"/>
  <c r="B72" i="30" s="1"/>
  <c r="C73" i="30"/>
  <c r="V71" i="2" s="1"/>
  <c r="AJ73" i="30"/>
  <c r="AK73" i="30"/>
  <c r="B73" i="30" s="1"/>
  <c r="C74" i="30"/>
  <c r="AJ74" i="30"/>
  <c r="AK74" i="30"/>
  <c r="B74" i="30" s="1"/>
  <c r="C75" i="30"/>
  <c r="V73" i="2" s="1"/>
  <c r="AJ75" i="30"/>
  <c r="AK75" i="30"/>
  <c r="B75" i="30" s="1"/>
  <c r="C76" i="30"/>
  <c r="V74" i="2" s="1"/>
  <c r="AJ76" i="30"/>
  <c r="AK76" i="30"/>
  <c r="B76" i="30" s="1"/>
  <c r="C77" i="30"/>
  <c r="V75" i="2" s="1"/>
  <c r="AJ77" i="30"/>
  <c r="AK77" i="30"/>
  <c r="B77" i="30" s="1"/>
  <c r="C78" i="30"/>
  <c r="AJ78" i="30"/>
  <c r="AK78" i="30"/>
  <c r="B78" i="30" s="1"/>
  <c r="AJ8" i="8"/>
  <c r="AK8" i="8"/>
  <c r="B8" i="8" s="1"/>
  <c r="AJ9" i="8"/>
  <c r="AK9" i="8"/>
  <c r="B9" i="8" s="1"/>
  <c r="AJ10" i="8"/>
  <c r="AK10" i="8"/>
  <c r="B10" i="8" s="1"/>
  <c r="AJ11" i="8"/>
  <c r="AK11" i="8"/>
  <c r="B11" i="8" s="1"/>
  <c r="AJ12" i="8"/>
  <c r="AK12" i="8"/>
  <c r="B12" i="8" s="1"/>
  <c r="AJ13" i="8"/>
  <c r="AK13" i="8"/>
  <c r="B13" i="8" s="1"/>
  <c r="AJ14" i="8"/>
  <c r="AK14" i="8"/>
  <c r="B14" i="8" s="1"/>
  <c r="AJ15" i="8"/>
  <c r="AK15" i="8"/>
  <c r="B15" i="8" s="1"/>
  <c r="AJ16" i="8"/>
  <c r="AK16" i="8"/>
  <c r="B16" i="8" s="1"/>
  <c r="AJ17" i="8"/>
  <c r="AK17" i="8"/>
  <c r="B17" i="8" s="1"/>
  <c r="AJ18" i="8"/>
  <c r="AK18" i="8"/>
  <c r="B18" i="8" s="1"/>
  <c r="AJ19" i="8"/>
  <c r="AK19" i="8"/>
  <c r="B19" i="8" s="1"/>
  <c r="AJ20" i="8"/>
  <c r="AK20" i="8"/>
  <c r="B20" i="8" s="1"/>
  <c r="AJ21" i="8"/>
  <c r="AK21" i="8"/>
  <c r="B21" i="8" s="1"/>
  <c r="AJ22" i="8"/>
  <c r="AK22" i="8"/>
  <c r="B22" i="8" s="1"/>
  <c r="AJ23" i="8"/>
  <c r="AK23" i="8"/>
  <c r="B23" i="8" s="1"/>
  <c r="AJ24" i="8"/>
  <c r="AK24" i="8"/>
  <c r="B24" i="8" s="1"/>
  <c r="AJ25" i="8"/>
  <c r="AK25" i="8"/>
  <c r="B25" i="8" s="1"/>
  <c r="AJ26" i="8"/>
  <c r="AK26" i="8"/>
  <c r="B26" i="8" s="1"/>
  <c r="AJ27" i="8"/>
  <c r="AK27" i="8"/>
  <c r="B27" i="8" s="1"/>
  <c r="AJ28" i="8"/>
  <c r="AK28" i="8"/>
  <c r="B28" i="8" s="1"/>
  <c r="AJ29" i="8"/>
  <c r="AK29" i="8"/>
  <c r="B29" i="8" s="1"/>
  <c r="AJ30" i="8"/>
  <c r="AK30" i="8"/>
  <c r="B30" i="8" s="1"/>
  <c r="AJ31" i="8"/>
  <c r="AK31" i="8"/>
  <c r="B31" i="8" s="1"/>
  <c r="AJ32" i="8"/>
  <c r="AK32" i="8"/>
  <c r="B32" i="8" s="1"/>
  <c r="AJ33" i="8"/>
  <c r="AK33" i="8"/>
  <c r="B33" i="8" s="1"/>
  <c r="AJ34" i="8"/>
  <c r="AK34" i="8"/>
  <c r="B34" i="8" s="1"/>
  <c r="AJ35" i="8"/>
  <c r="AK35" i="8"/>
  <c r="B35" i="8" s="1"/>
  <c r="AJ36" i="8"/>
  <c r="AK36" i="8"/>
  <c r="B36" i="8" s="1"/>
  <c r="AJ37" i="8"/>
  <c r="AK37" i="8"/>
  <c r="B37" i="8"/>
  <c r="AJ38" i="8"/>
  <c r="AK38" i="8"/>
  <c r="B38" i="8" s="1"/>
  <c r="AJ39" i="8"/>
  <c r="AK39" i="8"/>
  <c r="B39" i="8" s="1"/>
  <c r="AJ40" i="8"/>
  <c r="AK40" i="8"/>
  <c r="B40" i="8" s="1"/>
  <c r="AJ41" i="8"/>
  <c r="AK41" i="8"/>
  <c r="B41" i="8" s="1"/>
  <c r="AJ42" i="8"/>
  <c r="AK42" i="8"/>
  <c r="B42" i="8" s="1"/>
  <c r="AJ43" i="8"/>
  <c r="AK43" i="8"/>
  <c r="B43" i="8" s="1"/>
  <c r="AJ44" i="8"/>
  <c r="AK44" i="8"/>
  <c r="B44" i="8" s="1"/>
  <c r="AJ45" i="8"/>
  <c r="AK45" i="8"/>
  <c r="B45" i="8" s="1"/>
  <c r="AJ46" i="8"/>
  <c r="AK46" i="8"/>
  <c r="B46" i="8" s="1"/>
  <c r="AJ47" i="8"/>
  <c r="AK47" i="8"/>
  <c r="B47" i="8" s="1"/>
  <c r="AJ48" i="8"/>
  <c r="AK48" i="8"/>
  <c r="B48" i="8" s="1"/>
  <c r="AJ49" i="8"/>
  <c r="AK49" i="8"/>
  <c r="B49" i="8" s="1"/>
  <c r="AJ50" i="8"/>
  <c r="AK50" i="8"/>
  <c r="B50" i="8" s="1"/>
  <c r="AJ51" i="8"/>
  <c r="AK51" i="8"/>
  <c r="B51" i="8" s="1"/>
  <c r="AJ52" i="8"/>
  <c r="AK52" i="8"/>
  <c r="B52" i="8" s="1"/>
  <c r="AJ53" i="8"/>
  <c r="AK53" i="8"/>
  <c r="B53" i="8" s="1"/>
  <c r="AJ54" i="8"/>
  <c r="AK54" i="8"/>
  <c r="B54" i="8" s="1"/>
  <c r="AJ55" i="8"/>
  <c r="AK55" i="8"/>
  <c r="B55" i="8" s="1"/>
  <c r="AJ56" i="8"/>
  <c r="AK56" i="8"/>
  <c r="B56" i="8" s="1"/>
  <c r="AJ57" i="8"/>
  <c r="AK57" i="8"/>
  <c r="B57" i="8" s="1"/>
  <c r="AJ58" i="8"/>
  <c r="AK58" i="8"/>
  <c r="B58" i="8" s="1"/>
  <c r="C59" i="8"/>
  <c r="AJ59" i="8"/>
  <c r="AK59" i="8"/>
  <c r="B59" i="8" s="1"/>
  <c r="C60" i="8"/>
  <c r="L58" i="2" s="1"/>
  <c r="AJ60" i="8"/>
  <c r="AK60" i="8"/>
  <c r="B60" i="8" s="1"/>
  <c r="C61" i="8"/>
  <c r="AJ61" i="8"/>
  <c r="AK61" i="8"/>
  <c r="B61" i="8" s="1"/>
  <c r="C62" i="8"/>
  <c r="L60" i="2" s="1"/>
  <c r="AJ62" i="8"/>
  <c r="AK62" i="8"/>
  <c r="B62" i="8" s="1"/>
  <c r="C63" i="8"/>
  <c r="AJ63" i="8"/>
  <c r="AK63" i="8"/>
  <c r="B63" i="8" s="1"/>
  <c r="C64" i="8"/>
  <c r="L62" i="2" s="1"/>
  <c r="AJ64" i="8"/>
  <c r="AK64" i="8"/>
  <c r="B64" i="8" s="1"/>
  <c r="C65" i="8"/>
  <c r="L63" i="2" s="1"/>
  <c r="AJ65" i="8"/>
  <c r="AK65" i="8"/>
  <c r="B65" i="8" s="1"/>
  <c r="C66" i="8"/>
  <c r="L64" i="2" s="1"/>
  <c r="AJ66" i="8"/>
  <c r="AK66" i="8"/>
  <c r="B66" i="8" s="1"/>
  <c r="C67" i="8"/>
  <c r="AJ67" i="8"/>
  <c r="AK67" i="8"/>
  <c r="B67" i="8" s="1"/>
  <c r="C68" i="8"/>
  <c r="L66" i="2" s="1"/>
  <c r="AJ68" i="8"/>
  <c r="AK68" i="8"/>
  <c r="B68" i="8" s="1"/>
  <c r="C69" i="8"/>
  <c r="L67" i="2" s="1"/>
  <c r="AJ69" i="8"/>
  <c r="AK69" i="8"/>
  <c r="B69" i="8" s="1"/>
  <c r="C70" i="8"/>
  <c r="AJ70" i="8"/>
  <c r="AK70" i="8"/>
  <c r="B70" i="8" s="1"/>
  <c r="C71" i="8"/>
  <c r="AJ71" i="8"/>
  <c r="AK71" i="8"/>
  <c r="B71" i="8" s="1"/>
  <c r="C72" i="8"/>
  <c r="L70" i="2" s="1"/>
  <c r="AJ72" i="8"/>
  <c r="AK72" i="8"/>
  <c r="B72" i="8" s="1"/>
  <c r="C73" i="8"/>
  <c r="L71" i="2" s="1"/>
  <c r="AJ73" i="8"/>
  <c r="AK73" i="8"/>
  <c r="B73" i="8" s="1"/>
  <c r="C74" i="8"/>
  <c r="L72" i="2" s="1"/>
  <c r="AJ74" i="8"/>
  <c r="AK74" i="8"/>
  <c r="B74" i="8" s="1"/>
  <c r="C75" i="8"/>
  <c r="AJ75" i="8"/>
  <c r="AK75" i="8"/>
  <c r="B75" i="8" s="1"/>
  <c r="C76" i="8"/>
  <c r="L74" i="2" s="1"/>
  <c r="AJ76" i="8"/>
  <c r="AK76" i="8"/>
  <c r="B76" i="8" s="1"/>
  <c r="C77" i="8"/>
  <c r="L75" i="2" s="1"/>
  <c r="AJ77" i="8"/>
  <c r="AK77" i="8"/>
  <c r="B77" i="8" s="1"/>
  <c r="C78" i="8"/>
  <c r="AJ78" i="8"/>
  <c r="AK78" i="8"/>
  <c r="B78" i="8" s="1"/>
  <c r="B2" i="19"/>
  <c r="B9" i="19"/>
  <c r="C9" i="19"/>
  <c r="D9" i="19"/>
  <c r="E9" i="19"/>
  <c r="BF9" i="19"/>
  <c r="BG9" i="19"/>
  <c r="BH9" i="19"/>
  <c r="BI9" i="19"/>
  <c r="BJ9" i="19"/>
  <c r="BK9" i="19"/>
  <c r="BL9" i="19"/>
  <c r="BM9" i="19"/>
  <c r="BN9" i="19"/>
  <c r="BO9" i="19"/>
  <c r="BP9" i="19"/>
  <c r="BQ9" i="19"/>
  <c r="BR9" i="19"/>
  <c r="BS9" i="19"/>
  <c r="BT9" i="19"/>
  <c r="BU9" i="19"/>
  <c r="BV9" i="19"/>
  <c r="BW9" i="19"/>
  <c r="BX9" i="19"/>
  <c r="BY9" i="19"/>
  <c r="BZ9" i="19"/>
  <c r="CA9" i="19"/>
  <c r="CB9" i="19"/>
  <c r="CC9" i="19"/>
  <c r="CD9" i="19"/>
  <c r="CE9" i="19"/>
  <c r="CF9" i="19"/>
  <c r="CG9" i="19"/>
  <c r="CH9" i="19"/>
  <c r="CI9" i="19"/>
  <c r="CJ9" i="19"/>
  <c r="CK9" i="19"/>
  <c r="CL9" i="19"/>
  <c r="CM9" i="19"/>
  <c r="CN9" i="19"/>
  <c r="CO9" i="19"/>
  <c r="CP9" i="19"/>
  <c r="CQ9" i="19"/>
  <c r="CR9" i="19"/>
  <c r="CS9" i="19"/>
  <c r="CT9" i="19"/>
  <c r="CU9" i="19"/>
  <c r="CV9" i="19"/>
  <c r="CW9" i="19"/>
  <c r="CX9" i="19"/>
  <c r="CY9" i="19"/>
  <c r="CZ9" i="19"/>
  <c r="DA9" i="19"/>
  <c r="B10" i="19"/>
  <c r="C10" i="19"/>
  <c r="D10" i="19"/>
  <c r="E10" i="19"/>
  <c r="BF10" i="19"/>
  <c r="BG10" i="19"/>
  <c r="BH10" i="19"/>
  <c r="BI10" i="19"/>
  <c r="BJ10" i="19"/>
  <c r="BK10" i="19"/>
  <c r="BL10" i="19"/>
  <c r="BM10" i="19"/>
  <c r="BN10" i="19"/>
  <c r="BO10" i="19"/>
  <c r="BP10" i="19"/>
  <c r="BQ10" i="19"/>
  <c r="BR10" i="19"/>
  <c r="BS10" i="19"/>
  <c r="BT10" i="19"/>
  <c r="BU10" i="19"/>
  <c r="BV10" i="19"/>
  <c r="BW10" i="19"/>
  <c r="BX10" i="19"/>
  <c r="BY10" i="19"/>
  <c r="BZ10" i="19"/>
  <c r="CA10" i="19"/>
  <c r="CB10" i="19"/>
  <c r="CC10" i="19"/>
  <c r="CD10" i="19"/>
  <c r="CE10" i="19"/>
  <c r="CF10" i="19"/>
  <c r="CG10" i="19"/>
  <c r="CH10" i="19"/>
  <c r="CI10" i="19"/>
  <c r="CJ10" i="19"/>
  <c r="CK10" i="19"/>
  <c r="CL10" i="19"/>
  <c r="CM10" i="19"/>
  <c r="CN10" i="19"/>
  <c r="CO10" i="19"/>
  <c r="CP10" i="19"/>
  <c r="CQ10" i="19"/>
  <c r="CR10" i="19"/>
  <c r="CS10" i="19"/>
  <c r="CT10" i="19"/>
  <c r="CU10" i="19"/>
  <c r="CV10" i="19"/>
  <c r="CW10" i="19"/>
  <c r="CX10" i="19"/>
  <c r="CY10" i="19"/>
  <c r="CZ10" i="19"/>
  <c r="DA10" i="19"/>
  <c r="B11" i="19"/>
  <c r="C11" i="19"/>
  <c r="D11" i="19"/>
  <c r="E11" i="19"/>
  <c r="BF11" i="19"/>
  <c r="BG11" i="19"/>
  <c r="BH11" i="19"/>
  <c r="BI11" i="19"/>
  <c r="BJ11" i="19"/>
  <c r="BK11" i="19"/>
  <c r="BL11" i="19"/>
  <c r="BM11" i="19"/>
  <c r="BN11" i="19"/>
  <c r="BO11" i="19"/>
  <c r="BP11" i="19"/>
  <c r="BQ11" i="19"/>
  <c r="BR11" i="19"/>
  <c r="BS11" i="19"/>
  <c r="BT11" i="19"/>
  <c r="BU11" i="19"/>
  <c r="BV11" i="19"/>
  <c r="BW11" i="19"/>
  <c r="BX11" i="19"/>
  <c r="BY11" i="19"/>
  <c r="BZ11" i="19"/>
  <c r="CA11" i="19"/>
  <c r="CB11" i="19"/>
  <c r="CC11" i="19"/>
  <c r="CD11" i="19"/>
  <c r="CE11" i="19"/>
  <c r="CF11" i="19"/>
  <c r="CG11" i="19"/>
  <c r="CH11" i="19"/>
  <c r="CI11" i="19"/>
  <c r="CJ11" i="19"/>
  <c r="CK11" i="19"/>
  <c r="CL11" i="19"/>
  <c r="CM11" i="19"/>
  <c r="CN11" i="19"/>
  <c r="CO11" i="19"/>
  <c r="CP11" i="19"/>
  <c r="CQ11" i="19"/>
  <c r="CR11" i="19"/>
  <c r="CS11" i="19"/>
  <c r="CT11" i="19"/>
  <c r="CU11" i="19"/>
  <c r="CV11" i="19"/>
  <c r="CW11" i="19"/>
  <c r="CX11" i="19"/>
  <c r="CY11" i="19"/>
  <c r="CZ11" i="19"/>
  <c r="DA11" i="19"/>
  <c r="B12" i="19"/>
  <c r="C12" i="19"/>
  <c r="D12" i="19"/>
  <c r="E12" i="19"/>
  <c r="BF12" i="19"/>
  <c r="BG12" i="19"/>
  <c r="BH12" i="19"/>
  <c r="BI12" i="19"/>
  <c r="BJ12" i="19"/>
  <c r="BK12" i="19"/>
  <c r="BL12" i="19"/>
  <c r="BM12" i="19"/>
  <c r="BN12" i="19"/>
  <c r="BO12" i="19"/>
  <c r="BP12" i="19"/>
  <c r="BQ12" i="19"/>
  <c r="BR12" i="19"/>
  <c r="BS12" i="19"/>
  <c r="BT12" i="19"/>
  <c r="BU12" i="19"/>
  <c r="BV12" i="19"/>
  <c r="BW12" i="19"/>
  <c r="BX12" i="19"/>
  <c r="BY12" i="19"/>
  <c r="BZ12" i="19"/>
  <c r="CA12" i="19"/>
  <c r="CB12" i="19"/>
  <c r="CC12" i="19"/>
  <c r="CD12" i="19"/>
  <c r="CE12" i="19"/>
  <c r="CF12" i="19"/>
  <c r="CG12" i="19"/>
  <c r="CH12" i="19"/>
  <c r="CI12" i="19"/>
  <c r="CJ12" i="19"/>
  <c r="CK12" i="19"/>
  <c r="CL12" i="19"/>
  <c r="CM12" i="19"/>
  <c r="CN12" i="19"/>
  <c r="CO12" i="19"/>
  <c r="CP12" i="19"/>
  <c r="CQ12" i="19"/>
  <c r="CR12" i="19"/>
  <c r="CS12" i="19"/>
  <c r="CT12" i="19"/>
  <c r="CU12" i="19"/>
  <c r="CV12" i="19"/>
  <c r="CW12" i="19"/>
  <c r="CX12" i="19"/>
  <c r="CY12" i="19"/>
  <c r="CZ12" i="19"/>
  <c r="DA12" i="19"/>
  <c r="B13" i="19"/>
  <c r="C13" i="19"/>
  <c r="D13" i="19"/>
  <c r="E13" i="19"/>
  <c r="BF13" i="19"/>
  <c r="BG13" i="19"/>
  <c r="BH13" i="19"/>
  <c r="BI13" i="19"/>
  <c r="BJ13" i="19"/>
  <c r="BK13" i="19"/>
  <c r="BL13" i="19"/>
  <c r="BM13" i="19"/>
  <c r="BN13" i="19"/>
  <c r="BO13" i="19"/>
  <c r="BP13" i="19"/>
  <c r="BQ13" i="19"/>
  <c r="BR13" i="19"/>
  <c r="BS13" i="19"/>
  <c r="BT13" i="19"/>
  <c r="BU13" i="19"/>
  <c r="BV13" i="19"/>
  <c r="BW13" i="19"/>
  <c r="BX13" i="19"/>
  <c r="BY13" i="19"/>
  <c r="BZ13" i="19"/>
  <c r="CA13" i="19"/>
  <c r="CB13" i="19"/>
  <c r="CC13" i="19"/>
  <c r="CD13" i="19"/>
  <c r="CE13" i="19"/>
  <c r="CF13" i="19"/>
  <c r="CG13" i="19"/>
  <c r="CH13" i="19"/>
  <c r="CI13" i="19"/>
  <c r="CJ13" i="19"/>
  <c r="CK13" i="19"/>
  <c r="CL13" i="19"/>
  <c r="CM13" i="19"/>
  <c r="CN13" i="19"/>
  <c r="CO13" i="19"/>
  <c r="CP13" i="19"/>
  <c r="CQ13" i="19"/>
  <c r="CR13" i="19"/>
  <c r="CS13" i="19"/>
  <c r="CT13" i="19"/>
  <c r="CU13" i="19"/>
  <c r="CV13" i="19"/>
  <c r="CW13" i="19"/>
  <c r="CX13" i="19"/>
  <c r="CY13" i="19"/>
  <c r="CZ13" i="19"/>
  <c r="DA13" i="19"/>
  <c r="B14" i="19"/>
  <c r="C14" i="19"/>
  <c r="D14" i="19"/>
  <c r="E14" i="19"/>
  <c r="BF14" i="19"/>
  <c r="BG14" i="19"/>
  <c r="BH14" i="19"/>
  <c r="BI14" i="19"/>
  <c r="BJ14" i="19"/>
  <c r="BK14" i="19"/>
  <c r="BL14" i="19"/>
  <c r="BM14" i="19"/>
  <c r="BN14" i="19"/>
  <c r="BO14" i="19"/>
  <c r="BP14" i="19"/>
  <c r="BQ14" i="19"/>
  <c r="BR14" i="19"/>
  <c r="BS14" i="19"/>
  <c r="BT14" i="19"/>
  <c r="BU14" i="19"/>
  <c r="BV14" i="19"/>
  <c r="BW14" i="19"/>
  <c r="BX14" i="19"/>
  <c r="BY14" i="19"/>
  <c r="BZ14" i="19"/>
  <c r="CA14" i="19"/>
  <c r="CB14" i="19"/>
  <c r="CC14" i="19"/>
  <c r="CD14" i="19"/>
  <c r="CE14" i="19"/>
  <c r="CF14" i="19"/>
  <c r="CG14" i="19"/>
  <c r="CH14" i="19"/>
  <c r="CI14" i="19"/>
  <c r="CJ14" i="19"/>
  <c r="CK14" i="19"/>
  <c r="CL14" i="19"/>
  <c r="CM14" i="19"/>
  <c r="CN14" i="19"/>
  <c r="CO14" i="19"/>
  <c r="CP14" i="19"/>
  <c r="CQ14" i="19"/>
  <c r="CR14" i="19"/>
  <c r="CS14" i="19"/>
  <c r="CT14" i="19"/>
  <c r="CU14" i="19"/>
  <c r="CV14" i="19"/>
  <c r="CW14" i="19"/>
  <c r="CX14" i="19"/>
  <c r="CY14" i="19"/>
  <c r="CZ14" i="19"/>
  <c r="DA14" i="19"/>
  <c r="B15" i="19"/>
  <c r="C15" i="19"/>
  <c r="D15" i="19"/>
  <c r="E15" i="19"/>
  <c r="BF15" i="19"/>
  <c r="BG15" i="19"/>
  <c r="BH15" i="19"/>
  <c r="BI15" i="19"/>
  <c r="BJ15" i="19"/>
  <c r="BK15" i="19"/>
  <c r="BL15" i="19"/>
  <c r="BM15" i="19"/>
  <c r="BN15" i="19"/>
  <c r="BO15" i="19"/>
  <c r="BP15" i="19"/>
  <c r="BQ15" i="19"/>
  <c r="BR15" i="19"/>
  <c r="BS15" i="19"/>
  <c r="BT15" i="19"/>
  <c r="BU15" i="19"/>
  <c r="BV15" i="19"/>
  <c r="BW15" i="19"/>
  <c r="BX15" i="19"/>
  <c r="BY15" i="19"/>
  <c r="BZ15" i="19"/>
  <c r="CA15" i="19"/>
  <c r="CB15" i="19"/>
  <c r="CC15" i="19"/>
  <c r="CD15" i="19"/>
  <c r="CE15" i="19"/>
  <c r="CF15" i="19"/>
  <c r="CG15" i="19"/>
  <c r="CH15" i="19"/>
  <c r="CI15" i="19"/>
  <c r="CJ15" i="19"/>
  <c r="CK15" i="19"/>
  <c r="CL15" i="19"/>
  <c r="CM15" i="19"/>
  <c r="CN15" i="19"/>
  <c r="CO15" i="19"/>
  <c r="CP15" i="19"/>
  <c r="CQ15" i="19"/>
  <c r="CR15" i="19"/>
  <c r="CS15" i="19"/>
  <c r="CT15" i="19"/>
  <c r="CU15" i="19"/>
  <c r="CV15" i="19"/>
  <c r="CW15" i="19"/>
  <c r="CX15" i="19"/>
  <c r="CY15" i="19"/>
  <c r="CZ15" i="19"/>
  <c r="DA15" i="19"/>
  <c r="B16" i="19"/>
  <c r="C16" i="19"/>
  <c r="D16" i="19"/>
  <c r="E16" i="19"/>
  <c r="BF16" i="19"/>
  <c r="BG16" i="19"/>
  <c r="BH16" i="19"/>
  <c r="BI16" i="19"/>
  <c r="BJ16" i="19"/>
  <c r="BK16" i="19"/>
  <c r="BL16" i="19"/>
  <c r="BM16" i="19"/>
  <c r="BN16" i="19"/>
  <c r="BO16" i="19"/>
  <c r="BP16" i="19"/>
  <c r="BQ16" i="19"/>
  <c r="BR16" i="19"/>
  <c r="BS16" i="19"/>
  <c r="BT16" i="19"/>
  <c r="BU16" i="19"/>
  <c r="BV16" i="19"/>
  <c r="BW16" i="19"/>
  <c r="BX16" i="19"/>
  <c r="BY16" i="19"/>
  <c r="BZ16" i="19"/>
  <c r="CA16" i="19"/>
  <c r="CB16" i="19"/>
  <c r="CC16" i="19"/>
  <c r="CD16" i="19"/>
  <c r="CE16" i="19"/>
  <c r="CF16" i="19"/>
  <c r="CG16" i="19"/>
  <c r="CH16" i="19"/>
  <c r="CI16" i="19"/>
  <c r="CJ16" i="19"/>
  <c r="CK16" i="19"/>
  <c r="CL16" i="19"/>
  <c r="CM16" i="19"/>
  <c r="CN16" i="19"/>
  <c r="CO16" i="19"/>
  <c r="CP16" i="19"/>
  <c r="CQ16" i="19"/>
  <c r="CR16" i="19"/>
  <c r="CS16" i="19"/>
  <c r="CT16" i="19"/>
  <c r="CU16" i="19"/>
  <c r="CV16" i="19"/>
  <c r="CW16" i="19"/>
  <c r="CX16" i="19"/>
  <c r="CY16" i="19"/>
  <c r="CZ16" i="19"/>
  <c r="DA16" i="19"/>
  <c r="B17" i="19"/>
  <c r="C17" i="19"/>
  <c r="D17" i="19"/>
  <c r="E17" i="19"/>
  <c r="BF17" i="19"/>
  <c r="BG17" i="19"/>
  <c r="BH17" i="19"/>
  <c r="BI17" i="19"/>
  <c r="BJ17" i="19"/>
  <c r="BK17" i="19"/>
  <c r="BL17" i="19"/>
  <c r="BM17" i="19"/>
  <c r="BN17" i="19"/>
  <c r="BO17" i="19"/>
  <c r="BP17" i="19"/>
  <c r="BQ17" i="19"/>
  <c r="BR17" i="19"/>
  <c r="BS17" i="19"/>
  <c r="BT17" i="19"/>
  <c r="BU17" i="19"/>
  <c r="BV17" i="19"/>
  <c r="BW17" i="19"/>
  <c r="BX17" i="19"/>
  <c r="BY17" i="19"/>
  <c r="BZ17" i="19"/>
  <c r="CA17" i="19"/>
  <c r="CB17" i="19"/>
  <c r="CC17" i="19"/>
  <c r="CD17" i="19"/>
  <c r="CE17" i="19"/>
  <c r="CF17" i="19"/>
  <c r="CG17" i="19"/>
  <c r="CH17" i="19"/>
  <c r="CI17" i="19"/>
  <c r="CJ17" i="19"/>
  <c r="CK17" i="19"/>
  <c r="CL17" i="19"/>
  <c r="CM17" i="19"/>
  <c r="CN17" i="19"/>
  <c r="CO17" i="19"/>
  <c r="CP17" i="19"/>
  <c r="CQ17" i="19"/>
  <c r="CR17" i="19"/>
  <c r="CS17" i="19"/>
  <c r="CT17" i="19"/>
  <c r="CU17" i="19"/>
  <c r="CV17" i="19"/>
  <c r="CW17" i="19"/>
  <c r="CX17" i="19"/>
  <c r="CY17" i="19"/>
  <c r="CZ17" i="19"/>
  <c r="DA17" i="19"/>
  <c r="B18" i="19"/>
  <c r="C18" i="19"/>
  <c r="D18" i="19"/>
  <c r="E18" i="19"/>
  <c r="BF18" i="19"/>
  <c r="BG18" i="19"/>
  <c r="BH18" i="19"/>
  <c r="BI18" i="19"/>
  <c r="BJ18" i="19"/>
  <c r="BK18" i="19"/>
  <c r="BL18" i="19"/>
  <c r="BM18" i="19"/>
  <c r="BN18" i="19"/>
  <c r="BO18" i="19"/>
  <c r="BP18" i="19"/>
  <c r="BQ18" i="19"/>
  <c r="BR18" i="19"/>
  <c r="BS18" i="19"/>
  <c r="BT18" i="19"/>
  <c r="BU18" i="19"/>
  <c r="BV18" i="19"/>
  <c r="BW18" i="19"/>
  <c r="BX18" i="19"/>
  <c r="BY18" i="19"/>
  <c r="BZ18" i="19"/>
  <c r="CA18" i="19"/>
  <c r="CB18" i="19"/>
  <c r="CC18" i="19"/>
  <c r="CD18" i="19"/>
  <c r="CE18" i="19"/>
  <c r="CF18" i="19"/>
  <c r="CG18" i="19"/>
  <c r="CH18" i="19"/>
  <c r="CI18" i="19"/>
  <c r="CJ18" i="19"/>
  <c r="CK18" i="19"/>
  <c r="CL18" i="19"/>
  <c r="CM18" i="19"/>
  <c r="CN18" i="19"/>
  <c r="CO18" i="19"/>
  <c r="CP18" i="19"/>
  <c r="CQ18" i="19"/>
  <c r="CR18" i="19"/>
  <c r="CS18" i="19"/>
  <c r="CT18" i="19"/>
  <c r="CU18" i="19"/>
  <c r="CV18" i="19"/>
  <c r="CW18" i="19"/>
  <c r="CX18" i="19"/>
  <c r="CY18" i="19"/>
  <c r="CZ18" i="19"/>
  <c r="DA18" i="19"/>
  <c r="B19" i="19"/>
  <c r="C19" i="19"/>
  <c r="D19" i="19"/>
  <c r="E19" i="19"/>
  <c r="BF19" i="19"/>
  <c r="BG19" i="19"/>
  <c r="BH19" i="19"/>
  <c r="BI19" i="19"/>
  <c r="BJ19" i="19"/>
  <c r="BK19" i="19"/>
  <c r="BL19" i="19"/>
  <c r="BM19" i="19"/>
  <c r="BN19" i="19"/>
  <c r="BO19" i="19"/>
  <c r="BP19" i="19"/>
  <c r="BQ19" i="19"/>
  <c r="BR19" i="19"/>
  <c r="BS19" i="19"/>
  <c r="BT19" i="19"/>
  <c r="BU19" i="19"/>
  <c r="BV19" i="19"/>
  <c r="BW19" i="19"/>
  <c r="BX19" i="19"/>
  <c r="BY19" i="19"/>
  <c r="BZ19" i="19"/>
  <c r="CA19" i="19"/>
  <c r="CB19" i="19"/>
  <c r="CC19" i="19"/>
  <c r="CD19" i="19"/>
  <c r="CE19" i="19"/>
  <c r="CF19" i="19"/>
  <c r="CG19" i="19"/>
  <c r="CH19" i="19"/>
  <c r="CI19" i="19"/>
  <c r="CJ19" i="19"/>
  <c r="CK19" i="19"/>
  <c r="CL19" i="19"/>
  <c r="CM19" i="19"/>
  <c r="CN19" i="19"/>
  <c r="CO19" i="19"/>
  <c r="CP19" i="19"/>
  <c r="CQ19" i="19"/>
  <c r="CR19" i="19"/>
  <c r="CS19" i="19"/>
  <c r="CT19" i="19"/>
  <c r="CU19" i="19"/>
  <c r="CV19" i="19"/>
  <c r="CW19" i="19"/>
  <c r="CX19" i="19"/>
  <c r="CY19" i="19"/>
  <c r="CZ19" i="19"/>
  <c r="DA19" i="19"/>
  <c r="B20" i="19"/>
  <c r="C20" i="19"/>
  <c r="D20" i="19"/>
  <c r="E20" i="19"/>
  <c r="BF20" i="19"/>
  <c r="BG20" i="19"/>
  <c r="BH20" i="19"/>
  <c r="BI20" i="19"/>
  <c r="BJ20" i="19"/>
  <c r="BK20" i="19"/>
  <c r="BL20" i="19"/>
  <c r="BM20" i="19"/>
  <c r="BN20" i="19"/>
  <c r="BO20" i="19"/>
  <c r="BP20" i="19"/>
  <c r="BQ20" i="19"/>
  <c r="BR20" i="19"/>
  <c r="BS20" i="19"/>
  <c r="BT20" i="19"/>
  <c r="BU20" i="19"/>
  <c r="BV20" i="19"/>
  <c r="BW20" i="19"/>
  <c r="BX20" i="19"/>
  <c r="BY20" i="19"/>
  <c r="BZ20" i="19"/>
  <c r="CA20" i="19"/>
  <c r="CB20" i="19"/>
  <c r="CC20" i="19"/>
  <c r="CD20" i="19"/>
  <c r="CE20" i="19"/>
  <c r="CF20" i="19"/>
  <c r="CG20" i="19"/>
  <c r="CH20" i="19"/>
  <c r="CI20" i="19"/>
  <c r="CJ20" i="19"/>
  <c r="CK20" i="19"/>
  <c r="CL20" i="19"/>
  <c r="CM20" i="19"/>
  <c r="CN20" i="19"/>
  <c r="CO20" i="19"/>
  <c r="CP20" i="19"/>
  <c r="CQ20" i="19"/>
  <c r="CR20" i="19"/>
  <c r="CS20" i="19"/>
  <c r="CT20" i="19"/>
  <c r="CU20" i="19"/>
  <c r="CV20" i="19"/>
  <c r="CW20" i="19"/>
  <c r="CX20" i="19"/>
  <c r="CY20" i="19"/>
  <c r="CZ20" i="19"/>
  <c r="DA20" i="19"/>
  <c r="B21" i="19"/>
  <c r="C21" i="19"/>
  <c r="D21" i="19"/>
  <c r="E21" i="19"/>
  <c r="BF21" i="19"/>
  <c r="BG21" i="19"/>
  <c r="BH21" i="19"/>
  <c r="BI21" i="19"/>
  <c r="BJ21" i="19"/>
  <c r="BK21" i="19"/>
  <c r="BL21" i="19"/>
  <c r="BM21" i="19"/>
  <c r="BN21" i="19"/>
  <c r="BO21" i="19"/>
  <c r="BP21" i="19"/>
  <c r="BQ21" i="19"/>
  <c r="BR21" i="19"/>
  <c r="BS21" i="19"/>
  <c r="BT21" i="19"/>
  <c r="BU21" i="19"/>
  <c r="BV21" i="19"/>
  <c r="BW21" i="19"/>
  <c r="BX21" i="19"/>
  <c r="BY21" i="19"/>
  <c r="BZ21" i="19"/>
  <c r="CA21" i="19"/>
  <c r="CB21" i="19"/>
  <c r="CC21" i="19"/>
  <c r="CD21" i="19"/>
  <c r="CE21" i="19"/>
  <c r="CF21" i="19"/>
  <c r="CG21" i="19"/>
  <c r="CH21" i="19"/>
  <c r="CI21" i="19"/>
  <c r="CJ21" i="19"/>
  <c r="CK21" i="19"/>
  <c r="CL21" i="19"/>
  <c r="CM21" i="19"/>
  <c r="CN21" i="19"/>
  <c r="CO21" i="19"/>
  <c r="CP21" i="19"/>
  <c r="CQ21" i="19"/>
  <c r="CR21" i="19"/>
  <c r="CS21" i="19"/>
  <c r="CT21" i="19"/>
  <c r="CU21" i="19"/>
  <c r="CV21" i="19"/>
  <c r="CW21" i="19"/>
  <c r="CX21" i="19"/>
  <c r="CY21" i="19"/>
  <c r="CZ21" i="19"/>
  <c r="DA21" i="19"/>
  <c r="B22" i="19"/>
  <c r="C22" i="19"/>
  <c r="D22" i="19"/>
  <c r="E22" i="19"/>
  <c r="BF22" i="19"/>
  <c r="BG22" i="19"/>
  <c r="BH22" i="19"/>
  <c r="BI22" i="19"/>
  <c r="BJ22" i="19"/>
  <c r="BK22" i="19"/>
  <c r="BL22" i="19"/>
  <c r="BM22" i="19"/>
  <c r="BN22" i="19"/>
  <c r="BO22" i="19"/>
  <c r="BP22" i="19"/>
  <c r="BQ22" i="19"/>
  <c r="BR22" i="19"/>
  <c r="BS22" i="19"/>
  <c r="BT22" i="19"/>
  <c r="BU22" i="19"/>
  <c r="BV22" i="19"/>
  <c r="BW22" i="19"/>
  <c r="BX22" i="19"/>
  <c r="BY22" i="19"/>
  <c r="BZ22" i="19"/>
  <c r="CA22" i="19"/>
  <c r="CB22" i="19"/>
  <c r="CC22" i="19"/>
  <c r="CD22" i="19"/>
  <c r="CE22" i="19"/>
  <c r="CF22" i="19"/>
  <c r="CG22" i="19"/>
  <c r="CH22" i="19"/>
  <c r="CI22" i="19"/>
  <c r="CJ22" i="19"/>
  <c r="CK22" i="19"/>
  <c r="CL22" i="19"/>
  <c r="CM22" i="19"/>
  <c r="CN22" i="19"/>
  <c r="CO22" i="19"/>
  <c r="CP22" i="19"/>
  <c r="CQ22" i="19"/>
  <c r="CR22" i="19"/>
  <c r="CS22" i="19"/>
  <c r="CT22" i="19"/>
  <c r="CU22" i="19"/>
  <c r="CV22" i="19"/>
  <c r="CW22" i="19"/>
  <c r="CX22" i="19"/>
  <c r="CY22" i="19"/>
  <c r="CZ22" i="19"/>
  <c r="DA22" i="19"/>
  <c r="B23" i="19"/>
  <c r="C23" i="19"/>
  <c r="D23" i="19"/>
  <c r="E23" i="19"/>
  <c r="BF23" i="19"/>
  <c r="BG23" i="19"/>
  <c r="BH23" i="19"/>
  <c r="BI23" i="19"/>
  <c r="BJ23" i="19"/>
  <c r="BK23" i="19"/>
  <c r="BL23" i="19"/>
  <c r="BM23" i="19"/>
  <c r="BN23" i="19"/>
  <c r="BO23" i="19"/>
  <c r="BP23" i="19"/>
  <c r="BQ23" i="19"/>
  <c r="BR23" i="19"/>
  <c r="BS23" i="19"/>
  <c r="BT23" i="19"/>
  <c r="BU23" i="19"/>
  <c r="BV23" i="19"/>
  <c r="BW23" i="19"/>
  <c r="BX23" i="19"/>
  <c r="BY23" i="19"/>
  <c r="BZ23" i="19"/>
  <c r="CA23" i="19"/>
  <c r="CB23" i="19"/>
  <c r="CC23" i="19"/>
  <c r="CD23" i="19"/>
  <c r="CE23" i="19"/>
  <c r="CF23" i="19"/>
  <c r="CG23" i="19"/>
  <c r="CH23" i="19"/>
  <c r="CI23" i="19"/>
  <c r="CJ23" i="19"/>
  <c r="CK23" i="19"/>
  <c r="CL23" i="19"/>
  <c r="CM23" i="19"/>
  <c r="CN23" i="19"/>
  <c r="CO23" i="19"/>
  <c r="CP23" i="19"/>
  <c r="CQ23" i="19"/>
  <c r="CR23" i="19"/>
  <c r="CS23" i="19"/>
  <c r="CT23" i="19"/>
  <c r="CU23" i="19"/>
  <c r="CV23" i="19"/>
  <c r="CW23" i="19"/>
  <c r="CX23" i="19"/>
  <c r="CY23" i="19"/>
  <c r="CZ23" i="19"/>
  <c r="DA23" i="19"/>
  <c r="B24" i="19"/>
  <c r="C24" i="19"/>
  <c r="D24" i="19"/>
  <c r="E24" i="19"/>
  <c r="BF24" i="19"/>
  <c r="BG24" i="19"/>
  <c r="BH24" i="19"/>
  <c r="BI24" i="19"/>
  <c r="BJ24" i="19"/>
  <c r="BK24" i="19"/>
  <c r="BL24" i="19"/>
  <c r="BM24" i="19"/>
  <c r="BN24" i="19"/>
  <c r="BO24" i="19"/>
  <c r="BP24" i="19"/>
  <c r="BQ24" i="19"/>
  <c r="BR24" i="19"/>
  <c r="BS24" i="19"/>
  <c r="BT24" i="19"/>
  <c r="BU24" i="19"/>
  <c r="BV24" i="19"/>
  <c r="BW24" i="19"/>
  <c r="BX24" i="19"/>
  <c r="BY24" i="19"/>
  <c r="BZ24" i="19"/>
  <c r="CA24" i="19"/>
  <c r="CB24" i="19"/>
  <c r="CC24" i="19"/>
  <c r="CD24" i="19"/>
  <c r="CE24" i="19"/>
  <c r="CF24" i="19"/>
  <c r="CG24" i="19"/>
  <c r="CH24" i="19"/>
  <c r="CI24" i="19"/>
  <c r="CJ24" i="19"/>
  <c r="CK24" i="19"/>
  <c r="CL24" i="19"/>
  <c r="CM24" i="19"/>
  <c r="CN24" i="19"/>
  <c r="CO24" i="19"/>
  <c r="CP24" i="19"/>
  <c r="CQ24" i="19"/>
  <c r="CR24" i="19"/>
  <c r="CS24" i="19"/>
  <c r="CT24" i="19"/>
  <c r="CU24" i="19"/>
  <c r="CV24" i="19"/>
  <c r="CW24" i="19"/>
  <c r="CX24" i="19"/>
  <c r="CY24" i="19"/>
  <c r="CZ24" i="19"/>
  <c r="DA24" i="19"/>
  <c r="B25" i="19"/>
  <c r="C25" i="19"/>
  <c r="D25" i="19"/>
  <c r="E25" i="19"/>
  <c r="BF25" i="19"/>
  <c r="BG25" i="19"/>
  <c r="BH25" i="19"/>
  <c r="BI25" i="19"/>
  <c r="BJ25" i="19"/>
  <c r="BK25" i="19"/>
  <c r="BL25" i="19"/>
  <c r="BM25" i="19"/>
  <c r="BN25" i="19"/>
  <c r="BO25" i="19"/>
  <c r="BP25" i="19"/>
  <c r="BQ25" i="19"/>
  <c r="BR25" i="19"/>
  <c r="BS25" i="19"/>
  <c r="BT25" i="19"/>
  <c r="BU25" i="19"/>
  <c r="BV25" i="19"/>
  <c r="BW25" i="19"/>
  <c r="BX25" i="19"/>
  <c r="BY25" i="19"/>
  <c r="BZ25" i="19"/>
  <c r="CA25" i="19"/>
  <c r="CB25" i="19"/>
  <c r="CC25" i="19"/>
  <c r="CD25" i="19"/>
  <c r="CE25" i="19"/>
  <c r="CF25" i="19"/>
  <c r="CG25" i="19"/>
  <c r="CH25" i="19"/>
  <c r="CI25" i="19"/>
  <c r="CJ25" i="19"/>
  <c r="CK25" i="19"/>
  <c r="CL25" i="19"/>
  <c r="CM25" i="19"/>
  <c r="CN25" i="19"/>
  <c r="CO25" i="19"/>
  <c r="CP25" i="19"/>
  <c r="CQ25" i="19"/>
  <c r="CR25" i="19"/>
  <c r="CS25" i="19"/>
  <c r="CT25" i="19"/>
  <c r="CU25" i="19"/>
  <c r="CV25" i="19"/>
  <c r="CW25" i="19"/>
  <c r="CX25" i="19"/>
  <c r="CY25" i="19"/>
  <c r="CZ25" i="19"/>
  <c r="DA25" i="19"/>
  <c r="B26" i="19"/>
  <c r="C26" i="19"/>
  <c r="D26" i="19"/>
  <c r="E26" i="19"/>
  <c r="BF26" i="19"/>
  <c r="BG26" i="19"/>
  <c r="BH26" i="19"/>
  <c r="BI26" i="19"/>
  <c r="BJ26" i="19"/>
  <c r="BK26" i="19"/>
  <c r="BL26" i="19"/>
  <c r="BM26" i="19"/>
  <c r="BN26" i="19"/>
  <c r="BO26" i="19"/>
  <c r="BP26" i="19"/>
  <c r="BQ26" i="19"/>
  <c r="BR26" i="19"/>
  <c r="BS26" i="19"/>
  <c r="BT26" i="19"/>
  <c r="BU26" i="19"/>
  <c r="BV26" i="19"/>
  <c r="BW26" i="19"/>
  <c r="BX26" i="19"/>
  <c r="BY26" i="19"/>
  <c r="BZ26" i="19"/>
  <c r="CA26" i="19"/>
  <c r="CB26" i="19"/>
  <c r="CC26" i="19"/>
  <c r="CD26" i="19"/>
  <c r="CE26" i="19"/>
  <c r="CF26" i="19"/>
  <c r="CG26" i="19"/>
  <c r="CH26" i="19"/>
  <c r="CI26" i="19"/>
  <c r="CJ26" i="19"/>
  <c r="CK26" i="19"/>
  <c r="CL26" i="19"/>
  <c r="CM26" i="19"/>
  <c r="CN26" i="19"/>
  <c r="CO26" i="19"/>
  <c r="CP26" i="19"/>
  <c r="CQ26" i="19"/>
  <c r="CR26" i="19"/>
  <c r="CS26" i="19"/>
  <c r="CT26" i="19"/>
  <c r="CU26" i="19"/>
  <c r="CV26" i="19"/>
  <c r="CW26" i="19"/>
  <c r="CX26" i="19"/>
  <c r="CY26" i="19"/>
  <c r="CZ26" i="19"/>
  <c r="DA26" i="19"/>
  <c r="B27" i="19"/>
  <c r="C27" i="19"/>
  <c r="D27" i="19"/>
  <c r="E27" i="19"/>
  <c r="BF27" i="19"/>
  <c r="BG27" i="19"/>
  <c r="BH27" i="19"/>
  <c r="BI27" i="19"/>
  <c r="BJ27" i="19"/>
  <c r="BK27" i="19"/>
  <c r="BL27" i="19"/>
  <c r="BM27" i="19"/>
  <c r="BN27" i="19"/>
  <c r="BO27" i="19"/>
  <c r="BP27" i="19"/>
  <c r="BQ27" i="19"/>
  <c r="BR27" i="19"/>
  <c r="BS27" i="19"/>
  <c r="BT27" i="19"/>
  <c r="BU27" i="19"/>
  <c r="BV27" i="19"/>
  <c r="BW27" i="19"/>
  <c r="BX27" i="19"/>
  <c r="BY27" i="19"/>
  <c r="BZ27" i="19"/>
  <c r="CA27" i="19"/>
  <c r="CB27" i="19"/>
  <c r="CC27" i="19"/>
  <c r="CD27" i="19"/>
  <c r="CE27" i="19"/>
  <c r="CF27" i="19"/>
  <c r="CG27" i="19"/>
  <c r="CH27" i="19"/>
  <c r="CI27" i="19"/>
  <c r="CJ27" i="19"/>
  <c r="CK27" i="19"/>
  <c r="CL27" i="19"/>
  <c r="CM27" i="19"/>
  <c r="CN27" i="19"/>
  <c r="CO27" i="19"/>
  <c r="CP27" i="19"/>
  <c r="CQ27" i="19"/>
  <c r="CR27" i="19"/>
  <c r="CS27" i="19"/>
  <c r="CT27" i="19"/>
  <c r="CU27" i="19"/>
  <c r="CV27" i="19"/>
  <c r="CW27" i="19"/>
  <c r="CX27" i="19"/>
  <c r="CY27" i="19"/>
  <c r="CZ27" i="19"/>
  <c r="DA27" i="19"/>
  <c r="B28" i="19"/>
  <c r="C28" i="19"/>
  <c r="D28" i="19"/>
  <c r="E28" i="19"/>
  <c r="BF28" i="19"/>
  <c r="BG28" i="19"/>
  <c r="BH28" i="19"/>
  <c r="BI28" i="19"/>
  <c r="BJ28" i="19"/>
  <c r="BK28" i="19"/>
  <c r="BL28" i="19"/>
  <c r="BM28" i="19"/>
  <c r="BN28" i="19"/>
  <c r="BO28" i="19"/>
  <c r="BP28" i="19"/>
  <c r="BQ28" i="19"/>
  <c r="BR28" i="19"/>
  <c r="BS28" i="19"/>
  <c r="BT28" i="19"/>
  <c r="BU28" i="19"/>
  <c r="BV28" i="19"/>
  <c r="BW28" i="19"/>
  <c r="BX28" i="19"/>
  <c r="BY28" i="19"/>
  <c r="BZ28" i="19"/>
  <c r="CA28" i="19"/>
  <c r="CB28" i="19"/>
  <c r="CC28" i="19"/>
  <c r="CD28" i="19"/>
  <c r="CE28" i="19"/>
  <c r="CF28" i="19"/>
  <c r="CG28" i="19"/>
  <c r="CH28" i="19"/>
  <c r="CI28" i="19"/>
  <c r="CJ28" i="19"/>
  <c r="CK28" i="19"/>
  <c r="CL28" i="19"/>
  <c r="CM28" i="19"/>
  <c r="CN28" i="19"/>
  <c r="CO28" i="19"/>
  <c r="CP28" i="19"/>
  <c r="CQ28" i="19"/>
  <c r="CR28" i="19"/>
  <c r="CS28" i="19"/>
  <c r="CT28" i="19"/>
  <c r="CU28" i="19"/>
  <c r="CV28" i="19"/>
  <c r="CW28" i="19"/>
  <c r="CX28" i="19"/>
  <c r="CY28" i="19"/>
  <c r="CZ28" i="19"/>
  <c r="DA28" i="19"/>
  <c r="B29" i="19"/>
  <c r="C29" i="19"/>
  <c r="D29" i="19"/>
  <c r="E29" i="19"/>
  <c r="BF29" i="19"/>
  <c r="BG29" i="19"/>
  <c r="BH29" i="19"/>
  <c r="BI29" i="19"/>
  <c r="BJ29" i="19"/>
  <c r="BK29" i="19"/>
  <c r="BL29" i="19"/>
  <c r="BM29" i="19"/>
  <c r="BN29" i="19"/>
  <c r="BO29" i="19"/>
  <c r="BP29" i="19"/>
  <c r="BQ29" i="19"/>
  <c r="BR29" i="19"/>
  <c r="BS29" i="19"/>
  <c r="BT29" i="19"/>
  <c r="BU29" i="19"/>
  <c r="BV29" i="19"/>
  <c r="BW29" i="19"/>
  <c r="BX29" i="19"/>
  <c r="BY29" i="19"/>
  <c r="BZ29" i="19"/>
  <c r="CA29" i="19"/>
  <c r="CB29" i="19"/>
  <c r="CC29" i="19"/>
  <c r="CD29" i="19"/>
  <c r="CE29" i="19"/>
  <c r="CF29" i="19"/>
  <c r="CG29" i="19"/>
  <c r="CH29" i="19"/>
  <c r="CI29" i="19"/>
  <c r="CJ29" i="19"/>
  <c r="CK29" i="19"/>
  <c r="CL29" i="19"/>
  <c r="CM29" i="19"/>
  <c r="CN29" i="19"/>
  <c r="CO29" i="19"/>
  <c r="CP29" i="19"/>
  <c r="CQ29" i="19"/>
  <c r="CR29" i="19"/>
  <c r="CS29" i="19"/>
  <c r="CT29" i="19"/>
  <c r="CU29" i="19"/>
  <c r="CV29" i="19"/>
  <c r="CW29" i="19"/>
  <c r="CX29" i="19"/>
  <c r="CY29" i="19"/>
  <c r="CZ29" i="19"/>
  <c r="DA29" i="19"/>
  <c r="B30" i="19"/>
  <c r="C30" i="19"/>
  <c r="D30" i="19"/>
  <c r="E30" i="19"/>
  <c r="BF30" i="19"/>
  <c r="BG30" i="19"/>
  <c r="BH30" i="19"/>
  <c r="BI30" i="19"/>
  <c r="BJ30" i="19"/>
  <c r="BK30" i="19"/>
  <c r="BL30" i="19"/>
  <c r="BM30" i="19"/>
  <c r="BN30" i="19"/>
  <c r="BO30" i="19"/>
  <c r="BP30" i="19"/>
  <c r="BQ30" i="19"/>
  <c r="BR30" i="19"/>
  <c r="BS30" i="19"/>
  <c r="BT30" i="19"/>
  <c r="BU30" i="19"/>
  <c r="BV30" i="19"/>
  <c r="BW30" i="19"/>
  <c r="BX30" i="19"/>
  <c r="BY30" i="19"/>
  <c r="BZ30" i="19"/>
  <c r="CA30" i="19"/>
  <c r="CB30" i="19"/>
  <c r="CC30" i="19"/>
  <c r="CD30" i="19"/>
  <c r="CE30" i="19"/>
  <c r="CF30" i="19"/>
  <c r="CG30" i="19"/>
  <c r="CH30" i="19"/>
  <c r="CI30" i="19"/>
  <c r="CJ30" i="19"/>
  <c r="CK30" i="19"/>
  <c r="CL30" i="19"/>
  <c r="CM30" i="19"/>
  <c r="CN30" i="19"/>
  <c r="CO30" i="19"/>
  <c r="CP30" i="19"/>
  <c r="CQ30" i="19"/>
  <c r="CR30" i="19"/>
  <c r="CS30" i="19"/>
  <c r="CT30" i="19"/>
  <c r="CU30" i="19"/>
  <c r="CV30" i="19"/>
  <c r="CW30" i="19"/>
  <c r="CX30" i="19"/>
  <c r="CY30" i="19"/>
  <c r="CZ30" i="19"/>
  <c r="DA30" i="19"/>
  <c r="B31" i="19"/>
  <c r="C31" i="19"/>
  <c r="D31" i="19"/>
  <c r="E31" i="19"/>
  <c r="BF31" i="19"/>
  <c r="BG31" i="19"/>
  <c r="BH31" i="19"/>
  <c r="BI31" i="19"/>
  <c r="BJ31" i="19"/>
  <c r="BK31" i="19"/>
  <c r="BL31" i="19"/>
  <c r="BM31" i="19"/>
  <c r="BN31" i="19"/>
  <c r="BO31" i="19"/>
  <c r="BP31" i="19"/>
  <c r="BQ31" i="19"/>
  <c r="BR31" i="19"/>
  <c r="BS31" i="19"/>
  <c r="BT31" i="19"/>
  <c r="BU31" i="19"/>
  <c r="BV31" i="19"/>
  <c r="BW31" i="19"/>
  <c r="BX31" i="19"/>
  <c r="BY31" i="19"/>
  <c r="BZ31" i="19"/>
  <c r="CA31" i="19"/>
  <c r="CB31" i="19"/>
  <c r="CC31" i="19"/>
  <c r="CD31" i="19"/>
  <c r="CE31" i="19"/>
  <c r="CF31" i="19"/>
  <c r="CG31" i="19"/>
  <c r="CH31" i="19"/>
  <c r="CI31" i="19"/>
  <c r="CJ31" i="19"/>
  <c r="CK31" i="19"/>
  <c r="CL31" i="19"/>
  <c r="CM31" i="19"/>
  <c r="CN31" i="19"/>
  <c r="CO31" i="19"/>
  <c r="CP31" i="19"/>
  <c r="CQ31" i="19"/>
  <c r="CR31" i="19"/>
  <c r="CS31" i="19"/>
  <c r="CT31" i="19"/>
  <c r="CU31" i="19"/>
  <c r="CV31" i="19"/>
  <c r="CW31" i="19"/>
  <c r="CX31" i="19"/>
  <c r="CY31" i="19"/>
  <c r="CZ31" i="19"/>
  <c r="DA31" i="19"/>
  <c r="B32" i="19"/>
  <c r="C32" i="19"/>
  <c r="D32" i="19"/>
  <c r="E32" i="19"/>
  <c r="BF32" i="19"/>
  <c r="BG32" i="19"/>
  <c r="BH32" i="19"/>
  <c r="BI32" i="19"/>
  <c r="BJ32" i="19"/>
  <c r="BK32" i="19"/>
  <c r="BL32" i="19"/>
  <c r="BM32" i="19"/>
  <c r="BN32" i="19"/>
  <c r="BO32" i="19"/>
  <c r="BP32" i="19"/>
  <c r="BQ32" i="19"/>
  <c r="BR32" i="19"/>
  <c r="BS32" i="19"/>
  <c r="BT32" i="19"/>
  <c r="BU32" i="19"/>
  <c r="BV32" i="19"/>
  <c r="BW32" i="19"/>
  <c r="BX32" i="19"/>
  <c r="BY32" i="19"/>
  <c r="BZ32" i="19"/>
  <c r="CA32" i="19"/>
  <c r="CB32" i="19"/>
  <c r="CC32" i="19"/>
  <c r="CD32" i="19"/>
  <c r="CE32" i="19"/>
  <c r="CF32" i="19"/>
  <c r="CG32" i="19"/>
  <c r="CH32" i="19"/>
  <c r="CI32" i="19"/>
  <c r="CJ32" i="19"/>
  <c r="CK32" i="19"/>
  <c r="CL32" i="19"/>
  <c r="CM32" i="19"/>
  <c r="CN32" i="19"/>
  <c r="CO32" i="19"/>
  <c r="CP32" i="19"/>
  <c r="CQ32" i="19"/>
  <c r="CR32" i="19"/>
  <c r="CS32" i="19"/>
  <c r="CT32" i="19"/>
  <c r="CU32" i="19"/>
  <c r="CV32" i="19"/>
  <c r="CW32" i="19"/>
  <c r="CX32" i="19"/>
  <c r="CY32" i="19"/>
  <c r="CZ32" i="19"/>
  <c r="DA32" i="19"/>
  <c r="B33" i="19"/>
  <c r="C33" i="19"/>
  <c r="D33" i="19"/>
  <c r="E33" i="19"/>
  <c r="BF33" i="19"/>
  <c r="BG33" i="19"/>
  <c r="BH33" i="19"/>
  <c r="BI33" i="19"/>
  <c r="BJ33" i="19"/>
  <c r="BK33" i="19"/>
  <c r="BL33" i="19"/>
  <c r="BM33" i="19"/>
  <c r="BN33" i="19"/>
  <c r="BO33" i="19"/>
  <c r="BP33" i="19"/>
  <c r="BQ33" i="19"/>
  <c r="BR33" i="19"/>
  <c r="BS33" i="19"/>
  <c r="BT33" i="19"/>
  <c r="BU33" i="19"/>
  <c r="BV33" i="19"/>
  <c r="BW33" i="19"/>
  <c r="BX33" i="19"/>
  <c r="BY33" i="19"/>
  <c r="BZ33" i="19"/>
  <c r="CA33" i="19"/>
  <c r="CB33" i="19"/>
  <c r="CC33" i="19"/>
  <c r="CD33" i="19"/>
  <c r="CE33" i="19"/>
  <c r="CF33" i="19"/>
  <c r="CG33" i="19"/>
  <c r="CH33" i="19"/>
  <c r="CI33" i="19"/>
  <c r="CJ33" i="19"/>
  <c r="CK33" i="19"/>
  <c r="CL33" i="19"/>
  <c r="CM33" i="19"/>
  <c r="CN33" i="19"/>
  <c r="CO33" i="19"/>
  <c r="CP33" i="19"/>
  <c r="CQ33" i="19"/>
  <c r="CR33" i="19"/>
  <c r="CS33" i="19"/>
  <c r="CT33" i="19"/>
  <c r="CU33" i="19"/>
  <c r="CV33" i="19"/>
  <c r="CW33" i="19"/>
  <c r="CX33" i="19"/>
  <c r="CY33" i="19"/>
  <c r="CZ33" i="19"/>
  <c r="DA33" i="19"/>
  <c r="B34" i="19"/>
  <c r="C34" i="19"/>
  <c r="D34" i="19"/>
  <c r="E34" i="19"/>
  <c r="BF34" i="19"/>
  <c r="BG34" i="19"/>
  <c r="BH34" i="19"/>
  <c r="BI34" i="19"/>
  <c r="BJ34" i="19"/>
  <c r="BK34" i="19"/>
  <c r="BL34" i="19"/>
  <c r="BM34" i="19"/>
  <c r="BN34" i="19"/>
  <c r="BO34" i="19"/>
  <c r="BP34" i="19"/>
  <c r="BQ34" i="19"/>
  <c r="BR34" i="19"/>
  <c r="BS34" i="19"/>
  <c r="BT34" i="19"/>
  <c r="BU34" i="19"/>
  <c r="BV34" i="19"/>
  <c r="BW34" i="19"/>
  <c r="BX34" i="19"/>
  <c r="BY34" i="19"/>
  <c r="BZ34" i="19"/>
  <c r="CA34" i="19"/>
  <c r="CB34" i="19"/>
  <c r="CC34" i="19"/>
  <c r="CD34" i="19"/>
  <c r="CE34" i="19"/>
  <c r="CF34" i="19"/>
  <c r="CG34" i="19"/>
  <c r="CH34" i="19"/>
  <c r="CI34" i="19"/>
  <c r="CJ34" i="19"/>
  <c r="CK34" i="19"/>
  <c r="CL34" i="19"/>
  <c r="CM34" i="19"/>
  <c r="CN34" i="19"/>
  <c r="CO34" i="19"/>
  <c r="CP34" i="19"/>
  <c r="CQ34" i="19"/>
  <c r="CR34" i="19"/>
  <c r="CS34" i="19"/>
  <c r="CT34" i="19"/>
  <c r="CU34" i="19"/>
  <c r="CV34" i="19"/>
  <c r="CW34" i="19"/>
  <c r="CX34" i="19"/>
  <c r="CY34" i="19"/>
  <c r="CZ34" i="19"/>
  <c r="DA34" i="19"/>
  <c r="B35" i="19"/>
  <c r="C35" i="19"/>
  <c r="D35" i="19"/>
  <c r="E35" i="19"/>
  <c r="BF35" i="19"/>
  <c r="BG35" i="19"/>
  <c r="BH35" i="19"/>
  <c r="BI35" i="19"/>
  <c r="BJ35" i="19"/>
  <c r="BK35" i="19"/>
  <c r="BL35" i="19"/>
  <c r="BM35" i="19"/>
  <c r="BN35" i="19"/>
  <c r="BO35" i="19"/>
  <c r="BP35" i="19"/>
  <c r="BQ35" i="19"/>
  <c r="BR35" i="19"/>
  <c r="BS35" i="19"/>
  <c r="BT35" i="19"/>
  <c r="BU35" i="19"/>
  <c r="BV35" i="19"/>
  <c r="BW35" i="19"/>
  <c r="BX35" i="19"/>
  <c r="BY35" i="19"/>
  <c r="BZ35" i="19"/>
  <c r="CA35" i="19"/>
  <c r="CB35" i="19"/>
  <c r="CC35" i="19"/>
  <c r="CD35" i="19"/>
  <c r="CE35" i="19"/>
  <c r="CF35" i="19"/>
  <c r="CG35" i="19"/>
  <c r="CH35" i="19"/>
  <c r="CI35" i="19"/>
  <c r="CJ35" i="19"/>
  <c r="CK35" i="19"/>
  <c r="CL35" i="19"/>
  <c r="CM35" i="19"/>
  <c r="CN35" i="19"/>
  <c r="CO35" i="19"/>
  <c r="CP35" i="19"/>
  <c r="CQ35" i="19"/>
  <c r="CR35" i="19"/>
  <c r="CS35" i="19"/>
  <c r="CT35" i="19"/>
  <c r="CU35" i="19"/>
  <c r="CV35" i="19"/>
  <c r="CW35" i="19"/>
  <c r="CX35" i="19"/>
  <c r="CY35" i="19"/>
  <c r="CZ35" i="19"/>
  <c r="DA35" i="19"/>
  <c r="B36" i="19"/>
  <c r="C36" i="19"/>
  <c r="D36" i="19"/>
  <c r="E36" i="19"/>
  <c r="BF36" i="19"/>
  <c r="BG36" i="19"/>
  <c r="BH36" i="19"/>
  <c r="BI36" i="19"/>
  <c r="BJ36" i="19"/>
  <c r="BK36" i="19"/>
  <c r="BL36" i="19"/>
  <c r="BM36" i="19"/>
  <c r="BN36" i="19"/>
  <c r="BO36" i="19"/>
  <c r="BP36" i="19"/>
  <c r="BQ36" i="19"/>
  <c r="BR36" i="19"/>
  <c r="BS36" i="19"/>
  <c r="BT36" i="19"/>
  <c r="BU36" i="19"/>
  <c r="BV36" i="19"/>
  <c r="BW36" i="19"/>
  <c r="BX36" i="19"/>
  <c r="BY36" i="19"/>
  <c r="BZ36" i="19"/>
  <c r="CA36" i="19"/>
  <c r="CB36" i="19"/>
  <c r="CC36" i="19"/>
  <c r="CD36" i="19"/>
  <c r="CE36" i="19"/>
  <c r="CF36" i="19"/>
  <c r="CG36" i="19"/>
  <c r="CH36" i="19"/>
  <c r="CI36" i="19"/>
  <c r="CJ36" i="19"/>
  <c r="CK36" i="19"/>
  <c r="CL36" i="19"/>
  <c r="CM36" i="19"/>
  <c r="CN36" i="19"/>
  <c r="CO36" i="19"/>
  <c r="CP36" i="19"/>
  <c r="CQ36" i="19"/>
  <c r="CR36" i="19"/>
  <c r="CS36" i="19"/>
  <c r="CT36" i="19"/>
  <c r="CU36" i="19"/>
  <c r="CV36" i="19"/>
  <c r="CW36" i="19"/>
  <c r="CX36" i="19"/>
  <c r="CY36" i="19"/>
  <c r="CZ36" i="19"/>
  <c r="DA36" i="19"/>
  <c r="B37" i="19"/>
  <c r="C37" i="19"/>
  <c r="D37" i="19"/>
  <c r="E37" i="19"/>
  <c r="BF37" i="19"/>
  <c r="BG37" i="19"/>
  <c r="BH37" i="19"/>
  <c r="BI37" i="19"/>
  <c r="BJ37" i="19"/>
  <c r="BK37" i="19"/>
  <c r="BL37" i="19"/>
  <c r="BM37" i="19"/>
  <c r="BN37" i="19"/>
  <c r="BO37" i="19"/>
  <c r="BP37" i="19"/>
  <c r="BQ37" i="19"/>
  <c r="BR37" i="19"/>
  <c r="BS37" i="19"/>
  <c r="BT37" i="19"/>
  <c r="BU37" i="19"/>
  <c r="BV37" i="19"/>
  <c r="BW37" i="19"/>
  <c r="BX37" i="19"/>
  <c r="BY37" i="19"/>
  <c r="BZ37" i="19"/>
  <c r="CA37" i="19"/>
  <c r="CB37" i="19"/>
  <c r="CC37" i="19"/>
  <c r="CD37" i="19"/>
  <c r="CE37" i="19"/>
  <c r="CF37" i="19"/>
  <c r="CG37" i="19"/>
  <c r="CH37" i="19"/>
  <c r="CI37" i="19"/>
  <c r="CJ37" i="19"/>
  <c r="CK37" i="19"/>
  <c r="CL37" i="19"/>
  <c r="CM37" i="19"/>
  <c r="CN37" i="19"/>
  <c r="CO37" i="19"/>
  <c r="CP37" i="19"/>
  <c r="CQ37" i="19"/>
  <c r="CR37" i="19"/>
  <c r="CS37" i="19"/>
  <c r="CT37" i="19"/>
  <c r="CU37" i="19"/>
  <c r="CV37" i="19"/>
  <c r="CW37" i="19"/>
  <c r="CX37" i="19"/>
  <c r="CY37" i="19"/>
  <c r="CZ37" i="19"/>
  <c r="DA37" i="19"/>
  <c r="B38" i="19"/>
  <c r="C38" i="19"/>
  <c r="D38" i="19"/>
  <c r="E38" i="19"/>
  <c r="BF38" i="19"/>
  <c r="BG38" i="19"/>
  <c r="BH38" i="19"/>
  <c r="BI38" i="19"/>
  <c r="BJ38" i="19"/>
  <c r="BK38" i="19"/>
  <c r="BL38" i="19"/>
  <c r="BM38" i="19"/>
  <c r="BN38" i="19"/>
  <c r="BO38" i="19"/>
  <c r="BP38" i="19"/>
  <c r="BQ38" i="19"/>
  <c r="BR38" i="19"/>
  <c r="BS38" i="19"/>
  <c r="BT38" i="19"/>
  <c r="BU38" i="19"/>
  <c r="BV38" i="19"/>
  <c r="BW38" i="19"/>
  <c r="BX38" i="19"/>
  <c r="BY38" i="19"/>
  <c r="BZ38" i="19"/>
  <c r="CA38" i="19"/>
  <c r="CB38" i="19"/>
  <c r="CC38" i="19"/>
  <c r="CD38" i="19"/>
  <c r="CE38" i="19"/>
  <c r="CF38" i="19"/>
  <c r="CG38" i="19"/>
  <c r="CH38" i="19"/>
  <c r="CI38" i="19"/>
  <c r="CJ38" i="19"/>
  <c r="CK38" i="19"/>
  <c r="CL38" i="19"/>
  <c r="CM38" i="19"/>
  <c r="CN38" i="19"/>
  <c r="CO38" i="19"/>
  <c r="CP38" i="19"/>
  <c r="CQ38" i="19"/>
  <c r="CR38" i="19"/>
  <c r="CS38" i="19"/>
  <c r="CT38" i="19"/>
  <c r="CU38" i="19"/>
  <c r="CV38" i="19"/>
  <c r="CW38" i="19"/>
  <c r="CX38" i="19"/>
  <c r="CY38" i="19"/>
  <c r="CZ38" i="19"/>
  <c r="DA38" i="19"/>
  <c r="B39" i="19"/>
  <c r="C39" i="19"/>
  <c r="D39" i="19"/>
  <c r="E39" i="19"/>
  <c r="BF39" i="19"/>
  <c r="BG39" i="19"/>
  <c r="BH39" i="19"/>
  <c r="BI39" i="19"/>
  <c r="BJ39" i="19"/>
  <c r="BK39" i="19"/>
  <c r="BL39" i="19"/>
  <c r="BM39" i="19"/>
  <c r="BN39" i="19"/>
  <c r="BO39" i="19"/>
  <c r="BP39" i="19"/>
  <c r="BQ39" i="19"/>
  <c r="BR39" i="19"/>
  <c r="BS39" i="19"/>
  <c r="BT39" i="19"/>
  <c r="BU39" i="19"/>
  <c r="BV39" i="19"/>
  <c r="BW39" i="19"/>
  <c r="BX39" i="19"/>
  <c r="BY39" i="19"/>
  <c r="BZ39" i="19"/>
  <c r="CA39" i="19"/>
  <c r="CB39" i="19"/>
  <c r="CC39" i="19"/>
  <c r="CD39" i="19"/>
  <c r="CE39" i="19"/>
  <c r="CF39" i="19"/>
  <c r="CG39" i="19"/>
  <c r="CH39" i="19"/>
  <c r="CI39" i="19"/>
  <c r="CJ39" i="19"/>
  <c r="CK39" i="19"/>
  <c r="CL39" i="19"/>
  <c r="CM39" i="19"/>
  <c r="CN39" i="19"/>
  <c r="CO39" i="19"/>
  <c r="CP39" i="19"/>
  <c r="CQ39" i="19"/>
  <c r="CR39" i="19"/>
  <c r="CS39" i="19"/>
  <c r="CT39" i="19"/>
  <c r="CU39" i="19"/>
  <c r="CV39" i="19"/>
  <c r="CW39" i="19"/>
  <c r="CX39" i="19"/>
  <c r="CY39" i="19"/>
  <c r="CZ39" i="19"/>
  <c r="DA39" i="19"/>
  <c r="B40" i="19"/>
  <c r="C40" i="19"/>
  <c r="D40" i="19"/>
  <c r="E40" i="19"/>
  <c r="BF40" i="19"/>
  <c r="BG40" i="19"/>
  <c r="BH40" i="19"/>
  <c r="BI40" i="19"/>
  <c r="BJ40" i="19"/>
  <c r="BK40" i="19"/>
  <c r="BL40" i="19"/>
  <c r="BM40" i="19"/>
  <c r="BN40" i="19"/>
  <c r="BO40" i="19"/>
  <c r="BP40" i="19"/>
  <c r="BQ40" i="19"/>
  <c r="BR40" i="19"/>
  <c r="BS40" i="19"/>
  <c r="BT40" i="19"/>
  <c r="BU40" i="19"/>
  <c r="BV40" i="19"/>
  <c r="BW40" i="19"/>
  <c r="BX40" i="19"/>
  <c r="BY40" i="19"/>
  <c r="BZ40" i="19"/>
  <c r="CA40" i="19"/>
  <c r="CB40" i="19"/>
  <c r="CC40" i="19"/>
  <c r="CD40" i="19"/>
  <c r="CE40" i="19"/>
  <c r="CF40" i="19"/>
  <c r="CG40" i="19"/>
  <c r="CH40" i="19"/>
  <c r="CI40" i="19"/>
  <c r="CJ40" i="19"/>
  <c r="CK40" i="19"/>
  <c r="CL40" i="19"/>
  <c r="CM40" i="19"/>
  <c r="CN40" i="19"/>
  <c r="CO40" i="19"/>
  <c r="CP40" i="19"/>
  <c r="CQ40" i="19"/>
  <c r="CR40" i="19"/>
  <c r="CS40" i="19"/>
  <c r="CT40" i="19"/>
  <c r="CU40" i="19"/>
  <c r="CV40" i="19"/>
  <c r="CW40" i="19"/>
  <c r="CX40" i="19"/>
  <c r="CY40" i="19"/>
  <c r="CZ40" i="19"/>
  <c r="DA40" i="19"/>
  <c r="B41" i="19"/>
  <c r="C41" i="19"/>
  <c r="D41" i="19"/>
  <c r="E41" i="19"/>
  <c r="BF41" i="19"/>
  <c r="BG41" i="19"/>
  <c r="BH41" i="19"/>
  <c r="BI41" i="19"/>
  <c r="BJ41" i="19"/>
  <c r="BK41" i="19"/>
  <c r="BL41" i="19"/>
  <c r="BM41" i="19"/>
  <c r="BN41" i="19"/>
  <c r="BO41" i="19"/>
  <c r="BP41" i="19"/>
  <c r="BQ41" i="19"/>
  <c r="BR41" i="19"/>
  <c r="BS41" i="19"/>
  <c r="BT41" i="19"/>
  <c r="BU41" i="19"/>
  <c r="BV41" i="19"/>
  <c r="BW41" i="19"/>
  <c r="BX41" i="19"/>
  <c r="BY41" i="19"/>
  <c r="BZ41" i="19"/>
  <c r="CA41" i="19"/>
  <c r="CB41" i="19"/>
  <c r="CC41" i="19"/>
  <c r="CD41" i="19"/>
  <c r="CE41" i="19"/>
  <c r="CF41" i="19"/>
  <c r="CG41" i="19"/>
  <c r="CH41" i="19"/>
  <c r="CI41" i="19"/>
  <c r="CJ41" i="19"/>
  <c r="CK41" i="19"/>
  <c r="CL41" i="19"/>
  <c r="CM41" i="19"/>
  <c r="CN41" i="19"/>
  <c r="CO41" i="19"/>
  <c r="CP41" i="19"/>
  <c r="CQ41" i="19"/>
  <c r="CR41" i="19"/>
  <c r="CS41" i="19"/>
  <c r="CT41" i="19"/>
  <c r="CU41" i="19"/>
  <c r="CV41" i="19"/>
  <c r="CW41" i="19"/>
  <c r="CX41" i="19"/>
  <c r="CY41" i="19"/>
  <c r="CZ41" i="19"/>
  <c r="DA41" i="19"/>
  <c r="B42" i="19"/>
  <c r="C42" i="19"/>
  <c r="D42" i="19"/>
  <c r="E42" i="19"/>
  <c r="BF42" i="19"/>
  <c r="BG42" i="19"/>
  <c r="BH42" i="19"/>
  <c r="BI42" i="19"/>
  <c r="BJ42" i="19"/>
  <c r="BK42" i="19"/>
  <c r="BL42" i="19"/>
  <c r="BM42" i="19"/>
  <c r="BN42" i="19"/>
  <c r="BO42" i="19"/>
  <c r="BP42" i="19"/>
  <c r="BQ42" i="19"/>
  <c r="BR42" i="19"/>
  <c r="BS42" i="19"/>
  <c r="BT42" i="19"/>
  <c r="BU42" i="19"/>
  <c r="BV42" i="19"/>
  <c r="BW42" i="19"/>
  <c r="BX42" i="19"/>
  <c r="BY42" i="19"/>
  <c r="BZ42" i="19"/>
  <c r="CA42" i="19"/>
  <c r="CB42" i="19"/>
  <c r="CC42" i="19"/>
  <c r="CD42" i="19"/>
  <c r="CE42" i="19"/>
  <c r="CF42" i="19"/>
  <c r="CG42" i="19"/>
  <c r="CH42" i="19"/>
  <c r="CI42" i="19"/>
  <c r="CJ42" i="19"/>
  <c r="CK42" i="19"/>
  <c r="CL42" i="19"/>
  <c r="CM42" i="19"/>
  <c r="CN42" i="19"/>
  <c r="CO42" i="19"/>
  <c r="CP42" i="19"/>
  <c r="CQ42" i="19"/>
  <c r="CR42" i="19"/>
  <c r="CS42" i="19"/>
  <c r="CT42" i="19"/>
  <c r="CU42" i="19"/>
  <c r="CV42" i="19"/>
  <c r="CW42" i="19"/>
  <c r="CX42" i="19"/>
  <c r="CY42" i="19"/>
  <c r="CZ42" i="19"/>
  <c r="DA42" i="19"/>
  <c r="B43" i="19"/>
  <c r="C43" i="19"/>
  <c r="D43" i="19"/>
  <c r="E43" i="19"/>
  <c r="BF43" i="19"/>
  <c r="BG43" i="19"/>
  <c r="BH43" i="19"/>
  <c r="BI43" i="19"/>
  <c r="BJ43" i="19"/>
  <c r="BK43" i="19"/>
  <c r="BL43" i="19"/>
  <c r="BM43" i="19"/>
  <c r="BN43" i="19"/>
  <c r="BO43" i="19"/>
  <c r="BP43" i="19"/>
  <c r="BQ43" i="19"/>
  <c r="BR43" i="19"/>
  <c r="BS43" i="19"/>
  <c r="BT43" i="19"/>
  <c r="BU43" i="19"/>
  <c r="BV43" i="19"/>
  <c r="BW43" i="19"/>
  <c r="BX43" i="19"/>
  <c r="BY43" i="19"/>
  <c r="BZ43" i="19"/>
  <c r="CA43" i="19"/>
  <c r="CB43" i="19"/>
  <c r="CC43" i="19"/>
  <c r="CD43" i="19"/>
  <c r="CE43" i="19"/>
  <c r="CF43" i="19"/>
  <c r="CG43" i="19"/>
  <c r="CH43" i="19"/>
  <c r="CI43" i="19"/>
  <c r="CJ43" i="19"/>
  <c r="CK43" i="19"/>
  <c r="CL43" i="19"/>
  <c r="CM43" i="19"/>
  <c r="CN43" i="19"/>
  <c r="CO43" i="19"/>
  <c r="CP43" i="19"/>
  <c r="CQ43" i="19"/>
  <c r="CR43" i="19"/>
  <c r="CS43" i="19"/>
  <c r="CT43" i="19"/>
  <c r="CU43" i="19"/>
  <c r="CV43" i="19"/>
  <c r="CW43" i="19"/>
  <c r="CX43" i="19"/>
  <c r="CY43" i="19"/>
  <c r="CZ43" i="19"/>
  <c r="DA43" i="19"/>
  <c r="B44" i="19"/>
  <c r="C44" i="19"/>
  <c r="D44" i="19"/>
  <c r="E44" i="19"/>
  <c r="BF44" i="19"/>
  <c r="BG44" i="19"/>
  <c r="BH44" i="19"/>
  <c r="BI44" i="19"/>
  <c r="BJ44" i="19"/>
  <c r="BK44" i="19"/>
  <c r="BL44" i="19"/>
  <c r="BM44" i="19"/>
  <c r="BN44" i="19"/>
  <c r="BO44" i="19"/>
  <c r="BP44" i="19"/>
  <c r="BQ44" i="19"/>
  <c r="BR44" i="19"/>
  <c r="BS44" i="19"/>
  <c r="BT44" i="19"/>
  <c r="BU44" i="19"/>
  <c r="BV44" i="19"/>
  <c r="BW44" i="19"/>
  <c r="BX44" i="19"/>
  <c r="BY44" i="19"/>
  <c r="BZ44" i="19"/>
  <c r="CA44" i="19"/>
  <c r="CB44" i="19"/>
  <c r="CC44" i="19"/>
  <c r="CD44" i="19"/>
  <c r="CE44" i="19"/>
  <c r="CF44" i="19"/>
  <c r="CG44" i="19"/>
  <c r="CH44" i="19"/>
  <c r="CI44" i="19"/>
  <c r="CJ44" i="19"/>
  <c r="CK44" i="19"/>
  <c r="CL44" i="19"/>
  <c r="CM44" i="19"/>
  <c r="CN44" i="19"/>
  <c r="CO44" i="19"/>
  <c r="CP44" i="19"/>
  <c r="CQ44" i="19"/>
  <c r="CR44" i="19"/>
  <c r="CS44" i="19"/>
  <c r="CT44" i="19"/>
  <c r="CU44" i="19"/>
  <c r="CV44" i="19"/>
  <c r="CW44" i="19"/>
  <c r="CX44" i="19"/>
  <c r="CY44" i="19"/>
  <c r="CZ44" i="19"/>
  <c r="DA44" i="19"/>
  <c r="B45" i="19"/>
  <c r="C45" i="19"/>
  <c r="D45" i="19"/>
  <c r="E45" i="19"/>
  <c r="BF45" i="19"/>
  <c r="BG45" i="19"/>
  <c r="BH45" i="19"/>
  <c r="BI45" i="19"/>
  <c r="BJ45" i="19"/>
  <c r="BK45" i="19"/>
  <c r="BL45" i="19"/>
  <c r="BM45" i="19"/>
  <c r="BN45" i="19"/>
  <c r="BO45" i="19"/>
  <c r="BP45" i="19"/>
  <c r="BQ45" i="19"/>
  <c r="BR45" i="19"/>
  <c r="BS45" i="19"/>
  <c r="BT45" i="19"/>
  <c r="BU45" i="19"/>
  <c r="BV45" i="19"/>
  <c r="BW45" i="19"/>
  <c r="BX45" i="19"/>
  <c r="BY45" i="19"/>
  <c r="BZ45" i="19"/>
  <c r="CA45" i="19"/>
  <c r="CB45" i="19"/>
  <c r="CC45" i="19"/>
  <c r="CD45" i="19"/>
  <c r="CE45" i="19"/>
  <c r="CF45" i="19"/>
  <c r="CG45" i="19"/>
  <c r="CH45" i="19"/>
  <c r="CI45" i="19"/>
  <c r="CJ45" i="19"/>
  <c r="CK45" i="19"/>
  <c r="CL45" i="19"/>
  <c r="CM45" i="19"/>
  <c r="CN45" i="19"/>
  <c r="CO45" i="19"/>
  <c r="CP45" i="19"/>
  <c r="CQ45" i="19"/>
  <c r="CR45" i="19"/>
  <c r="CS45" i="19"/>
  <c r="CT45" i="19"/>
  <c r="CU45" i="19"/>
  <c r="CV45" i="19"/>
  <c r="CW45" i="19"/>
  <c r="CX45" i="19"/>
  <c r="CY45" i="19"/>
  <c r="CZ45" i="19"/>
  <c r="DA45" i="19"/>
  <c r="B46" i="19"/>
  <c r="C46" i="19"/>
  <c r="D46" i="19"/>
  <c r="E46" i="19"/>
  <c r="BF46" i="19"/>
  <c r="BG46" i="19"/>
  <c r="BH46" i="19"/>
  <c r="BI46" i="19"/>
  <c r="BJ46" i="19"/>
  <c r="BK46" i="19"/>
  <c r="BL46" i="19"/>
  <c r="BM46" i="19"/>
  <c r="BN46" i="19"/>
  <c r="BO46" i="19"/>
  <c r="BP46" i="19"/>
  <c r="BQ46" i="19"/>
  <c r="BR46" i="19"/>
  <c r="BS46" i="19"/>
  <c r="BT46" i="19"/>
  <c r="BU46" i="19"/>
  <c r="BV46" i="19"/>
  <c r="BW46" i="19"/>
  <c r="BX46" i="19"/>
  <c r="BY46" i="19"/>
  <c r="BZ46" i="19"/>
  <c r="CA46" i="19"/>
  <c r="CB46" i="19"/>
  <c r="CC46" i="19"/>
  <c r="CD46" i="19"/>
  <c r="CE46" i="19"/>
  <c r="CF46" i="19"/>
  <c r="CG46" i="19"/>
  <c r="CH46" i="19"/>
  <c r="CI46" i="19"/>
  <c r="CJ46" i="19"/>
  <c r="CK46" i="19"/>
  <c r="CL46" i="19"/>
  <c r="CM46" i="19"/>
  <c r="CN46" i="19"/>
  <c r="CO46" i="19"/>
  <c r="CP46" i="19"/>
  <c r="CQ46" i="19"/>
  <c r="CR46" i="19"/>
  <c r="CS46" i="19"/>
  <c r="CT46" i="19"/>
  <c r="CU46" i="19"/>
  <c r="CV46" i="19"/>
  <c r="CW46" i="19"/>
  <c r="CX46" i="19"/>
  <c r="CY46" i="19"/>
  <c r="CZ46" i="19"/>
  <c r="DA46" i="19"/>
  <c r="B47" i="19"/>
  <c r="C47" i="19"/>
  <c r="D47" i="19"/>
  <c r="E47" i="19"/>
  <c r="BF47" i="19"/>
  <c r="BG47" i="19"/>
  <c r="BH47" i="19"/>
  <c r="BI47" i="19"/>
  <c r="BJ47" i="19"/>
  <c r="BK47" i="19"/>
  <c r="BL47" i="19"/>
  <c r="BM47" i="19"/>
  <c r="BN47" i="19"/>
  <c r="BO47" i="19"/>
  <c r="BP47" i="19"/>
  <c r="BQ47" i="19"/>
  <c r="BR47" i="19"/>
  <c r="BS47" i="19"/>
  <c r="BT47" i="19"/>
  <c r="BU47" i="19"/>
  <c r="BV47" i="19"/>
  <c r="BW47" i="19"/>
  <c r="BX47" i="19"/>
  <c r="BY47" i="19"/>
  <c r="BZ47" i="19"/>
  <c r="CA47" i="19"/>
  <c r="CB47" i="19"/>
  <c r="CC47" i="19"/>
  <c r="CD47" i="19"/>
  <c r="CE47" i="19"/>
  <c r="CF47" i="19"/>
  <c r="CG47" i="19"/>
  <c r="CH47" i="19"/>
  <c r="CI47" i="19"/>
  <c r="CJ47" i="19"/>
  <c r="CK47" i="19"/>
  <c r="CL47" i="19"/>
  <c r="CM47" i="19"/>
  <c r="CN47" i="19"/>
  <c r="CO47" i="19"/>
  <c r="CP47" i="19"/>
  <c r="CQ47" i="19"/>
  <c r="CR47" i="19"/>
  <c r="CS47" i="19"/>
  <c r="CT47" i="19"/>
  <c r="CU47" i="19"/>
  <c r="CV47" i="19"/>
  <c r="CW47" i="19"/>
  <c r="CX47" i="19"/>
  <c r="CY47" i="19"/>
  <c r="CZ47" i="19"/>
  <c r="DA47" i="19"/>
  <c r="B48" i="19"/>
  <c r="C48" i="19"/>
  <c r="D48" i="19"/>
  <c r="E48" i="19"/>
  <c r="BF48" i="19"/>
  <c r="BG48" i="19"/>
  <c r="BH48" i="19"/>
  <c r="BI48" i="19"/>
  <c r="BJ48" i="19"/>
  <c r="BK48" i="19"/>
  <c r="BL48" i="19"/>
  <c r="BM48" i="19"/>
  <c r="BN48" i="19"/>
  <c r="BO48" i="19"/>
  <c r="BP48" i="19"/>
  <c r="BQ48" i="19"/>
  <c r="BR48" i="19"/>
  <c r="BS48" i="19"/>
  <c r="BT48" i="19"/>
  <c r="BU48" i="19"/>
  <c r="BV48" i="19"/>
  <c r="BW48" i="19"/>
  <c r="BX48" i="19"/>
  <c r="BY48" i="19"/>
  <c r="BZ48" i="19"/>
  <c r="CA48" i="19"/>
  <c r="CB48" i="19"/>
  <c r="CC48" i="19"/>
  <c r="CD48" i="19"/>
  <c r="CE48" i="19"/>
  <c r="CF48" i="19"/>
  <c r="CG48" i="19"/>
  <c r="CH48" i="19"/>
  <c r="CI48" i="19"/>
  <c r="CJ48" i="19"/>
  <c r="CK48" i="19"/>
  <c r="CL48" i="19"/>
  <c r="CM48" i="19"/>
  <c r="CN48" i="19"/>
  <c r="CO48" i="19"/>
  <c r="CP48" i="19"/>
  <c r="CQ48" i="19"/>
  <c r="CR48" i="19"/>
  <c r="CS48" i="19"/>
  <c r="CT48" i="19"/>
  <c r="CU48" i="19"/>
  <c r="CV48" i="19"/>
  <c r="CW48" i="19"/>
  <c r="CX48" i="19"/>
  <c r="CY48" i="19"/>
  <c r="CZ48" i="19"/>
  <c r="DA48" i="19"/>
  <c r="B49" i="19"/>
  <c r="C49" i="19"/>
  <c r="D49" i="19"/>
  <c r="E49" i="19"/>
  <c r="BF49" i="19"/>
  <c r="BG49" i="19"/>
  <c r="BH49" i="19"/>
  <c r="BI49" i="19"/>
  <c r="BJ49" i="19"/>
  <c r="BK49" i="19"/>
  <c r="BL49" i="19"/>
  <c r="BM49" i="19"/>
  <c r="BN49" i="19"/>
  <c r="BO49" i="19"/>
  <c r="BP49" i="19"/>
  <c r="BQ49" i="19"/>
  <c r="BR49" i="19"/>
  <c r="BS49" i="19"/>
  <c r="BT49" i="19"/>
  <c r="BU49" i="19"/>
  <c r="BV49" i="19"/>
  <c r="BW49" i="19"/>
  <c r="BX49" i="19"/>
  <c r="BY49" i="19"/>
  <c r="BZ49" i="19"/>
  <c r="CA49" i="19"/>
  <c r="CB49" i="19"/>
  <c r="CC49" i="19"/>
  <c r="CD49" i="19"/>
  <c r="CE49" i="19"/>
  <c r="CF49" i="19"/>
  <c r="CG49" i="19"/>
  <c r="CH49" i="19"/>
  <c r="CI49" i="19"/>
  <c r="CJ49" i="19"/>
  <c r="CK49" i="19"/>
  <c r="CL49" i="19"/>
  <c r="CM49" i="19"/>
  <c r="CN49" i="19"/>
  <c r="CO49" i="19"/>
  <c r="CP49" i="19"/>
  <c r="CQ49" i="19"/>
  <c r="CR49" i="19"/>
  <c r="CS49" i="19"/>
  <c r="CT49" i="19"/>
  <c r="CU49" i="19"/>
  <c r="CV49" i="19"/>
  <c r="CW49" i="19"/>
  <c r="CX49" i="19"/>
  <c r="CY49" i="19"/>
  <c r="CZ49" i="19"/>
  <c r="DA49" i="19"/>
  <c r="B50" i="19"/>
  <c r="C50" i="19"/>
  <c r="D50" i="19"/>
  <c r="E50" i="19"/>
  <c r="BF50" i="19"/>
  <c r="BG50" i="19"/>
  <c r="BH50" i="19"/>
  <c r="BI50" i="19"/>
  <c r="BJ50" i="19"/>
  <c r="BK50" i="19"/>
  <c r="BL50" i="19"/>
  <c r="BM50" i="19"/>
  <c r="BN50" i="19"/>
  <c r="BO50" i="19"/>
  <c r="BP50" i="19"/>
  <c r="BQ50" i="19"/>
  <c r="BR50" i="19"/>
  <c r="BS50" i="19"/>
  <c r="BT50" i="19"/>
  <c r="BU50" i="19"/>
  <c r="BV50" i="19"/>
  <c r="BW50" i="19"/>
  <c r="BX50" i="19"/>
  <c r="BY50" i="19"/>
  <c r="BZ50" i="19"/>
  <c r="CA50" i="19"/>
  <c r="CB50" i="19"/>
  <c r="CC50" i="19"/>
  <c r="CD50" i="19"/>
  <c r="CE50" i="19"/>
  <c r="CF50" i="19"/>
  <c r="CG50" i="19"/>
  <c r="CH50" i="19"/>
  <c r="CI50" i="19"/>
  <c r="CJ50" i="19"/>
  <c r="CK50" i="19"/>
  <c r="CL50" i="19"/>
  <c r="CM50" i="19"/>
  <c r="CN50" i="19"/>
  <c r="CO50" i="19"/>
  <c r="CP50" i="19"/>
  <c r="CQ50" i="19"/>
  <c r="CR50" i="19"/>
  <c r="CS50" i="19"/>
  <c r="CT50" i="19"/>
  <c r="CU50" i="19"/>
  <c r="CV50" i="19"/>
  <c r="CW50" i="19"/>
  <c r="CX50" i="19"/>
  <c r="CY50" i="19"/>
  <c r="CZ50" i="19"/>
  <c r="DA50" i="19"/>
  <c r="B51" i="19"/>
  <c r="C51" i="19"/>
  <c r="D51" i="19"/>
  <c r="E51" i="19"/>
  <c r="BF51" i="19"/>
  <c r="BG51" i="19"/>
  <c r="BH51" i="19"/>
  <c r="BI51" i="19"/>
  <c r="BJ51" i="19"/>
  <c r="BK51" i="19"/>
  <c r="BL51" i="19"/>
  <c r="BM51" i="19"/>
  <c r="BN51" i="19"/>
  <c r="BO51" i="19"/>
  <c r="BP51" i="19"/>
  <c r="BQ51" i="19"/>
  <c r="BR51" i="19"/>
  <c r="BS51" i="19"/>
  <c r="BT51" i="19"/>
  <c r="BU51" i="19"/>
  <c r="BV51" i="19"/>
  <c r="BW51" i="19"/>
  <c r="BX51" i="19"/>
  <c r="BY51" i="19"/>
  <c r="BZ51" i="19"/>
  <c r="CA51" i="19"/>
  <c r="CB51" i="19"/>
  <c r="CC51" i="19"/>
  <c r="CD51" i="19"/>
  <c r="CE51" i="19"/>
  <c r="CF51" i="19"/>
  <c r="CG51" i="19"/>
  <c r="CH51" i="19"/>
  <c r="CI51" i="19"/>
  <c r="CJ51" i="19"/>
  <c r="CK51" i="19"/>
  <c r="CL51" i="19"/>
  <c r="CM51" i="19"/>
  <c r="CN51" i="19"/>
  <c r="CO51" i="19"/>
  <c r="CP51" i="19"/>
  <c r="CQ51" i="19"/>
  <c r="CR51" i="19"/>
  <c r="CS51" i="19"/>
  <c r="CT51" i="19"/>
  <c r="CU51" i="19"/>
  <c r="CV51" i="19"/>
  <c r="CW51" i="19"/>
  <c r="CX51" i="19"/>
  <c r="CY51" i="19"/>
  <c r="CZ51" i="19"/>
  <c r="DA51" i="19"/>
  <c r="B52" i="19"/>
  <c r="C52" i="19"/>
  <c r="D52" i="19"/>
  <c r="E52" i="19"/>
  <c r="BF52" i="19"/>
  <c r="BG52" i="19"/>
  <c r="BH52" i="19"/>
  <c r="BI52" i="19"/>
  <c r="BJ52" i="19"/>
  <c r="BK52" i="19"/>
  <c r="BL52" i="19"/>
  <c r="BM52" i="19"/>
  <c r="BN52" i="19"/>
  <c r="BO52" i="19"/>
  <c r="BP52" i="19"/>
  <c r="BQ52" i="19"/>
  <c r="BR52" i="19"/>
  <c r="BS52" i="19"/>
  <c r="BT52" i="19"/>
  <c r="BU52" i="19"/>
  <c r="BV52" i="19"/>
  <c r="BW52" i="19"/>
  <c r="BX52" i="19"/>
  <c r="BY52" i="19"/>
  <c r="BZ52" i="19"/>
  <c r="CA52" i="19"/>
  <c r="CB52" i="19"/>
  <c r="CC52" i="19"/>
  <c r="CD52" i="19"/>
  <c r="CE52" i="19"/>
  <c r="CF52" i="19"/>
  <c r="CG52" i="19"/>
  <c r="CH52" i="19"/>
  <c r="CI52" i="19"/>
  <c r="CJ52" i="19"/>
  <c r="CK52" i="19"/>
  <c r="CL52" i="19"/>
  <c r="CM52" i="19"/>
  <c r="CN52" i="19"/>
  <c r="CO52" i="19"/>
  <c r="CP52" i="19"/>
  <c r="CQ52" i="19"/>
  <c r="CR52" i="19"/>
  <c r="CS52" i="19"/>
  <c r="CT52" i="19"/>
  <c r="CU52" i="19"/>
  <c r="CV52" i="19"/>
  <c r="CW52" i="19"/>
  <c r="CX52" i="19"/>
  <c r="CY52" i="19"/>
  <c r="CZ52" i="19"/>
  <c r="DA52" i="19"/>
  <c r="B53" i="19"/>
  <c r="C53" i="19"/>
  <c r="D53" i="19"/>
  <c r="E53" i="19"/>
  <c r="BF53" i="19"/>
  <c r="BG53" i="19"/>
  <c r="BH53" i="19"/>
  <c r="BI53" i="19"/>
  <c r="BJ53" i="19"/>
  <c r="BK53" i="19"/>
  <c r="BL53" i="19"/>
  <c r="BM53" i="19"/>
  <c r="BN53" i="19"/>
  <c r="BO53" i="19"/>
  <c r="BP53" i="19"/>
  <c r="BQ53" i="19"/>
  <c r="BR53" i="19"/>
  <c r="BS53" i="19"/>
  <c r="BT53" i="19"/>
  <c r="BU53" i="19"/>
  <c r="BV53" i="19"/>
  <c r="BW53" i="19"/>
  <c r="BX53" i="19"/>
  <c r="BY53" i="19"/>
  <c r="BZ53" i="19"/>
  <c r="CA53" i="19"/>
  <c r="CB53" i="19"/>
  <c r="CC53" i="19"/>
  <c r="CD53" i="19"/>
  <c r="CE53" i="19"/>
  <c r="CF53" i="19"/>
  <c r="CG53" i="19"/>
  <c r="CH53" i="19"/>
  <c r="CI53" i="19"/>
  <c r="CJ53" i="19"/>
  <c r="CK53" i="19"/>
  <c r="CL53" i="19"/>
  <c r="CM53" i="19"/>
  <c r="CN53" i="19"/>
  <c r="CO53" i="19"/>
  <c r="CP53" i="19"/>
  <c r="CQ53" i="19"/>
  <c r="CR53" i="19"/>
  <c r="CS53" i="19"/>
  <c r="CT53" i="19"/>
  <c r="CU53" i="19"/>
  <c r="CV53" i="19"/>
  <c r="CW53" i="19"/>
  <c r="CX53" i="19"/>
  <c r="CY53" i="19"/>
  <c r="CZ53" i="19"/>
  <c r="DA53" i="19"/>
  <c r="B54" i="19"/>
  <c r="C54" i="19"/>
  <c r="D54" i="19"/>
  <c r="E54" i="19"/>
  <c r="BF54" i="19"/>
  <c r="BG54" i="19"/>
  <c r="BH54" i="19"/>
  <c r="BI54" i="19"/>
  <c r="BJ54" i="19"/>
  <c r="BK54" i="19"/>
  <c r="BL54" i="19"/>
  <c r="BM54" i="19"/>
  <c r="BN54" i="19"/>
  <c r="BO54" i="19"/>
  <c r="BP54" i="19"/>
  <c r="BQ54" i="19"/>
  <c r="BR54" i="19"/>
  <c r="BS54" i="19"/>
  <c r="BT54" i="19"/>
  <c r="BU54" i="19"/>
  <c r="BV54" i="19"/>
  <c r="BW54" i="19"/>
  <c r="BX54" i="19"/>
  <c r="BY54" i="19"/>
  <c r="BZ54" i="19"/>
  <c r="CA54" i="19"/>
  <c r="CB54" i="19"/>
  <c r="CC54" i="19"/>
  <c r="CD54" i="19"/>
  <c r="CE54" i="19"/>
  <c r="CF54" i="19"/>
  <c r="CG54" i="19"/>
  <c r="CH54" i="19"/>
  <c r="CI54" i="19"/>
  <c r="CJ54" i="19"/>
  <c r="CK54" i="19"/>
  <c r="CL54" i="19"/>
  <c r="CM54" i="19"/>
  <c r="CN54" i="19"/>
  <c r="CO54" i="19"/>
  <c r="CP54" i="19"/>
  <c r="CQ54" i="19"/>
  <c r="CR54" i="19"/>
  <c r="CS54" i="19"/>
  <c r="CT54" i="19"/>
  <c r="CU54" i="19"/>
  <c r="CV54" i="19"/>
  <c r="CW54" i="19"/>
  <c r="CX54" i="19"/>
  <c r="CY54" i="19"/>
  <c r="CZ54" i="19"/>
  <c r="DA54" i="19"/>
  <c r="B55" i="19"/>
  <c r="C55" i="19"/>
  <c r="D55" i="19"/>
  <c r="E55" i="19"/>
  <c r="BF55" i="19"/>
  <c r="BG55" i="19"/>
  <c r="BH55" i="19"/>
  <c r="BI55" i="19"/>
  <c r="BJ55" i="19"/>
  <c r="BK55" i="19"/>
  <c r="BL55" i="19"/>
  <c r="BM55" i="19"/>
  <c r="BN55" i="19"/>
  <c r="BO55" i="19"/>
  <c r="BP55" i="19"/>
  <c r="BQ55" i="19"/>
  <c r="BR55" i="19"/>
  <c r="BS55" i="19"/>
  <c r="BT55" i="19"/>
  <c r="BU55" i="19"/>
  <c r="BV55" i="19"/>
  <c r="BW55" i="19"/>
  <c r="BX55" i="19"/>
  <c r="BY55" i="19"/>
  <c r="BZ55" i="19"/>
  <c r="CA55" i="19"/>
  <c r="CB55" i="19"/>
  <c r="CC55" i="19"/>
  <c r="CD55" i="19"/>
  <c r="CE55" i="19"/>
  <c r="CF55" i="19"/>
  <c r="CG55" i="19"/>
  <c r="CH55" i="19"/>
  <c r="CI55" i="19"/>
  <c r="CJ55" i="19"/>
  <c r="CK55" i="19"/>
  <c r="CL55" i="19"/>
  <c r="CM55" i="19"/>
  <c r="CN55" i="19"/>
  <c r="CO55" i="19"/>
  <c r="CP55" i="19"/>
  <c r="CQ55" i="19"/>
  <c r="CR55" i="19"/>
  <c r="CS55" i="19"/>
  <c r="CT55" i="19"/>
  <c r="CU55" i="19"/>
  <c r="CV55" i="19"/>
  <c r="CW55" i="19"/>
  <c r="CX55" i="19"/>
  <c r="CY55" i="19"/>
  <c r="CZ55" i="19"/>
  <c r="DA55" i="19"/>
  <c r="B56" i="19"/>
  <c r="C56" i="19"/>
  <c r="D56" i="19"/>
  <c r="E56" i="19"/>
  <c r="BF56" i="19"/>
  <c r="BG56" i="19"/>
  <c r="BH56" i="19"/>
  <c r="BI56" i="19"/>
  <c r="BJ56" i="19"/>
  <c r="BK56" i="19"/>
  <c r="BL56" i="19"/>
  <c r="BM56" i="19"/>
  <c r="BN56" i="19"/>
  <c r="BO56" i="19"/>
  <c r="BP56" i="19"/>
  <c r="BQ56" i="19"/>
  <c r="BR56" i="19"/>
  <c r="BS56" i="19"/>
  <c r="BT56" i="19"/>
  <c r="BU56" i="19"/>
  <c r="BV56" i="19"/>
  <c r="BW56" i="19"/>
  <c r="BX56" i="19"/>
  <c r="BY56" i="19"/>
  <c r="BZ56" i="19"/>
  <c r="CA56" i="19"/>
  <c r="CB56" i="19"/>
  <c r="CC56" i="19"/>
  <c r="CD56" i="19"/>
  <c r="CE56" i="19"/>
  <c r="CF56" i="19"/>
  <c r="CG56" i="19"/>
  <c r="CH56" i="19"/>
  <c r="CI56" i="19"/>
  <c r="CJ56" i="19"/>
  <c r="CK56" i="19"/>
  <c r="CL56" i="19"/>
  <c r="CM56" i="19"/>
  <c r="CN56" i="19"/>
  <c r="CO56" i="19"/>
  <c r="CP56" i="19"/>
  <c r="CQ56" i="19"/>
  <c r="CR56" i="19"/>
  <c r="CS56" i="19"/>
  <c r="CT56" i="19"/>
  <c r="CU56" i="19"/>
  <c r="CV56" i="19"/>
  <c r="CW56" i="19"/>
  <c r="CX56" i="19"/>
  <c r="CY56" i="19"/>
  <c r="CZ56" i="19"/>
  <c r="DA56" i="19"/>
  <c r="B57" i="19"/>
  <c r="C57" i="19"/>
  <c r="D57" i="19"/>
  <c r="E57" i="19"/>
  <c r="BF57" i="19"/>
  <c r="BG57" i="19"/>
  <c r="BH57" i="19"/>
  <c r="BI57" i="19"/>
  <c r="BJ57" i="19"/>
  <c r="BK57" i="19"/>
  <c r="BL57" i="19"/>
  <c r="BM57" i="19"/>
  <c r="BN57" i="19"/>
  <c r="BO57" i="19"/>
  <c r="BP57" i="19"/>
  <c r="BQ57" i="19"/>
  <c r="BR57" i="19"/>
  <c r="BS57" i="19"/>
  <c r="BT57" i="19"/>
  <c r="BU57" i="19"/>
  <c r="BV57" i="19"/>
  <c r="BW57" i="19"/>
  <c r="BX57" i="19"/>
  <c r="BY57" i="19"/>
  <c r="BZ57" i="19"/>
  <c r="CA57" i="19"/>
  <c r="CB57" i="19"/>
  <c r="CC57" i="19"/>
  <c r="CD57" i="19"/>
  <c r="CE57" i="19"/>
  <c r="CF57" i="19"/>
  <c r="CG57" i="19"/>
  <c r="CH57" i="19"/>
  <c r="CI57" i="19"/>
  <c r="CJ57" i="19"/>
  <c r="CK57" i="19"/>
  <c r="CL57" i="19"/>
  <c r="CM57" i="19"/>
  <c r="CN57" i="19"/>
  <c r="CO57" i="19"/>
  <c r="CP57" i="19"/>
  <c r="CQ57" i="19"/>
  <c r="CR57" i="19"/>
  <c r="CS57" i="19"/>
  <c r="CT57" i="19"/>
  <c r="CU57" i="19"/>
  <c r="CV57" i="19"/>
  <c r="CW57" i="19"/>
  <c r="CX57" i="19"/>
  <c r="CY57" i="19"/>
  <c r="CZ57" i="19"/>
  <c r="DA57" i="19"/>
  <c r="B58" i="19"/>
  <c r="C58" i="19"/>
  <c r="D58" i="19"/>
  <c r="E58" i="19"/>
  <c r="BF58" i="19"/>
  <c r="BG58" i="19"/>
  <c r="BH58" i="19"/>
  <c r="BI58" i="19"/>
  <c r="BJ58" i="19"/>
  <c r="BK58" i="19"/>
  <c r="BL58" i="19"/>
  <c r="BM58" i="19"/>
  <c r="BN58" i="19"/>
  <c r="BO58" i="19"/>
  <c r="BP58" i="19"/>
  <c r="BQ58" i="19"/>
  <c r="BR58" i="19"/>
  <c r="BS58" i="19"/>
  <c r="BT58" i="19"/>
  <c r="BU58" i="19"/>
  <c r="BV58" i="19"/>
  <c r="BW58" i="19"/>
  <c r="BX58" i="19"/>
  <c r="BY58" i="19"/>
  <c r="BZ58" i="19"/>
  <c r="CA58" i="19"/>
  <c r="CB58" i="19"/>
  <c r="CC58" i="19"/>
  <c r="CD58" i="19"/>
  <c r="CE58" i="19"/>
  <c r="CF58" i="19"/>
  <c r="CG58" i="19"/>
  <c r="CH58" i="19"/>
  <c r="CI58" i="19"/>
  <c r="CJ58" i="19"/>
  <c r="CK58" i="19"/>
  <c r="CL58" i="19"/>
  <c r="CM58" i="19"/>
  <c r="CN58" i="19"/>
  <c r="CO58" i="19"/>
  <c r="CP58" i="19"/>
  <c r="CQ58" i="19"/>
  <c r="CR58" i="19"/>
  <c r="CS58" i="19"/>
  <c r="CT58" i="19"/>
  <c r="CU58" i="19"/>
  <c r="CV58" i="19"/>
  <c r="CW58" i="19"/>
  <c r="CX58" i="19"/>
  <c r="CY58" i="19"/>
  <c r="CZ58" i="19"/>
  <c r="DA58" i="19"/>
  <c r="B59" i="19"/>
  <c r="C59" i="19"/>
  <c r="D59" i="19"/>
  <c r="E59" i="19"/>
  <c r="BF59" i="19"/>
  <c r="BG59" i="19"/>
  <c r="BH59" i="19"/>
  <c r="BI59" i="19"/>
  <c r="BJ59" i="19"/>
  <c r="BK59" i="19"/>
  <c r="BL59" i="19"/>
  <c r="BM59" i="19"/>
  <c r="BN59" i="19"/>
  <c r="BO59" i="19"/>
  <c r="BP59" i="19"/>
  <c r="BQ59" i="19"/>
  <c r="BR59" i="19"/>
  <c r="BS59" i="19"/>
  <c r="BT59" i="19"/>
  <c r="BU59" i="19"/>
  <c r="BV59" i="19"/>
  <c r="BW59" i="19"/>
  <c r="BX59" i="19"/>
  <c r="BY59" i="19"/>
  <c r="BZ59" i="19"/>
  <c r="CA59" i="19"/>
  <c r="CB59" i="19"/>
  <c r="CC59" i="19"/>
  <c r="CD59" i="19"/>
  <c r="CE59" i="19"/>
  <c r="CF59" i="19"/>
  <c r="CG59" i="19"/>
  <c r="CH59" i="19"/>
  <c r="CI59" i="19"/>
  <c r="CJ59" i="19"/>
  <c r="CK59" i="19"/>
  <c r="CL59" i="19"/>
  <c r="CM59" i="19"/>
  <c r="CN59" i="19"/>
  <c r="CO59" i="19"/>
  <c r="CP59" i="19"/>
  <c r="CQ59" i="19"/>
  <c r="CR59" i="19"/>
  <c r="CS59" i="19"/>
  <c r="CT59" i="19"/>
  <c r="CU59" i="19"/>
  <c r="CV59" i="19"/>
  <c r="CW59" i="19"/>
  <c r="CX59" i="19"/>
  <c r="CY59" i="19"/>
  <c r="CZ59" i="19"/>
  <c r="DA59" i="19"/>
  <c r="B60" i="19"/>
  <c r="C60" i="19"/>
  <c r="D60" i="19"/>
  <c r="E60" i="19"/>
  <c r="BF60" i="19"/>
  <c r="BG60" i="19"/>
  <c r="BH60" i="19"/>
  <c r="BI60" i="19"/>
  <c r="BJ60" i="19"/>
  <c r="BK60" i="19"/>
  <c r="BL60" i="19"/>
  <c r="BM60" i="19"/>
  <c r="BN60" i="19"/>
  <c r="BO60" i="19"/>
  <c r="BP60" i="19"/>
  <c r="BQ60" i="19"/>
  <c r="BR60" i="19"/>
  <c r="BS60" i="19"/>
  <c r="BT60" i="19"/>
  <c r="BU60" i="19"/>
  <c r="BV60" i="19"/>
  <c r="BW60" i="19"/>
  <c r="BX60" i="19"/>
  <c r="BY60" i="19"/>
  <c r="BZ60" i="19"/>
  <c r="CA60" i="19"/>
  <c r="CB60" i="19"/>
  <c r="CC60" i="19"/>
  <c r="CD60" i="19"/>
  <c r="CE60" i="19"/>
  <c r="CF60" i="19"/>
  <c r="CG60" i="19"/>
  <c r="CH60" i="19"/>
  <c r="CI60" i="19"/>
  <c r="CJ60" i="19"/>
  <c r="CK60" i="19"/>
  <c r="CL60" i="19"/>
  <c r="CM60" i="19"/>
  <c r="CN60" i="19"/>
  <c r="CO60" i="19"/>
  <c r="CP60" i="19"/>
  <c r="CQ60" i="19"/>
  <c r="CR60" i="19"/>
  <c r="CS60" i="19"/>
  <c r="CT60" i="19"/>
  <c r="CU60" i="19"/>
  <c r="CV60" i="19"/>
  <c r="CW60" i="19"/>
  <c r="CX60" i="19"/>
  <c r="CY60" i="19"/>
  <c r="CZ60" i="19"/>
  <c r="DA60" i="19"/>
  <c r="B61" i="19"/>
  <c r="C61" i="19"/>
  <c r="D61" i="19"/>
  <c r="E61" i="19"/>
  <c r="BF61" i="19"/>
  <c r="BG61" i="19"/>
  <c r="BH61" i="19"/>
  <c r="BI61" i="19"/>
  <c r="BJ61" i="19"/>
  <c r="BK61" i="19"/>
  <c r="BL61" i="19"/>
  <c r="BM61" i="19"/>
  <c r="BN61" i="19"/>
  <c r="BO61" i="19"/>
  <c r="BP61" i="19"/>
  <c r="BQ61" i="19"/>
  <c r="BR61" i="19"/>
  <c r="BS61" i="19"/>
  <c r="BT61" i="19"/>
  <c r="BU61" i="19"/>
  <c r="BV61" i="19"/>
  <c r="BW61" i="19"/>
  <c r="BX61" i="19"/>
  <c r="BY61" i="19"/>
  <c r="BZ61" i="19"/>
  <c r="CA61" i="19"/>
  <c r="CB61" i="19"/>
  <c r="CC61" i="19"/>
  <c r="CD61" i="19"/>
  <c r="CE61" i="19"/>
  <c r="CF61" i="19"/>
  <c r="CG61" i="19"/>
  <c r="CH61" i="19"/>
  <c r="CI61" i="19"/>
  <c r="CJ61" i="19"/>
  <c r="CK61" i="19"/>
  <c r="CL61" i="19"/>
  <c r="CM61" i="19"/>
  <c r="CN61" i="19"/>
  <c r="CO61" i="19"/>
  <c r="CP61" i="19"/>
  <c r="CQ61" i="19"/>
  <c r="CR61" i="19"/>
  <c r="CS61" i="19"/>
  <c r="CT61" i="19"/>
  <c r="CU61" i="19"/>
  <c r="CV61" i="19"/>
  <c r="CW61" i="19"/>
  <c r="CX61" i="19"/>
  <c r="CY61" i="19"/>
  <c r="CZ61" i="19"/>
  <c r="DA61" i="19"/>
  <c r="B62" i="19"/>
  <c r="C62" i="19"/>
  <c r="D62" i="19"/>
  <c r="E62" i="19"/>
  <c r="BF62" i="19"/>
  <c r="BG62" i="19"/>
  <c r="BH62" i="19"/>
  <c r="BI62" i="19"/>
  <c r="BJ62" i="19"/>
  <c r="BK62" i="19"/>
  <c r="BL62" i="19"/>
  <c r="BM62" i="19"/>
  <c r="BN62" i="19"/>
  <c r="BO62" i="19"/>
  <c r="BP62" i="19"/>
  <c r="BQ62" i="19"/>
  <c r="BR62" i="19"/>
  <c r="BS62" i="19"/>
  <c r="BT62" i="19"/>
  <c r="BU62" i="19"/>
  <c r="BV62" i="19"/>
  <c r="BW62" i="19"/>
  <c r="BX62" i="19"/>
  <c r="BY62" i="19"/>
  <c r="BZ62" i="19"/>
  <c r="CA62" i="19"/>
  <c r="CB62" i="19"/>
  <c r="CC62" i="19"/>
  <c r="CD62" i="19"/>
  <c r="CE62" i="19"/>
  <c r="CF62" i="19"/>
  <c r="CG62" i="19"/>
  <c r="CH62" i="19"/>
  <c r="CI62" i="19"/>
  <c r="CJ62" i="19"/>
  <c r="CK62" i="19"/>
  <c r="CL62" i="19"/>
  <c r="CM62" i="19"/>
  <c r="CN62" i="19"/>
  <c r="CO62" i="19"/>
  <c r="CP62" i="19"/>
  <c r="CQ62" i="19"/>
  <c r="CR62" i="19"/>
  <c r="CS62" i="19"/>
  <c r="CT62" i="19"/>
  <c r="CU62" i="19"/>
  <c r="CV62" i="19"/>
  <c r="CW62" i="19"/>
  <c r="CX62" i="19"/>
  <c r="CY62" i="19"/>
  <c r="CZ62" i="19"/>
  <c r="DA62" i="19"/>
  <c r="B63" i="19"/>
  <c r="C63" i="19"/>
  <c r="D63" i="19"/>
  <c r="E63" i="19"/>
  <c r="BF63" i="19"/>
  <c r="BG63" i="19"/>
  <c r="BH63" i="19"/>
  <c r="BI63" i="19"/>
  <c r="BJ63" i="19"/>
  <c r="BK63" i="19"/>
  <c r="BL63" i="19"/>
  <c r="BM63" i="19"/>
  <c r="BN63" i="19"/>
  <c r="BO63" i="19"/>
  <c r="BP63" i="19"/>
  <c r="BQ63" i="19"/>
  <c r="BR63" i="19"/>
  <c r="BS63" i="19"/>
  <c r="BT63" i="19"/>
  <c r="BU63" i="19"/>
  <c r="BV63" i="19"/>
  <c r="BW63" i="19"/>
  <c r="BX63" i="19"/>
  <c r="BY63" i="19"/>
  <c r="BZ63" i="19"/>
  <c r="CA63" i="19"/>
  <c r="CB63" i="19"/>
  <c r="CC63" i="19"/>
  <c r="CD63" i="19"/>
  <c r="CE63" i="19"/>
  <c r="CF63" i="19"/>
  <c r="CG63" i="19"/>
  <c r="CH63" i="19"/>
  <c r="CI63" i="19"/>
  <c r="CJ63" i="19"/>
  <c r="CK63" i="19"/>
  <c r="CL63" i="19"/>
  <c r="CM63" i="19"/>
  <c r="CN63" i="19"/>
  <c r="CO63" i="19"/>
  <c r="CP63" i="19"/>
  <c r="CQ63" i="19"/>
  <c r="CR63" i="19"/>
  <c r="CS63" i="19"/>
  <c r="CT63" i="19"/>
  <c r="CU63" i="19"/>
  <c r="CV63" i="19"/>
  <c r="CW63" i="19"/>
  <c r="CX63" i="19"/>
  <c r="CY63" i="19"/>
  <c r="CZ63" i="19"/>
  <c r="DA63" i="19"/>
  <c r="B64" i="19"/>
  <c r="C64" i="19"/>
  <c r="D64" i="19"/>
  <c r="E64" i="19"/>
  <c r="BF64" i="19"/>
  <c r="BG64" i="19"/>
  <c r="BH64" i="19"/>
  <c r="BI64" i="19"/>
  <c r="BJ64" i="19"/>
  <c r="BK64" i="19"/>
  <c r="BL64" i="19"/>
  <c r="BM64" i="19"/>
  <c r="BN64" i="19"/>
  <c r="BO64" i="19"/>
  <c r="BP64" i="19"/>
  <c r="BQ64" i="19"/>
  <c r="BR64" i="19"/>
  <c r="BS64" i="19"/>
  <c r="BT64" i="19"/>
  <c r="BU64" i="19"/>
  <c r="BV64" i="19"/>
  <c r="BW64" i="19"/>
  <c r="BX64" i="19"/>
  <c r="BY64" i="19"/>
  <c r="BZ64" i="19"/>
  <c r="CA64" i="19"/>
  <c r="CB64" i="19"/>
  <c r="CC64" i="19"/>
  <c r="CD64" i="19"/>
  <c r="CE64" i="19"/>
  <c r="CF64" i="19"/>
  <c r="CG64" i="19"/>
  <c r="CH64" i="19"/>
  <c r="CI64" i="19"/>
  <c r="CJ64" i="19"/>
  <c r="CK64" i="19"/>
  <c r="CL64" i="19"/>
  <c r="CM64" i="19"/>
  <c r="CN64" i="19"/>
  <c r="CO64" i="19"/>
  <c r="CP64" i="19"/>
  <c r="CQ64" i="19"/>
  <c r="CR64" i="19"/>
  <c r="CS64" i="19"/>
  <c r="CT64" i="19"/>
  <c r="CU64" i="19"/>
  <c r="CV64" i="19"/>
  <c r="CW64" i="19"/>
  <c r="CX64" i="19"/>
  <c r="CY64" i="19"/>
  <c r="CZ64" i="19"/>
  <c r="DA64" i="19"/>
  <c r="B65" i="19"/>
  <c r="C65" i="19"/>
  <c r="D65" i="19"/>
  <c r="E65" i="19"/>
  <c r="BF65" i="19"/>
  <c r="BG65" i="19"/>
  <c r="BH65" i="19"/>
  <c r="BI65" i="19"/>
  <c r="BJ65" i="19"/>
  <c r="BK65" i="19"/>
  <c r="BL65" i="19"/>
  <c r="BM65" i="19"/>
  <c r="BN65" i="19"/>
  <c r="BO65" i="19"/>
  <c r="BP65" i="19"/>
  <c r="BQ65" i="19"/>
  <c r="BR65" i="19"/>
  <c r="BS65" i="19"/>
  <c r="BT65" i="19"/>
  <c r="BU65" i="19"/>
  <c r="BV65" i="19"/>
  <c r="BW65" i="19"/>
  <c r="BX65" i="19"/>
  <c r="BY65" i="19"/>
  <c r="BZ65" i="19"/>
  <c r="CA65" i="19"/>
  <c r="CB65" i="19"/>
  <c r="CC65" i="19"/>
  <c r="CD65" i="19"/>
  <c r="CE65" i="19"/>
  <c r="CF65" i="19"/>
  <c r="CG65" i="19"/>
  <c r="CH65" i="19"/>
  <c r="CI65" i="19"/>
  <c r="CJ65" i="19"/>
  <c r="CK65" i="19"/>
  <c r="CL65" i="19"/>
  <c r="CM65" i="19"/>
  <c r="CN65" i="19"/>
  <c r="CO65" i="19"/>
  <c r="CP65" i="19"/>
  <c r="CQ65" i="19"/>
  <c r="CR65" i="19"/>
  <c r="CS65" i="19"/>
  <c r="CT65" i="19"/>
  <c r="CU65" i="19"/>
  <c r="CV65" i="19"/>
  <c r="CW65" i="19"/>
  <c r="CX65" i="19"/>
  <c r="CY65" i="19"/>
  <c r="CZ65" i="19"/>
  <c r="DA65" i="19"/>
  <c r="B66" i="19"/>
  <c r="C66" i="19"/>
  <c r="D66" i="19"/>
  <c r="E66" i="19"/>
  <c r="BF66" i="19"/>
  <c r="BG66" i="19"/>
  <c r="BH66" i="19"/>
  <c r="BI66" i="19"/>
  <c r="BJ66" i="19"/>
  <c r="BK66" i="19"/>
  <c r="BL66" i="19"/>
  <c r="BM66" i="19"/>
  <c r="BN66" i="19"/>
  <c r="BO66" i="19"/>
  <c r="BP66" i="19"/>
  <c r="BQ66" i="19"/>
  <c r="BR66" i="19"/>
  <c r="BS66" i="19"/>
  <c r="BT66" i="19"/>
  <c r="BU66" i="19"/>
  <c r="BV66" i="19"/>
  <c r="BW66" i="19"/>
  <c r="BX66" i="19"/>
  <c r="BY66" i="19"/>
  <c r="BZ66" i="19"/>
  <c r="CA66" i="19"/>
  <c r="CB66" i="19"/>
  <c r="CC66" i="19"/>
  <c r="CD66" i="19"/>
  <c r="CE66" i="19"/>
  <c r="CF66" i="19"/>
  <c r="CG66" i="19"/>
  <c r="CH66" i="19"/>
  <c r="CI66" i="19"/>
  <c r="CJ66" i="19"/>
  <c r="CK66" i="19"/>
  <c r="CL66" i="19"/>
  <c r="CM66" i="19"/>
  <c r="CN66" i="19"/>
  <c r="CO66" i="19"/>
  <c r="CP66" i="19"/>
  <c r="CQ66" i="19"/>
  <c r="CR66" i="19"/>
  <c r="CS66" i="19"/>
  <c r="CT66" i="19"/>
  <c r="CU66" i="19"/>
  <c r="CV66" i="19"/>
  <c r="CW66" i="19"/>
  <c r="CX66" i="19"/>
  <c r="CY66" i="19"/>
  <c r="CZ66" i="19"/>
  <c r="DA66" i="19"/>
  <c r="B67" i="19"/>
  <c r="C67" i="19"/>
  <c r="D67" i="19"/>
  <c r="E67" i="19"/>
  <c r="BF67" i="19"/>
  <c r="BG67" i="19"/>
  <c r="BH67" i="19"/>
  <c r="BI67" i="19"/>
  <c r="BJ67" i="19"/>
  <c r="BK67" i="19"/>
  <c r="BL67" i="19"/>
  <c r="BM67" i="19"/>
  <c r="BN67" i="19"/>
  <c r="BO67" i="19"/>
  <c r="BP67" i="19"/>
  <c r="BQ67" i="19"/>
  <c r="BR67" i="19"/>
  <c r="BS67" i="19"/>
  <c r="BT67" i="19"/>
  <c r="BU67" i="19"/>
  <c r="BV67" i="19"/>
  <c r="BW67" i="19"/>
  <c r="BX67" i="19"/>
  <c r="BY67" i="19"/>
  <c r="BZ67" i="19"/>
  <c r="CA67" i="19"/>
  <c r="CB67" i="19"/>
  <c r="CC67" i="19"/>
  <c r="CD67" i="19"/>
  <c r="CE67" i="19"/>
  <c r="CF67" i="19"/>
  <c r="CG67" i="19"/>
  <c r="CH67" i="19"/>
  <c r="CI67" i="19"/>
  <c r="CJ67" i="19"/>
  <c r="CK67" i="19"/>
  <c r="CL67" i="19"/>
  <c r="CM67" i="19"/>
  <c r="CN67" i="19"/>
  <c r="CO67" i="19"/>
  <c r="CP67" i="19"/>
  <c r="CQ67" i="19"/>
  <c r="CR67" i="19"/>
  <c r="CS67" i="19"/>
  <c r="CT67" i="19"/>
  <c r="CU67" i="19"/>
  <c r="CV67" i="19"/>
  <c r="CW67" i="19"/>
  <c r="CX67" i="19"/>
  <c r="CY67" i="19"/>
  <c r="CZ67" i="19"/>
  <c r="DA67" i="19"/>
  <c r="B68" i="19"/>
  <c r="C68" i="19"/>
  <c r="D68" i="19"/>
  <c r="E68" i="19"/>
  <c r="BF68" i="19"/>
  <c r="BG68" i="19"/>
  <c r="BH68" i="19"/>
  <c r="BI68" i="19"/>
  <c r="BJ68" i="19"/>
  <c r="BK68" i="19"/>
  <c r="BL68" i="19"/>
  <c r="BM68" i="19"/>
  <c r="BN68" i="19"/>
  <c r="BO68" i="19"/>
  <c r="BP68" i="19"/>
  <c r="BQ68" i="19"/>
  <c r="BR68" i="19"/>
  <c r="BS68" i="19"/>
  <c r="BT68" i="19"/>
  <c r="BU68" i="19"/>
  <c r="BV68" i="19"/>
  <c r="BW68" i="19"/>
  <c r="BX68" i="19"/>
  <c r="BY68" i="19"/>
  <c r="BZ68" i="19"/>
  <c r="CA68" i="19"/>
  <c r="CB68" i="19"/>
  <c r="CC68" i="19"/>
  <c r="CD68" i="19"/>
  <c r="CE68" i="19"/>
  <c r="CF68" i="19"/>
  <c r="CG68" i="19"/>
  <c r="CH68" i="19"/>
  <c r="CI68" i="19"/>
  <c r="CJ68" i="19"/>
  <c r="CK68" i="19"/>
  <c r="CL68" i="19"/>
  <c r="CM68" i="19"/>
  <c r="CN68" i="19"/>
  <c r="CO68" i="19"/>
  <c r="CP68" i="19"/>
  <c r="CQ68" i="19"/>
  <c r="CR68" i="19"/>
  <c r="CS68" i="19"/>
  <c r="CT68" i="19"/>
  <c r="CU68" i="19"/>
  <c r="CV68" i="19"/>
  <c r="CW68" i="19"/>
  <c r="CX68" i="19"/>
  <c r="CY68" i="19"/>
  <c r="CZ68" i="19"/>
  <c r="DA68" i="19"/>
  <c r="B69" i="19"/>
  <c r="C69" i="19"/>
  <c r="D69" i="19"/>
  <c r="E69" i="19"/>
  <c r="BF69" i="19"/>
  <c r="BG69" i="19"/>
  <c r="BH69" i="19"/>
  <c r="BI69" i="19"/>
  <c r="BJ69" i="19"/>
  <c r="BK69" i="19"/>
  <c r="BL69" i="19"/>
  <c r="BM69" i="19"/>
  <c r="BN69" i="19"/>
  <c r="BO69" i="19"/>
  <c r="BP69" i="19"/>
  <c r="BQ69" i="19"/>
  <c r="BR69" i="19"/>
  <c r="BS69" i="19"/>
  <c r="BT69" i="19"/>
  <c r="BU69" i="19"/>
  <c r="BV69" i="19"/>
  <c r="BW69" i="19"/>
  <c r="BX69" i="19"/>
  <c r="BY69" i="19"/>
  <c r="BZ69" i="19"/>
  <c r="CA69" i="19"/>
  <c r="CB69" i="19"/>
  <c r="CC69" i="19"/>
  <c r="CD69" i="19"/>
  <c r="CE69" i="19"/>
  <c r="CF69" i="19"/>
  <c r="CG69" i="19"/>
  <c r="CH69" i="19"/>
  <c r="CI69" i="19"/>
  <c r="CJ69" i="19"/>
  <c r="CK69" i="19"/>
  <c r="CL69" i="19"/>
  <c r="CM69" i="19"/>
  <c r="CN69" i="19"/>
  <c r="CO69" i="19"/>
  <c r="CP69" i="19"/>
  <c r="CQ69" i="19"/>
  <c r="CR69" i="19"/>
  <c r="CS69" i="19"/>
  <c r="CT69" i="19"/>
  <c r="CU69" i="19"/>
  <c r="CV69" i="19"/>
  <c r="CW69" i="19"/>
  <c r="CX69" i="19"/>
  <c r="CY69" i="19"/>
  <c r="CZ69" i="19"/>
  <c r="DA69" i="19"/>
  <c r="B70" i="19"/>
  <c r="C70" i="19"/>
  <c r="D70" i="19"/>
  <c r="E70" i="19"/>
  <c r="BF70" i="19"/>
  <c r="BG70" i="19"/>
  <c r="BH70" i="19"/>
  <c r="BI70" i="19"/>
  <c r="BJ70" i="19"/>
  <c r="BK70" i="19"/>
  <c r="BL70" i="19"/>
  <c r="BM70" i="19"/>
  <c r="BN70" i="19"/>
  <c r="BO70" i="19"/>
  <c r="BP70" i="19"/>
  <c r="BQ70" i="19"/>
  <c r="BR70" i="19"/>
  <c r="BS70" i="19"/>
  <c r="BT70" i="19"/>
  <c r="BU70" i="19"/>
  <c r="BV70" i="19"/>
  <c r="BW70" i="19"/>
  <c r="BX70" i="19"/>
  <c r="BY70" i="19"/>
  <c r="BZ70" i="19"/>
  <c r="CA70" i="19"/>
  <c r="CB70" i="19"/>
  <c r="CC70" i="19"/>
  <c r="CD70" i="19"/>
  <c r="CE70" i="19"/>
  <c r="CF70" i="19"/>
  <c r="CG70" i="19"/>
  <c r="CH70" i="19"/>
  <c r="CI70" i="19"/>
  <c r="CJ70" i="19"/>
  <c r="CK70" i="19"/>
  <c r="CL70" i="19"/>
  <c r="CM70" i="19"/>
  <c r="CN70" i="19"/>
  <c r="CO70" i="19"/>
  <c r="CP70" i="19"/>
  <c r="CQ70" i="19"/>
  <c r="CR70" i="19"/>
  <c r="CS70" i="19"/>
  <c r="CT70" i="19"/>
  <c r="CU70" i="19"/>
  <c r="CV70" i="19"/>
  <c r="CW70" i="19"/>
  <c r="CX70" i="19"/>
  <c r="CY70" i="19"/>
  <c r="CZ70" i="19"/>
  <c r="DA70" i="19"/>
  <c r="B71" i="19"/>
  <c r="C71" i="19"/>
  <c r="D71" i="19"/>
  <c r="E71" i="19"/>
  <c r="BF71" i="19"/>
  <c r="BG71" i="19"/>
  <c r="BH71" i="19"/>
  <c r="BI71" i="19"/>
  <c r="BJ71" i="19"/>
  <c r="BK71" i="19"/>
  <c r="BL71" i="19"/>
  <c r="BM71" i="19"/>
  <c r="BN71" i="19"/>
  <c r="BO71" i="19"/>
  <c r="BP71" i="19"/>
  <c r="BQ71" i="19"/>
  <c r="BR71" i="19"/>
  <c r="BS71" i="19"/>
  <c r="BT71" i="19"/>
  <c r="BU71" i="19"/>
  <c r="BV71" i="19"/>
  <c r="BW71" i="19"/>
  <c r="BX71" i="19"/>
  <c r="BY71" i="19"/>
  <c r="BZ71" i="19"/>
  <c r="CA71" i="19"/>
  <c r="CB71" i="19"/>
  <c r="CC71" i="19"/>
  <c r="CD71" i="19"/>
  <c r="CE71" i="19"/>
  <c r="CF71" i="19"/>
  <c r="CG71" i="19"/>
  <c r="CH71" i="19"/>
  <c r="CI71" i="19"/>
  <c r="CJ71" i="19"/>
  <c r="CK71" i="19"/>
  <c r="CL71" i="19"/>
  <c r="CM71" i="19"/>
  <c r="CN71" i="19"/>
  <c r="CO71" i="19"/>
  <c r="CP71" i="19"/>
  <c r="CQ71" i="19"/>
  <c r="CR71" i="19"/>
  <c r="CS71" i="19"/>
  <c r="CT71" i="19"/>
  <c r="CU71" i="19"/>
  <c r="CV71" i="19"/>
  <c r="CW71" i="19"/>
  <c r="CX71" i="19"/>
  <c r="CY71" i="19"/>
  <c r="CZ71" i="19"/>
  <c r="DA71" i="19"/>
  <c r="B72" i="19"/>
  <c r="C72" i="19"/>
  <c r="D72" i="19"/>
  <c r="E72" i="19"/>
  <c r="BF72" i="19"/>
  <c r="BG72" i="19"/>
  <c r="BH72" i="19"/>
  <c r="BI72" i="19"/>
  <c r="BJ72" i="19"/>
  <c r="BK72" i="19"/>
  <c r="BL72" i="19"/>
  <c r="BM72" i="19"/>
  <c r="BN72" i="19"/>
  <c r="BO72" i="19"/>
  <c r="BP72" i="19"/>
  <c r="BQ72" i="19"/>
  <c r="BR72" i="19"/>
  <c r="BS72" i="19"/>
  <c r="BT72" i="19"/>
  <c r="BU72" i="19"/>
  <c r="BV72" i="19"/>
  <c r="BW72" i="19"/>
  <c r="BX72" i="19"/>
  <c r="BY72" i="19"/>
  <c r="BZ72" i="19"/>
  <c r="CA72" i="19"/>
  <c r="CB72" i="19"/>
  <c r="CC72" i="19"/>
  <c r="CD72" i="19"/>
  <c r="CE72" i="19"/>
  <c r="CF72" i="19"/>
  <c r="CG72" i="19"/>
  <c r="CH72" i="19"/>
  <c r="CI72" i="19"/>
  <c r="CJ72" i="19"/>
  <c r="CK72" i="19"/>
  <c r="CL72" i="19"/>
  <c r="CM72" i="19"/>
  <c r="CN72" i="19"/>
  <c r="CO72" i="19"/>
  <c r="CP72" i="19"/>
  <c r="CQ72" i="19"/>
  <c r="CR72" i="19"/>
  <c r="CS72" i="19"/>
  <c r="CT72" i="19"/>
  <c r="CU72" i="19"/>
  <c r="CV72" i="19"/>
  <c r="CW72" i="19"/>
  <c r="CX72" i="19"/>
  <c r="CY72" i="19"/>
  <c r="CZ72" i="19"/>
  <c r="DA72" i="19"/>
  <c r="B73" i="19"/>
  <c r="C73" i="19"/>
  <c r="D73" i="19"/>
  <c r="E73" i="19"/>
  <c r="BF73" i="19"/>
  <c r="BG73" i="19"/>
  <c r="BH73" i="19"/>
  <c r="BI73" i="19"/>
  <c r="BJ73" i="19"/>
  <c r="BK73" i="19"/>
  <c r="BL73" i="19"/>
  <c r="BM73" i="19"/>
  <c r="BN73" i="19"/>
  <c r="BO73" i="19"/>
  <c r="BP73" i="19"/>
  <c r="BQ73" i="19"/>
  <c r="BR73" i="19"/>
  <c r="BS73" i="19"/>
  <c r="BT73" i="19"/>
  <c r="BU73" i="19"/>
  <c r="BV73" i="19"/>
  <c r="BW73" i="19"/>
  <c r="BX73" i="19"/>
  <c r="BY73" i="19"/>
  <c r="BZ73" i="19"/>
  <c r="CA73" i="19"/>
  <c r="CB73" i="19"/>
  <c r="CC73" i="19"/>
  <c r="CD73" i="19"/>
  <c r="CE73" i="19"/>
  <c r="CF73" i="19"/>
  <c r="CG73" i="19"/>
  <c r="CH73" i="19"/>
  <c r="CI73" i="19"/>
  <c r="CJ73" i="19"/>
  <c r="CK73" i="19"/>
  <c r="CL73" i="19"/>
  <c r="CM73" i="19"/>
  <c r="CN73" i="19"/>
  <c r="CO73" i="19"/>
  <c r="CP73" i="19"/>
  <c r="CQ73" i="19"/>
  <c r="CR73" i="19"/>
  <c r="CS73" i="19"/>
  <c r="CT73" i="19"/>
  <c r="CU73" i="19"/>
  <c r="CV73" i="19"/>
  <c r="CW73" i="19"/>
  <c r="CX73" i="19"/>
  <c r="CY73" i="19"/>
  <c r="CZ73" i="19"/>
  <c r="DA73" i="19"/>
  <c r="B74" i="19"/>
  <c r="C74" i="19"/>
  <c r="D74" i="19"/>
  <c r="E74" i="19"/>
  <c r="BF74" i="19"/>
  <c r="BG74" i="19"/>
  <c r="BH74" i="19"/>
  <c r="BI74" i="19"/>
  <c r="BJ74" i="19"/>
  <c r="BK74" i="19"/>
  <c r="BL74" i="19"/>
  <c r="BM74" i="19"/>
  <c r="BN74" i="19"/>
  <c r="BO74" i="19"/>
  <c r="BP74" i="19"/>
  <c r="BQ74" i="19"/>
  <c r="BR74" i="19"/>
  <c r="BS74" i="19"/>
  <c r="BT74" i="19"/>
  <c r="BU74" i="19"/>
  <c r="BV74" i="19"/>
  <c r="BW74" i="19"/>
  <c r="BX74" i="19"/>
  <c r="BY74" i="19"/>
  <c r="BZ74" i="19"/>
  <c r="CA74" i="19"/>
  <c r="CB74" i="19"/>
  <c r="CC74" i="19"/>
  <c r="CD74" i="19"/>
  <c r="CE74" i="19"/>
  <c r="CF74" i="19"/>
  <c r="CG74" i="19"/>
  <c r="CH74" i="19"/>
  <c r="CI74" i="19"/>
  <c r="CJ74" i="19"/>
  <c r="CK74" i="19"/>
  <c r="CL74" i="19"/>
  <c r="CM74" i="19"/>
  <c r="CN74" i="19"/>
  <c r="CO74" i="19"/>
  <c r="CP74" i="19"/>
  <c r="CQ74" i="19"/>
  <c r="CR74" i="19"/>
  <c r="CS74" i="19"/>
  <c r="CT74" i="19"/>
  <c r="CU74" i="19"/>
  <c r="CV74" i="19"/>
  <c r="CW74" i="19"/>
  <c r="CX74" i="19"/>
  <c r="CY74" i="19"/>
  <c r="CZ74" i="19"/>
  <c r="DA74" i="19"/>
  <c r="B75" i="19"/>
  <c r="C75" i="19"/>
  <c r="D75" i="19"/>
  <c r="E75" i="19"/>
  <c r="BF75" i="19"/>
  <c r="BG75" i="19"/>
  <c r="BH75" i="19"/>
  <c r="BI75" i="19"/>
  <c r="BJ75" i="19"/>
  <c r="BK75" i="19"/>
  <c r="BL75" i="19"/>
  <c r="BM75" i="19"/>
  <c r="BN75" i="19"/>
  <c r="BO75" i="19"/>
  <c r="BP75" i="19"/>
  <c r="BQ75" i="19"/>
  <c r="BR75" i="19"/>
  <c r="BS75" i="19"/>
  <c r="BT75" i="19"/>
  <c r="BU75" i="19"/>
  <c r="BV75" i="19"/>
  <c r="BW75" i="19"/>
  <c r="BX75" i="19"/>
  <c r="BY75" i="19"/>
  <c r="BZ75" i="19"/>
  <c r="CA75" i="19"/>
  <c r="CB75" i="19"/>
  <c r="CC75" i="19"/>
  <c r="CD75" i="19"/>
  <c r="CE75" i="19"/>
  <c r="CF75" i="19"/>
  <c r="CG75" i="19"/>
  <c r="CH75" i="19"/>
  <c r="CI75" i="19"/>
  <c r="CJ75" i="19"/>
  <c r="CK75" i="19"/>
  <c r="CL75" i="19"/>
  <c r="CM75" i="19"/>
  <c r="CN75" i="19"/>
  <c r="CO75" i="19"/>
  <c r="CP75" i="19"/>
  <c r="CQ75" i="19"/>
  <c r="CR75" i="19"/>
  <c r="CS75" i="19"/>
  <c r="CT75" i="19"/>
  <c r="CU75" i="19"/>
  <c r="CV75" i="19"/>
  <c r="CW75" i="19"/>
  <c r="CX75" i="19"/>
  <c r="CY75" i="19"/>
  <c r="CZ75" i="19"/>
  <c r="DA75" i="19"/>
  <c r="B76" i="19"/>
  <c r="C76" i="19"/>
  <c r="D76" i="19"/>
  <c r="E76" i="19"/>
  <c r="BF76" i="19"/>
  <c r="BG76" i="19"/>
  <c r="BH76" i="19"/>
  <c r="BI76" i="19"/>
  <c r="BJ76" i="19"/>
  <c r="BK76" i="19"/>
  <c r="BL76" i="19"/>
  <c r="BM76" i="19"/>
  <c r="BN76" i="19"/>
  <c r="BO76" i="19"/>
  <c r="BP76" i="19"/>
  <c r="BQ76" i="19"/>
  <c r="BR76" i="19"/>
  <c r="BS76" i="19"/>
  <c r="BT76" i="19"/>
  <c r="BU76" i="19"/>
  <c r="BV76" i="19"/>
  <c r="BW76" i="19"/>
  <c r="BX76" i="19"/>
  <c r="BY76" i="19"/>
  <c r="BZ76" i="19"/>
  <c r="CA76" i="19"/>
  <c r="CB76" i="19"/>
  <c r="CC76" i="19"/>
  <c r="CD76" i="19"/>
  <c r="CE76" i="19"/>
  <c r="CF76" i="19"/>
  <c r="CG76" i="19"/>
  <c r="CH76" i="19"/>
  <c r="CI76" i="19"/>
  <c r="CJ76" i="19"/>
  <c r="CK76" i="19"/>
  <c r="CL76" i="19"/>
  <c r="CM76" i="19"/>
  <c r="CN76" i="19"/>
  <c r="CO76" i="19"/>
  <c r="CP76" i="19"/>
  <c r="CQ76" i="19"/>
  <c r="CR76" i="19"/>
  <c r="CS76" i="19"/>
  <c r="CT76" i="19"/>
  <c r="CU76" i="19"/>
  <c r="CV76" i="19"/>
  <c r="CW76" i="19"/>
  <c r="CX76" i="19"/>
  <c r="CY76" i="19"/>
  <c r="CZ76" i="19"/>
  <c r="DA76" i="19"/>
  <c r="B77" i="19"/>
  <c r="C77" i="19"/>
  <c r="D77" i="19"/>
  <c r="E77" i="19"/>
  <c r="BF77" i="19"/>
  <c r="BG77" i="19"/>
  <c r="BH77" i="19"/>
  <c r="BI77" i="19"/>
  <c r="BJ77" i="19"/>
  <c r="BK77" i="19"/>
  <c r="BL77" i="19"/>
  <c r="BM77" i="19"/>
  <c r="BN77" i="19"/>
  <c r="BO77" i="19"/>
  <c r="BP77" i="19"/>
  <c r="BQ77" i="19"/>
  <c r="BR77" i="19"/>
  <c r="BS77" i="19"/>
  <c r="BT77" i="19"/>
  <c r="BU77" i="19"/>
  <c r="BV77" i="19"/>
  <c r="BW77" i="19"/>
  <c r="BX77" i="19"/>
  <c r="BY77" i="19"/>
  <c r="BZ77" i="19"/>
  <c r="CA77" i="19"/>
  <c r="CB77" i="19"/>
  <c r="CC77" i="19"/>
  <c r="CD77" i="19"/>
  <c r="CE77" i="19"/>
  <c r="CF77" i="19"/>
  <c r="CG77" i="19"/>
  <c r="CH77" i="19"/>
  <c r="CI77" i="19"/>
  <c r="CJ77" i="19"/>
  <c r="CK77" i="19"/>
  <c r="CL77" i="19"/>
  <c r="CM77" i="19"/>
  <c r="CN77" i="19"/>
  <c r="CO77" i="19"/>
  <c r="CP77" i="19"/>
  <c r="CQ77" i="19"/>
  <c r="CR77" i="19"/>
  <c r="CS77" i="19"/>
  <c r="CT77" i="19"/>
  <c r="CU77" i="19"/>
  <c r="CV77" i="19"/>
  <c r="CW77" i="19"/>
  <c r="CX77" i="19"/>
  <c r="CY77" i="19"/>
  <c r="CZ77" i="19"/>
  <c r="DA77" i="19"/>
  <c r="B78" i="19"/>
  <c r="C78" i="19"/>
  <c r="D78" i="19"/>
  <c r="E78" i="19"/>
  <c r="BF78" i="19"/>
  <c r="BG78" i="19"/>
  <c r="BH78" i="19"/>
  <c r="BI78" i="19"/>
  <c r="BJ78" i="19"/>
  <c r="BK78" i="19"/>
  <c r="BL78" i="19"/>
  <c r="BM78" i="19"/>
  <c r="BN78" i="19"/>
  <c r="BO78" i="19"/>
  <c r="BP78" i="19"/>
  <c r="BQ78" i="19"/>
  <c r="BR78" i="19"/>
  <c r="BS78" i="19"/>
  <c r="BT78" i="19"/>
  <c r="BU78" i="19"/>
  <c r="BV78" i="19"/>
  <c r="BW78" i="19"/>
  <c r="BX78" i="19"/>
  <c r="BY78" i="19"/>
  <c r="BZ78" i="19"/>
  <c r="CA78" i="19"/>
  <c r="CB78" i="19"/>
  <c r="CC78" i="19"/>
  <c r="CD78" i="19"/>
  <c r="CE78" i="19"/>
  <c r="CF78" i="19"/>
  <c r="CG78" i="19"/>
  <c r="CH78" i="19"/>
  <c r="CI78" i="19"/>
  <c r="CJ78" i="19"/>
  <c r="CK78" i="19"/>
  <c r="CL78" i="19"/>
  <c r="CM78" i="19"/>
  <c r="CN78" i="19"/>
  <c r="CO78" i="19"/>
  <c r="CP78" i="19"/>
  <c r="CQ78" i="19"/>
  <c r="CR78" i="19"/>
  <c r="CS78" i="19"/>
  <c r="CT78" i="19"/>
  <c r="CU78" i="19"/>
  <c r="CV78" i="19"/>
  <c r="CW78" i="19"/>
  <c r="CX78" i="19"/>
  <c r="CY78" i="19"/>
  <c r="CZ78" i="19"/>
  <c r="DA78" i="19"/>
  <c r="AJ8" i="3"/>
  <c r="AK8" i="3"/>
  <c r="B8" i="3" s="1"/>
  <c r="AJ9" i="3"/>
  <c r="AK9" i="3"/>
  <c r="B9" i="3" s="1"/>
  <c r="AJ10" i="3"/>
  <c r="AK10" i="3"/>
  <c r="B10" i="3" s="1"/>
  <c r="AJ11" i="3"/>
  <c r="AK11" i="3"/>
  <c r="B11" i="3" s="1"/>
  <c r="AJ12" i="3"/>
  <c r="AK12" i="3"/>
  <c r="B12" i="3" s="1"/>
  <c r="AJ13" i="3"/>
  <c r="AK13" i="3"/>
  <c r="B13" i="3" s="1"/>
  <c r="AJ14" i="3"/>
  <c r="AK14" i="3"/>
  <c r="B14" i="3" s="1"/>
  <c r="AJ15" i="3"/>
  <c r="AK15" i="3"/>
  <c r="B15" i="3" s="1"/>
  <c r="AJ16" i="3"/>
  <c r="AK16" i="3"/>
  <c r="B16" i="3" s="1"/>
  <c r="AJ17" i="3"/>
  <c r="AK17" i="3"/>
  <c r="B17" i="3" s="1"/>
  <c r="AJ18" i="3"/>
  <c r="AK18" i="3"/>
  <c r="B18" i="3" s="1"/>
  <c r="AJ19" i="3"/>
  <c r="AK19" i="3"/>
  <c r="B19" i="3" s="1"/>
  <c r="AJ20" i="3"/>
  <c r="AK20" i="3"/>
  <c r="B20" i="3" s="1"/>
  <c r="AJ21" i="3"/>
  <c r="AK21" i="3"/>
  <c r="B21" i="3" s="1"/>
  <c r="AJ22" i="3"/>
  <c r="AK22" i="3"/>
  <c r="B22" i="3" s="1"/>
  <c r="AJ23" i="3"/>
  <c r="AK23" i="3"/>
  <c r="B23" i="3" s="1"/>
  <c r="AJ24" i="3"/>
  <c r="AK24" i="3"/>
  <c r="B24" i="3" s="1"/>
  <c r="AJ25" i="3"/>
  <c r="AK25" i="3"/>
  <c r="B25" i="3" s="1"/>
  <c r="AJ26" i="3"/>
  <c r="AK26" i="3"/>
  <c r="B26" i="3" s="1"/>
  <c r="AJ27" i="3"/>
  <c r="AK27" i="3"/>
  <c r="B27" i="3" s="1"/>
  <c r="AJ28" i="3"/>
  <c r="AK28" i="3"/>
  <c r="B28" i="3" s="1"/>
  <c r="AJ29" i="3"/>
  <c r="AK29" i="3"/>
  <c r="B29" i="3" s="1"/>
  <c r="AJ30" i="3"/>
  <c r="AK30" i="3"/>
  <c r="B30" i="3" s="1"/>
  <c r="AJ31" i="3"/>
  <c r="AK31" i="3"/>
  <c r="B31" i="3" s="1"/>
  <c r="AJ32" i="3"/>
  <c r="AK32" i="3"/>
  <c r="B32" i="3" s="1"/>
  <c r="AJ33" i="3"/>
  <c r="AK33" i="3"/>
  <c r="B33" i="3" s="1"/>
  <c r="AJ34" i="3"/>
  <c r="AK34" i="3"/>
  <c r="B34" i="3" s="1"/>
  <c r="AJ35" i="3"/>
  <c r="AK35" i="3"/>
  <c r="B35" i="3" s="1"/>
  <c r="AJ36" i="3"/>
  <c r="AK36" i="3"/>
  <c r="B36" i="3" s="1"/>
  <c r="AJ37" i="3"/>
  <c r="AK37" i="3"/>
  <c r="B37" i="3" s="1"/>
  <c r="AJ38" i="3"/>
  <c r="AK38" i="3"/>
  <c r="B38" i="3" s="1"/>
  <c r="AJ39" i="3"/>
  <c r="AK39" i="3"/>
  <c r="B39" i="3" s="1"/>
  <c r="AJ40" i="3"/>
  <c r="AK40" i="3"/>
  <c r="B40" i="3" s="1"/>
  <c r="AJ41" i="3"/>
  <c r="AK41" i="3"/>
  <c r="B41" i="3" s="1"/>
  <c r="AJ42" i="3"/>
  <c r="AK42" i="3"/>
  <c r="B42" i="3" s="1"/>
  <c r="AJ43" i="3"/>
  <c r="AK43" i="3"/>
  <c r="B43" i="3" s="1"/>
  <c r="AJ44" i="3"/>
  <c r="AK44" i="3"/>
  <c r="B44" i="3" s="1"/>
  <c r="AJ45" i="3"/>
  <c r="AK45" i="3"/>
  <c r="B45" i="3" s="1"/>
  <c r="AJ46" i="3"/>
  <c r="AK46" i="3"/>
  <c r="B46" i="3" s="1"/>
  <c r="AJ47" i="3"/>
  <c r="AK47" i="3"/>
  <c r="B47" i="3" s="1"/>
  <c r="AJ48" i="3"/>
  <c r="AK48" i="3"/>
  <c r="B48" i="3" s="1"/>
  <c r="AJ49" i="3"/>
  <c r="AK49" i="3"/>
  <c r="B49" i="3" s="1"/>
  <c r="AJ50" i="3"/>
  <c r="AK50" i="3"/>
  <c r="B50" i="3" s="1"/>
  <c r="AJ51" i="3"/>
  <c r="AK51" i="3"/>
  <c r="B51" i="3"/>
  <c r="AJ52" i="3"/>
  <c r="AK52" i="3"/>
  <c r="B52" i="3" s="1"/>
  <c r="AJ53" i="3"/>
  <c r="AK53" i="3"/>
  <c r="B53" i="3" s="1"/>
  <c r="AJ54" i="3"/>
  <c r="AK54" i="3"/>
  <c r="B54" i="3" s="1"/>
  <c r="AJ55" i="3"/>
  <c r="AK55" i="3"/>
  <c r="B55" i="3" s="1"/>
  <c r="AJ56" i="3"/>
  <c r="AK56" i="3"/>
  <c r="B56" i="3" s="1"/>
  <c r="AJ57" i="3"/>
  <c r="AK57" i="3"/>
  <c r="B57" i="3" s="1"/>
  <c r="AJ58" i="3"/>
  <c r="AK58" i="3"/>
  <c r="B58" i="3" s="1"/>
  <c r="C59" i="3"/>
  <c r="AJ59" i="3"/>
  <c r="AK59" i="3"/>
  <c r="B59" i="3" s="1"/>
  <c r="C60" i="3"/>
  <c r="AJ60" i="3"/>
  <c r="AK60" i="3"/>
  <c r="B60" i="3"/>
  <c r="C61" i="3"/>
  <c r="K59" i="2" s="1"/>
  <c r="AJ61" i="3"/>
  <c r="AK61" i="3"/>
  <c r="B61" i="3" s="1"/>
  <c r="C62" i="3"/>
  <c r="K60" i="2" s="1"/>
  <c r="AJ62" i="3"/>
  <c r="AK62" i="3"/>
  <c r="B62" i="3" s="1"/>
  <c r="C63" i="3"/>
  <c r="AJ63" i="3"/>
  <c r="AK63" i="3"/>
  <c r="B63" i="3"/>
  <c r="C64" i="3"/>
  <c r="AJ64" i="3"/>
  <c r="AK64" i="3"/>
  <c r="B64" i="3"/>
  <c r="C65" i="3"/>
  <c r="AJ65" i="3"/>
  <c r="AK65" i="3"/>
  <c r="B65" i="3" s="1"/>
  <c r="C66" i="3"/>
  <c r="AJ66" i="3"/>
  <c r="AK66" i="3"/>
  <c r="B66" i="3" s="1"/>
  <c r="C67" i="3"/>
  <c r="K65" i="2" s="1"/>
  <c r="AJ67" i="3"/>
  <c r="AK67" i="3"/>
  <c r="B67" i="3" s="1"/>
  <c r="C68" i="3"/>
  <c r="K66" i="2" s="1"/>
  <c r="AJ68" i="3"/>
  <c r="AK68" i="3"/>
  <c r="B68" i="3" s="1"/>
  <c r="C69" i="3"/>
  <c r="K67" i="2" s="1"/>
  <c r="AJ69" i="3"/>
  <c r="AK69" i="3"/>
  <c r="B69" i="3" s="1"/>
  <c r="C70" i="3"/>
  <c r="AJ70" i="3"/>
  <c r="AK70" i="3"/>
  <c r="B70" i="3"/>
  <c r="C71" i="3"/>
  <c r="AJ71" i="3"/>
  <c r="AK71" i="3"/>
  <c r="B71" i="3" s="1"/>
  <c r="C72" i="3"/>
  <c r="AJ72" i="3"/>
  <c r="AK72" i="3"/>
  <c r="B72" i="3" s="1"/>
  <c r="C73" i="3"/>
  <c r="AJ73" i="3"/>
  <c r="AK73" i="3"/>
  <c r="B73" i="3" s="1"/>
  <c r="C74" i="3"/>
  <c r="AJ74" i="3"/>
  <c r="AK74" i="3"/>
  <c r="B74" i="3" s="1"/>
  <c r="C75" i="3"/>
  <c r="K73" i="2" s="1"/>
  <c r="AJ75" i="3"/>
  <c r="AK75" i="3"/>
  <c r="B75" i="3" s="1"/>
  <c r="C76" i="3"/>
  <c r="K74" i="2" s="1"/>
  <c r="AJ76" i="3"/>
  <c r="AK76" i="3"/>
  <c r="B76" i="3" s="1"/>
  <c r="C77" i="3"/>
  <c r="AJ77" i="3"/>
  <c r="AK77" i="3"/>
  <c r="B77" i="3" s="1"/>
  <c r="C78" i="3"/>
  <c r="K76" i="2" s="1"/>
  <c r="AJ78" i="3"/>
  <c r="AK78" i="3"/>
  <c r="B78" i="3" s="1"/>
  <c r="AJ8" i="25"/>
  <c r="AK8" i="25"/>
  <c r="B8" i="25" s="1"/>
  <c r="AJ9" i="25"/>
  <c r="AK9" i="25"/>
  <c r="B9" i="25" s="1"/>
  <c r="AJ10" i="25"/>
  <c r="AK10" i="25"/>
  <c r="B10" i="25" s="1"/>
  <c r="AJ11" i="25"/>
  <c r="AK11" i="25"/>
  <c r="B11" i="25" s="1"/>
  <c r="AJ12" i="25"/>
  <c r="AK12" i="25"/>
  <c r="B12" i="25" s="1"/>
  <c r="AJ13" i="25"/>
  <c r="AK13" i="25"/>
  <c r="B13" i="25" s="1"/>
  <c r="AJ14" i="25"/>
  <c r="AK14" i="25"/>
  <c r="B14" i="25" s="1"/>
  <c r="AJ15" i="25"/>
  <c r="AK15" i="25"/>
  <c r="B15" i="25" s="1"/>
  <c r="AJ16" i="25"/>
  <c r="AK16" i="25"/>
  <c r="B16" i="25" s="1"/>
  <c r="AJ17" i="25"/>
  <c r="AK17" i="25"/>
  <c r="B17" i="25" s="1"/>
  <c r="AJ18" i="25"/>
  <c r="AK18" i="25"/>
  <c r="B18" i="25" s="1"/>
  <c r="AJ19" i="25"/>
  <c r="AK19" i="25"/>
  <c r="B19" i="25" s="1"/>
  <c r="AJ20" i="25"/>
  <c r="AK20" i="25"/>
  <c r="B20" i="25" s="1"/>
  <c r="AJ21" i="25"/>
  <c r="AK21" i="25"/>
  <c r="B21" i="25" s="1"/>
  <c r="AJ22" i="25"/>
  <c r="AK22" i="25"/>
  <c r="B22" i="25" s="1"/>
  <c r="AJ23" i="25"/>
  <c r="AK23" i="25"/>
  <c r="B23" i="25" s="1"/>
  <c r="AJ24" i="25"/>
  <c r="AK24" i="25"/>
  <c r="B24" i="25" s="1"/>
  <c r="AJ25" i="25"/>
  <c r="AK25" i="25"/>
  <c r="B25" i="25" s="1"/>
  <c r="AJ26" i="25"/>
  <c r="AK26" i="25"/>
  <c r="B26" i="25" s="1"/>
  <c r="AJ27" i="25"/>
  <c r="AK27" i="25"/>
  <c r="B27" i="25" s="1"/>
  <c r="AJ28" i="25"/>
  <c r="AK28" i="25"/>
  <c r="B28" i="25" s="1"/>
  <c r="AJ29" i="25"/>
  <c r="AK29" i="25"/>
  <c r="B29" i="25" s="1"/>
  <c r="AJ30" i="25"/>
  <c r="AK30" i="25"/>
  <c r="B30" i="25" s="1"/>
  <c r="AJ31" i="25"/>
  <c r="AK31" i="25"/>
  <c r="B31" i="25" s="1"/>
  <c r="AJ32" i="25"/>
  <c r="AK32" i="25"/>
  <c r="B32" i="25" s="1"/>
  <c r="AJ33" i="25"/>
  <c r="AK33" i="25"/>
  <c r="B33" i="25" s="1"/>
  <c r="AJ34" i="25"/>
  <c r="AK34" i="25"/>
  <c r="B34" i="25" s="1"/>
  <c r="AJ35" i="25"/>
  <c r="AK35" i="25"/>
  <c r="B35" i="25" s="1"/>
  <c r="AJ36" i="25"/>
  <c r="AK36" i="25"/>
  <c r="B36" i="25" s="1"/>
  <c r="AJ37" i="25"/>
  <c r="AK37" i="25"/>
  <c r="B37" i="25"/>
  <c r="AJ38" i="25"/>
  <c r="AK38" i="25"/>
  <c r="B38" i="25" s="1"/>
  <c r="AJ39" i="25"/>
  <c r="AK39" i="25"/>
  <c r="B39" i="25" s="1"/>
  <c r="AJ40" i="25"/>
  <c r="AK40" i="25"/>
  <c r="B40" i="25" s="1"/>
  <c r="AJ41" i="25"/>
  <c r="AK41" i="25"/>
  <c r="B41" i="25" s="1"/>
  <c r="AJ42" i="25"/>
  <c r="AK42" i="25"/>
  <c r="B42" i="25" s="1"/>
  <c r="AJ43" i="25"/>
  <c r="AK43" i="25"/>
  <c r="B43" i="25" s="1"/>
  <c r="AJ44" i="25"/>
  <c r="AK44" i="25"/>
  <c r="B44" i="25" s="1"/>
  <c r="AJ45" i="25"/>
  <c r="AK45" i="25"/>
  <c r="B45" i="25" s="1"/>
  <c r="AJ46" i="25"/>
  <c r="AK46" i="25"/>
  <c r="B46" i="25" s="1"/>
  <c r="AJ47" i="25"/>
  <c r="AK47" i="25"/>
  <c r="B47" i="25"/>
  <c r="AJ48" i="25"/>
  <c r="AK48" i="25"/>
  <c r="B48" i="25" s="1"/>
  <c r="AJ49" i="25"/>
  <c r="AK49" i="25"/>
  <c r="B49" i="25" s="1"/>
  <c r="AJ50" i="25"/>
  <c r="AK50" i="25"/>
  <c r="B50" i="25" s="1"/>
  <c r="AJ51" i="25"/>
  <c r="AK51" i="25"/>
  <c r="B51" i="25" s="1"/>
  <c r="AJ52" i="25"/>
  <c r="AK52" i="25"/>
  <c r="B52" i="25" s="1"/>
  <c r="AJ53" i="25"/>
  <c r="AK53" i="25"/>
  <c r="B53" i="25" s="1"/>
  <c r="AJ54" i="25"/>
  <c r="AK54" i="25"/>
  <c r="B54" i="25" s="1"/>
  <c r="AJ55" i="25"/>
  <c r="AK55" i="25"/>
  <c r="B55" i="25" s="1"/>
  <c r="AJ56" i="25"/>
  <c r="AK56" i="25"/>
  <c r="B56" i="25" s="1"/>
  <c r="AJ57" i="25"/>
  <c r="AK57" i="25"/>
  <c r="B57" i="25" s="1"/>
  <c r="AJ58" i="25"/>
  <c r="AK58" i="25"/>
  <c r="B58" i="25" s="1"/>
  <c r="C59" i="25"/>
  <c r="AJ59" i="25"/>
  <c r="AK59" i="25"/>
  <c r="B59" i="25" s="1"/>
  <c r="C60" i="25"/>
  <c r="Q58" i="2" s="1"/>
  <c r="AJ60" i="25"/>
  <c r="AK60" i="25"/>
  <c r="B60" i="25" s="1"/>
  <c r="C61" i="25"/>
  <c r="AJ61" i="25"/>
  <c r="AK61" i="25"/>
  <c r="B61" i="25" s="1"/>
  <c r="C62" i="25"/>
  <c r="AJ62" i="25"/>
  <c r="AK62" i="25"/>
  <c r="B62" i="25" s="1"/>
  <c r="C63" i="25"/>
  <c r="AJ63" i="25"/>
  <c r="AK63" i="25"/>
  <c r="B63" i="25" s="1"/>
  <c r="C64" i="25"/>
  <c r="Q62" i="2" s="1"/>
  <c r="AJ64" i="25"/>
  <c r="AK64" i="25"/>
  <c r="B64" i="25" s="1"/>
  <c r="C65" i="25"/>
  <c r="Q63" i="2" s="1"/>
  <c r="AJ65" i="25"/>
  <c r="AK65" i="25"/>
  <c r="B65" i="25" s="1"/>
  <c r="C66" i="25"/>
  <c r="Q64" i="2" s="1"/>
  <c r="AJ66" i="25"/>
  <c r="AK66" i="25"/>
  <c r="B66" i="25" s="1"/>
  <c r="C67" i="25"/>
  <c r="AJ67" i="25"/>
  <c r="AK67" i="25"/>
  <c r="B67" i="25" s="1"/>
  <c r="C68" i="25"/>
  <c r="Q66" i="2" s="1"/>
  <c r="AJ68" i="25"/>
  <c r="AK68" i="25"/>
  <c r="B68" i="25" s="1"/>
  <c r="C69" i="25"/>
  <c r="AJ69" i="25"/>
  <c r="AK69" i="25"/>
  <c r="B69" i="25" s="1"/>
  <c r="C70" i="25"/>
  <c r="Q68" i="2" s="1"/>
  <c r="AJ70" i="25"/>
  <c r="AK70" i="25"/>
  <c r="B70" i="25" s="1"/>
  <c r="C71" i="25"/>
  <c r="Q69" i="2" s="1"/>
  <c r="AJ71" i="25"/>
  <c r="AK71" i="25"/>
  <c r="B71" i="25" s="1"/>
  <c r="C72" i="25"/>
  <c r="Q70" i="2" s="1"/>
  <c r="AJ72" i="25"/>
  <c r="AK72" i="25"/>
  <c r="B72" i="25" s="1"/>
  <c r="C73" i="25"/>
  <c r="Q71" i="2" s="1"/>
  <c r="AJ73" i="25"/>
  <c r="AK73" i="25"/>
  <c r="B73" i="25" s="1"/>
  <c r="C74" i="25"/>
  <c r="Q72" i="2" s="1"/>
  <c r="AJ74" i="25"/>
  <c r="AK74" i="25"/>
  <c r="B74" i="25" s="1"/>
  <c r="C75" i="25"/>
  <c r="Q73" i="2" s="1"/>
  <c r="AJ75" i="25"/>
  <c r="AK75" i="25"/>
  <c r="B75" i="25" s="1"/>
  <c r="C76" i="25"/>
  <c r="Q74" i="2" s="1"/>
  <c r="AJ76" i="25"/>
  <c r="AK76" i="25"/>
  <c r="B76" i="25" s="1"/>
  <c r="C77" i="25"/>
  <c r="AJ77" i="25"/>
  <c r="AK77" i="25"/>
  <c r="B77" i="25" s="1"/>
  <c r="C78" i="25"/>
  <c r="Q76" i="2" s="1"/>
  <c r="AJ78" i="25"/>
  <c r="AK78" i="25"/>
  <c r="B78" i="25" s="1"/>
  <c r="AJ8" i="24"/>
  <c r="AK8" i="24"/>
  <c r="AJ9" i="24"/>
  <c r="AK9" i="24"/>
  <c r="B9" i="24" s="1"/>
  <c r="AJ10" i="24"/>
  <c r="AK10" i="24"/>
  <c r="B10" i="24" s="1"/>
  <c r="AJ11" i="24"/>
  <c r="AK11" i="24"/>
  <c r="B11" i="24" s="1"/>
  <c r="AJ12" i="24"/>
  <c r="AK12" i="24"/>
  <c r="B12" i="24" s="1"/>
  <c r="AJ13" i="24"/>
  <c r="AK13" i="24"/>
  <c r="B13" i="24" s="1"/>
  <c r="AJ14" i="24"/>
  <c r="AK14" i="24"/>
  <c r="B14" i="24" s="1"/>
  <c r="AJ15" i="24"/>
  <c r="AK15" i="24"/>
  <c r="B15" i="24" s="1"/>
  <c r="AJ16" i="24"/>
  <c r="AK16" i="24"/>
  <c r="B16" i="24" s="1"/>
  <c r="AJ17" i="24"/>
  <c r="AK17" i="24"/>
  <c r="B17" i="24" s="1"/>
  <c r="AJ18" i="24"/>
  <c r="AK18" i="24"/>
  <c r="B18" i="24" s="1"/>
  <c r="AJ19" i="24"/>
  <c r="AK19" i="24"/>
  <c r="B19" i="24" s="1"/>
  <c r="AJ20" i="24"/>
  <c r="AK20" i="24"/>
  <c r="B20" i="24" s="1"/>
  <c r="AJ21" i="24"/>
  <c r="AK21" i="24"/>
  <c r="B21" i="24" s="1"/>
  <c r="AJ22" i="24"/>
  <c r="AK22" i="24"/>
  <c r="B22" i="24" s="1"/>
  <c r="AJ23" i="24"/>
  <c r="AK23" i="24"/>
  <c r="B23" i="24" s="1"/>
  <c r="AJ24" i="24"/>
  <c r="AK24" i="24"/>
  <c r="B24" i="24" s="1"/>
  <c r="AJ25" i="24"/>
  <c r="AK25" i="24"/>
  <c r="B25" i="24" s="1"/>
  <c r="AJ26" i="24"/>
  <c r="AK26" i="24"/>
  <c r="B26" i="24" s="1"/>
  <c r="AJ27" i="24"/>
  <c r="AK27" i="24"/>
  <c r="B27" i="24" s="1"/>
  <c r="AJ28" i="24"/>
  <c r="AK28" i="24"/>
  <c r="B28" i="24" s="1"/>
  <c r="AJ29" i="24"/>
  <c r="AK29" i="24"/>
  <c r="B29" i="24" s="1"/>
  <c r="AJ30" i="24"/>
  <c r="AK30" i="24"/>
  <c r="B30" i="24" s="1"/>
  <c r="AJ31" i="24"/>
  <c r="AK31" i="24"/>
  <c r="B31" i="24" s="1"/>
  <c r="AJ32" i="24"/>
  <c r="AK32" i="24"/>
  <c r="B32" i="24" s="1"/>
  <c r="AJ33" i="24"/>
  <c r="AK33" i="24"/>
  <c r="B33" i="24" s="1"/>
  <c r="AJ34" i="24"/>
  <c r="AK34" i="24"/>
  <c r="B34" i="24" s="1"/>
  <c r="AJ35" i="24"/>
  <c r="AK35" i="24"/>
  <c r="B35" i="24" s="1"/>
  <c r="AJ36" i="24"/>
  <c r="AK36" i="24"/>
  <c r="B36" i="24" s="1"/>
  <c r="AJ37" i="24"/>
  <c r="AK37" i="24"/>
  <c r="B37" i="24" s="1"/>
  <c r="AJ38" i="24"/>
  <c r="AK38" i="24"/>
  <c r="B38" i="24" s="1"/>
  <c r="AJ39" i="24"/>
  <c r="AK39" i="24"/>
  <c r="B39" i="24" s="1"/>
  <c r="AJ40" i="24"/>
  <c r="AK40" i="24"/>
  <c r="B40" i="24" s="1"/>
  <c r="AJ41" i="24"/>
  <c r="AK41" i="24"/>
  <c r="B41" i="24" s="1"/>
  <c r="AJ42" i="24"/>
  <c r="AK42" i="24"/>
  <c r="B42" i="24" s="1"/>
  <c r="AJ43" i="24"/>
  <c r="AK43" i="24"/>
  <c r="B43" i="24" s="1"/>
  <c r="AJ44" i="24"/>
  <c r="AK44" i="24"/>
  <c r="B44" i="24" s="1"/>
  <c r="AJ45" i="24"/>
  <c r="AK45" i="24"/>
  <c r="B45" i="24" s="1"/>
  <c r="AJ46" i="24"/>
  <c r="AK46" i="24"/>
  <c r="B46" i="24" s="1"/>
  <c r="AJ47" i="24"/>
  <c r="AK47" i="24"/>
  <c r="B47" i="24" s="1"/>
  <c r="AJ48" i="24"/>
  <c r="AK48" i="24"/>
  <c r="B48" i="24" s="1"/>
  <c r="AJ49" i="24"/>
  <c r="AK49" i="24"/>
  <c r="B49" i="24" s="1"/>
  <c r="AJ50" i="24"/>
  <c r="AK50" i="24"/>
  <c r="B50" i="24" s="1"/>
  <c r="AJ51" i="24"/>
  <c r="AK51" i="24"/>
  <c r="B51" i="24" s="1"/>
  <c r="AJ52" i="24"/>
  <c r="AK52" i="24"/>
  <c r="B52" i="24" s="1"/>
  <c r="AJ53" i="24"/>
  <c r="AK53" i="24"/>
  <c r="B53" i="24" s="1"/>
  <c r="AJ54" i="24"/>
  <c r="AK54" i="24"/>
  <c r="B54" i="24" s="1"/>
  <c r="AJ55" i="24"/>
  <c r="AK55" i="24"/>
  <c r="B55" i="24" s="1"/>
  <c r="AJ56" i="24"/>
  <c r="AK56" i="24"/>
  <c r="B56" i="24" s="1"/>
  <c r="AJ57" i="24"/>
  <c r="AK57" i="24"/>
  <c r="B57" i="24" s="1"/>
  <c r="AJ58" i="24"/>
  <c r="AK58" i="24"/>
  <c r="B58" i="24" s="1"/>
  <c r="C59" i="24"/>
  <c r="P57" i="2" s="1"/>
  <c r="AJ59" i="24"/>
  <c r="AK59" i="24"/>
  <c r="B59" i="24" s="1"/>
  <c r="C60" i="24"/>
  <c r="P58" i="2" s="1"/>
  <c r="AJ60" i="24"/>
  <c r="AK60" i="24"/>
  <c r="B60" i="24" s="1"/>
  <c r="C61" i="24"/>
  <c r="AJ61" i="24"/>
  <c r="AK61" i="24"/>
  <c r="B61" i="24" s="1"/>
  <c r="C62" i="24"/>
  <c r="P60" i="2" s="1"/>
  <c r="AJ62" i="24"/>
  <c r="AK62" i="24"/>
  <c r="B62" i="24" s="1"/>
  <c r="C63" i="24"/>
  <c r="AJ63" i="24"/>
  <c r="AK63" i="24"/>
  <c r="B63" i="24" s="1"/>
  <c r="C64" i="24"/>
  <c r="P62" i="2" s="1"/>
  <c r="AJ64" i="24"/>
  <c r="AK64" i="24"/>
  <c r="B64" i="24" s="1"/>
  <c r="C65" i="24"/>
  <c r="P63" i="2" s="1"/>
  <c r="AJ65" i="24"/>
  <c r="AK65" i="24"/>
  <c r="B65" i="24" s="1"/>
  <c r="C66" i="24"/>
  <c r="P64" i="2" s="1"/>
  <c r="AJ66" i="24"/>
  <c r="AK66" i="24"/>
  <c r="B66" i="24" s="1"/>
  <c r="C67" i="24"/>
  <c r="P65" i="2" s="1"/>
  <c r="AJ67" i="24"/>
  <c r="AK67" i="24"/>
  <c r="B67" i="24" s="1"/>
  <c r="C68" i="24"/>
  <c r="AJ68" i="24"/>
  <c r="AK68" i="24"/>
  <c r="B68" i="24" s="1"/>
  <c r="C69" i="24"/>
  <c r="AJ69" i="24"/>
  <c r="AK69" i="24"/>
  <c r="B69" i="24" s="1"/>
  <c r="C70" i="24"/>
  <c r="P68" i="2" s="1"/>
  <c r="AJ70" i="24"/>
  <c r="AK70" i="24"/>
  <c r="B70" i="24" s="1"/>
  <c r="C71" i="24"/>
  <c r="AJ71" i="24"/>
  <c r="AK71" i="24"/>
  <c r="B71" i="24" s="1"/>
  <c r="C72" i="24"/>
  <c r="P70" i="2" s="1"/>
  <c r="AJ72" i="24"/>
  <c r="AK72" i="24"/>
  <c r="B72" i="24" s="1"/>
  <c r="C73" i="24"/>
  <c r="AJ73" i="24"/>
  <c r="AK73" i="24"/>
  <c r="B73" i="24" s="1"/>
  <c r="C74" i="24"/>
  <c r="AJ74" i="24"/>
  <c r="AK74" i="24"/>
  <c r="B74" i="24" s="1"/>
  <c r="C75" i="24"/>
  <c r="P73" i="2" s="1"/>
  <c r="AJ75" i="24"/>
  <c r="AK75" i="24"/>
  <c r="B75" i="24" s="1"/>
  <c r="C76" i="24"/>
  <c r="P74" i="2" s="1"/>
  <c r="AJ76" i="24"/>
  <c r="AK76" i="24"/>
  <c r="B76" i="24" s="1"/>
  <c r="C77" i="24"/>
  <c r="AJ77" i="24"/>
  <c r="AK77" i="24"/>
  <c r="B77" i="24" s="1"/>
  <c r="C78" i="24"/>
  <c r="P76" i="2" s="1"/>
  <c r="AJ78" i="24"/>
  <c r="AK78" i="24"/>
  <c r="B78" i="24" s="1"/>
  <c r="AJ8" i="23"/>
  <c r="AK8" i="23"/>
  <c r="B8" i="23" s="1"/>
  <c r="AJ9" i="23"/>
  <c r="AK9" i="23"/>
  <c r="B9" i="23" s="1"/>
  <c r="AJ10" i="23"/>
  <c r="AK10" i="23"/>
  <c r="B10" i="23" s="1"/>
  <c r="AJ11" i="23"/>
  <c r="AK11" i="23"/>
  <c r="B11" i="23" s="1"/>
  <c r="AJ12" i="23"/>
  <c r="AK12" i="23"/>
  <c r="B12" i="23" s="1"/>
  <c r="AJ13" i="23"/>
  <c r="AK13" i="23"/>
  <c r="B13" i="23" s="1"/>
  <c r="AJ14" i="23"/>
  <c r="AK14" i="23"/>
  <c r="B14" i="23" s="1"/>
  <c r="AJ15" i="23"/>
  <c r="AK15" i="23"/>
  <c r="B15" i="23" s="1"/>
  <c r="AJ16" i="23"/>
  <c r="AK16" i="23"/>
  <c r="B16" i="23" s="1"/>
  <c r="AJ17" i="23"/>
  <c r="AK17" i="23"/>
  <c r="B17" i="23" s="1"/>
  <c r="AJ18" i="23"/>
  <c r="AK18" i="23"/>
  <c r="B18" i="23" s="1"/>
  <c r="AJ19" i="23"/>
  <c r="AK19" i="23"/>
  <c r="B19" i="23" s="1"/>
  <c r="AJ20" i="23"/>
  <c r="AK20" i="23"/>
  <c r="B20" i="23" s="1"/>
  <c r="AJ21" i="23"/>
  <c r="AK21" i="23"/>
  <c r="B21" i="23" s="1"/>
  <c r="AJ22" i="23"/>
  <c r="AK22" i="23"/>
  <c r="B22" i="23" s="1"/>
  <c r="AJ23" i="23"/>
  <c r="AK23" i="23"/>
  <c r="B23" i="23" s="1"/>
  <c r="AJ24" i="23"/>
  <c r="AK24" i="23"/>
  <c r="B24" i="23" s="1"/>
  <c r="AJ25" i="23"/>
  <c r="AK25" i="23"/>
  <c r="B25" i="23" s="1"/>
  <c r="AJ26" i="23"/>
  <c r="AK26" i="23"/>
  <c r="B26" i="23" s="1"/>
  <c r="AJ27" i="23"/>
  <c r="AK27" i="23"/>
  <c r="B27" i="23" s="1"/>
  <c r="AJ28" i="23"/>
  <c r="AK28" i="23"/>
  <c r="B28" i="23" s="1"/>
  <c r="AJ29" i="23"/>
  <c r="AK29" i="23"/>
  <c r="B29" i="23" s="1"/>
  <c r="AJ30" i="23"/>
  <c r="AK30" i="23"/>
  <c r="B30" i="23" s="1"/>
  <c r="AJ31" i="23"/>
  <c r="AK31" i="23"/>
  <c r="B31" i="23" s="1"/>
  <c r="AJ32" i="23"/>
  <c r="AK32" i="23"/>
  <c r="B32" i="23" s="1"/>
  <c r="AJ33" i="23"/>
  <c r="AK33" i="23"/>
  <c r="B33" i="23"/>
  <c r="AJ34" i="23"/>
  <c r="AK34" i="23"/>
  <c r="B34" i="23" s="1"/>
  <c r="AJ35" i="23"/>
  <c r="AK35" i="23"/>
  <c r="B35" i="23"/>
  <c r="AJ36" i="23"/>
  <c r="AK36" i="23"/>
  <c r="B36" i="23" s="1"/>
  <c r="AJ37" i="23"/>
  <c r="AK37" i="23"/>
  <c r="B37" i="23" s="1"/>
  <c r="AJ38" i="23"/>
  <c r="AK38" i="23"/>
  <c r="B38" i="23" s="1"/>
  <c r="AJ39" i="23"/>
  <c r="AK39" i="23"/>
  <c r="B39" i="23" s="1"/>
  <c r="AJ40" i="23"/>
  <c r="AK40" i="23"/>
  <c r="B40" i="23" s="1"/>
  <c r="AJ41" i="23"/>
  <c r="AK41" i="23"/>
  <c r="B41" i="23" s="1"/>
  <c r="AJ42" i="23"/>
  <c r="AK42" i="23"/>
  <c r="B42" i="23" s="1"/>
  <c r="AJ43" i="23"/>
  <c r="AK43" i="23"/>
  <c r="B43" i="23" s="1"/>
  <c r="AJ44" i="23"/>
  <c r="AK44" i="23"/>
  <c r="B44" i="23" s="1"/>
  <c r="AJ45" i="23"/>
  <c r="AK45" i="23"/>
  <c r="B45" i="23" s="1"/>
  <c r="AJ46" i="23"/>
  <c r="AK46" i="23"/>
  <c r="B46" i="23" s="1"/>
  <c r="AJ47" i="23"/>
  <c r="AK47" i="23"/>
  <c r="B47" i="23" s="1"/>
  <c r="AJ48" i="23"/>
  <c r="AK48" i="23"/>
  <c r="B48" i="23" s="1"/>
  <c r="AJ49" i="23"/>
  <c r="AK49" i="23"/>
  <c r="B49" i="23" s="1"/>
  <c r="AJ50" i="23"/>
  <c r="AK50" i="23"/>
  <c r="B50" i="23" s="1"/>
  <c r="AJ51" i="23"/>
  <c r="AK51" i="23"/>
  <c r="B51" i="23" s="1"/>
  <c r="AJ52" i="23"/>
  <c r="AK52" i="23"/>
  <c r="B52" i="23" s="1"/>
  <c r="AJ53" i="23"/>
  <c r="AK53" i="23"/>
  <c r="B53" i="23" s="1"/>
  <c r="AJ54" i="23"/>
  <c r="AK54" i="23"/>
  <c r="B54" i="23" s="1"/>
  <c r="AJ55" i="23"/>
  <c r="AK55" i="23"/>
  <c r="B55" i="23" s="1"/>
  <c r="AJ56" i="23"/>
  <c r="AK56" i="23"/>
  <c r="B56" i="23" s="1"/>
  <c r="AJ57" i="23"/>
  <c r="AK57" i="23"/>
  <c r="B57" i="23" s="1"/>
  <c r="AJ58" i="23"/>
  <c r="AK58" i="23"/>
  <c r="B58" i="23" s="1"/>
  <c r="C59" i="23"/>
  <c r="O57" i="2" s="1"/>
  <c r="AJ59" i="23"/>
  <c r="AK59" i="23"/>
  <c r="B59" i="23" s="1"/>
  <c r="C60" i="23"/>
  <c r="O58" i="2" s="1"/>
  <c r="AJ60" i="23"/>
  <c r="AK60" i="23"/>
  <c r="B60" i="23" s="1"/>
  <c r="C61" i="23"/>
  <c r="O59" i="2" s="1"/>
  <c r="AJ61" i="23"/>
  <c r="AK61" i="23"/>
  <c r="B61" i="23" s="1"/>
  <c r="C62" i="23"/>
  <c r="O60" i="2" s="1"/>
  <c r="AJ62" i="23"/>
  <c r="AK62" i="23"/>
  <c r="B62" i="23" s="1"/>
  <c r="C63" i="23"/>
  <c r="O61" i="2" s="1"/>
  <c r="AJ63" i="23"/>
  <c r="AK63" i="23"/>
  <c r="B63" i="23" s="1"/>
  <c r="C64" i="23"/>
  <c r="AJ64" i="23"/>
  <c r="AK64" i="23"/>
  <c r="B64" i="23" s="1"/>
  <c r="C65" i="23"/>
  <c r="O63" i="2" s="1"/>
  <c r="AJ65" i="23"/>
  <c r="AK65" i="23"/>
  <c r="B65" i="23" s="1"/>
  <c r="C66" i="23"/>
  <c r="O64" i="2" s="1"/>
  <c r="AJ66" i="23"/>
  <c r="AK66" i="23"/>
  <c r="B66" i="23" s="1"/>
  <c r="C67" i="23"/>
  <c r="O65" i="2" s="1"/>
  <c r="AJ67" i="23"/>
  <c r="AK67" i="23"/>
  <c r="B67" i="23" s="1"/>
  <c r="C68" i="23"/>
  <c r="O66" i="2" s="1"/>
  <c r="AJ68" i="23"/>
  <c r="AK68" i="23"/>
  <c r="B68" i="23" s="1"/>
  <c r="C69" i="23"/>
  <c r="AJ69" i="23"/>
  <c r="AK69" i="23"/>
  <c r="B69" i="23" s="1"/>
  <c r="C70" i="23"/>
  <c r="O68" i="2" s="1"/>
  <c r="AJ70" i="23"/>
  <c r="AK70" i="23"/>
  <c r="B70" i="23" s="1"/>
  <c r="C71" i="23"/>
  <c r="O69" i="2" s="1"/>
  <c r="AJ71" i="23"/>
  <c r="AK71" i="23"/>
  <c r="B71" i="23" s="1"/>
  <c r="C72" i="23"/>
  <c r="AJ72" i="23"/>
  <c r="AK72" i="23"/>
  <c r="B72" i="23" s="1"/>
  <c r="C73" i="23"/>
  <c r="AJ73" i="23"/>
  <c r="AK73" i="23"/>
  <c r="B73" i="23" s="1"/>
  <c r="C74" i="23"/>
  <c r="O72" i="2" s="1"/>
  <c r="AJ74" i="23"/>
  <c r="AK74" i="23"/>
  <c r="B74" i="23" s="1"/>
  <c r="C75" i="23"/>
  <c r="O73" i="2" s="1"/>
  <c r="AJ75" i="23"/>
  <c r="AK75" i="23"/>
  <c r="B75" i="23" s="1"/>
  <c r="C76" i="23"/>
  <c r="O74" i="2" s="1"/>
  <c r="AJ76" i="23"/>
  <c r="AK76" i="23"/>
  <c r="B76" i="23" s="1"/>
  <c r="C77" i="23"/>
  <c r="O75" i="2" s="1"/>
  <c r="AJ77" i="23"/>
  <c r="AK77" i="23"/>
  <c r="B77" i="23" s="1"/>
  <c r="C78" i="23"/>
  <c r="O76" i="2" s="1"/>
  <c r="AJ78" i="23"/>
  <c r="AK78" i="23"/>
  <c r="B78" i="23" s="1"/>
  <c r="G6" i="2"/>
  <c r="F9" i="19" s="1"/>
  <c r="G7" i="2"/>
  <c r="F10" i="19" s="1"/>
  <c r="G8" i="2"/>
  <c r="F11" i="19" s="1"/>
  <c r="G9" i="2"/>
  <c r="G10" i="2"/>
  <c r="F13" i="19" s="1"/>
  <c r="G11" i="2"/>
  <c r="F14" i="19" s="1"/>
  <c r="G12" i="2"/>
  <c r="G13" i="2"/>
  <c r="F16" i="19" s="1"/>
  <c r="G14" i="2"/>
  <c r="F17" i="19" s="1"/>
  <c r="G15" i="2"/>
  <c r="F18" i="19" s="1"/>
  <c r="G16" i="2"/>
  <c r="F19" i="19" s="1"/>
  <c r="G17" i="2"/>
  <c r="F20" i="19" s="1"/>
  <c r="G18" i="2"/>
  <c r="F21" i="19" s="1"/>
  <c r="G19" i="2"/>
  <c r="G20" i="2"/>
  <c r="F23" i="19" s="1"/>
  <c r="G21" i="2"/>
  <c r="F24" i="19" s="1"/>
  <c r="G22" i="2"/>
  <c r="F25" i="19" s="1"/>
  <c r="G23" i="2"/>
  <c r="F26" i="19" s="1"/>
  <c r="G24" i="2"/>
  <c r="F27" i="19" s="1"/>
  <c r="G25" i="2"/>
  <c r="G26" i="2"/>
  <c r="F29" i="19" s="1"/>
  <c r="G27" i="2"/>
  <c r="F30" i="19" s="1"/>
  <c r="G28" i="2"/>
  <c r="F31" i="19" s="1"/>
  <c r="G29" i="2"/>
  <c r="F32" i="19" s="1"/>
  <c r="G30" i="2"/>
  <c r="F33" i="19" s="1"/>
  <c r="G31" i="2"/>
  <c r="F34" i="19" s="1"/>
  <c r="G32" i="2"/>
  <c r="G33" i="2"/>
  <c r="G34" i="2"/>
  <c r="F37" i="19" s="1"/>
  <c r="G35" i="2"/>
  <c r="G36" i="2"/>
  <c r="F39" i="19" s="1"/>
  <c r="G37" i="2"/>
  <c r="F40" i="19" s="1"/>
  <c r="G38" i="2"/>
  <c r="F41" i="19" s="1"/>
  <c r="G39" i="2"/>
  <c r="F42" i="19" s="1"/>
  <c r="G40" i="2"/>
  <c r="F43" i="19" s="1"/>
  <c r="G41" i="2"/>
  <c r="F44" i="19" s="1"/>
  <c r="G42" i="2"/>
  <c r="F45" i="19" s="1"/>
  <c r="G43" i="2"/>
  <c r="F46" i="19" s="1"/>
  <c r="G44" i="2"/>
  <c r="G45" i="2"/>
  <c r="F48" i="19" s="1"/>
  <c r="G46" i="2"/>
  <c r="F49" i="19" s="1"/>
  <c r="G47" i="2"/>
  <c r="F50" i="19" s="1"/>
  <c r="G48" i="2"/>
  <c r="F51" i="19" s="1"/>
  <c r="G49" i="2"/>
  <c r="G50" i="2"/>
  <c r="F53" i="19" s="1"/>
  <c r="G51" i="2"/>
  <c r="G52" i="2"/>
  <c r="F55" i="19" s="1"/>
  <c r="G53" i="2"/>
  <c r="F56" i="19" s="1"/>
  <c r="G54" i="2"/>
  <c r="F57" i="19" s="1"/>
  <c r="G55" i="2"/>
  <c r="F58" i="19" s="1"/>
  <c r="G56" i="2"/>
  <c r="F59" i="19" s="1"/>
  <c r="G57" i="2"/>
  <c r="K57" i="2"/>
  <c r="L57" i="2"/>
  <c r="Q57" i="2"/>
  <c r="R57" i="2"/>
  <c r="G58" i="2"/>
  <c r="N58" i="2"/>
  <c r="G59" i="2"/>
  <c r="F62" i="19" s="1"/>
  <c r="L59" i="2"/>
  <c r="N59" i="2"/>
  <c r="P59" i="2"/>
  <c r="Q59" i="2"/>
  <c r="R59" i="2"/>
  <c r="G60" i="2"/>
  <c r="N60" i="2"/>
  <c r="Q60" i="2"/>
  <c r="R60" i="2"/>
  <c r="V60" i="2"/>
  <c r="G61" i="2"/>
  <c r="F64" i="19" s="1"/>
  <c r="L61" i="2"/>
  <c r="P61" i="2"/>
  <c r="Q61" i="2"/>
  <c r="G62" i="2"/>
  <c r="F65" i="19" s="1"/>
  <c r="N62" i="2"/>
  <c r="O62" i="2"/>
  <c r="V62" i="2"/>
  <c r="G63" i="2"/>
  <c r="N63" i="2"/>
  <c r="R63" i="2"/>
  <c r="G64" i="2"/>
  <c r="F67" i="19" s="1"/>
  <c r="R64" i="2"/>
  <c r="V64" i="2"/>
  <c r="G65" i="2"/>
  <c r="F68" i="19" s="1"/>
  <c r="L65" i="2"/>
  <c r="N65" i="2"/>
  <c r="Q65" i="2"/>
  <c r="R65" i="2"/>
  <c r="G66" i="2"/>
  <c r="F69" i="19" s="1"/>
  <c r="P66" i="2"/>
  <c r="G67" i="2"/>
  <c r="F70" i="19" s="1"/>
  <c r="N67" i="2"/>
  <c r="O67" i="2"/>
  <c r="P67" i="2"/>
  <c r="Q67" i="2"/>
  <c r="R67" i="2"/>
  <c r="G68" i="2"/>
  <c r="F71" i="19" s="1"/>
  <c r="L68" i="2"/>
  <c r="N68" i="2"/>
  <c r="V68" i="2"/>
  <c r="G69" i="2"/>
  <c r="F72" i="19" s="1"/>
  <c r="L69" i="2"/>
  <c r="P69" i="2"/>
  <c r="V69" i="2"/>
  <c r="G70" i="2"/>
  <c r="F73" i="19" s="1"/>
  <c r="N70" i="2"/>
  <c r="O70" i="2"/>
  <c r="V70" i="2"/>
  <c r="G71" i="2"/>
  <c r="N71" i="2"/>
  <c r="O71" i="2"/>
  <c r="P71" i="2"/>
  <c r="R71" i="2"/>
  <c r="G72" i="2"/>
  <c r="F75" i="19" s="1"/>
  <c r="N72" i="2"/>
  <c r="P72" i="2"/>
  <c r="V72" i="2"/>
  <c r="G73" i="2"/>
  <c r="F76" i="19" s="1"/>
  <c r="L73" i="2"/>
  <c r="R73" i="2"/>
  <c r="G74" i="2"/>
  <c r="F77" i="19" s="1"/>
  <c r="R74" i="2"/>
  <c r="G75" i="2"/>
  <c r="F78" i="19" s="1"/>
  <c r="K75" i="2"/>
  <c r="N75" i="2"/>
  <c r="P75" i="2"/>
  <c r="Q75" i="2"/>
  <c r="R75" i="2"/>
  <c r="G76" i="2"/>
  <c r="L76" i="2"/>
  <c r="V76" i="2"/>
  <c r="G77" i="2"/>
  <c r="H77" i="2"/>
  <c r="J77" i="2"/>
  <c r="K77" i="2"/>
  <c r="L77" i="2"/>
  <c r="M77" i="2"/>
  <c r="N77" i="2"/>
  <c r="O77" i="2"/>
  <c r="P77" i="2"/>
  <c r="Q77" i="2"/>
  <c r="R77" i="2"/>
  <c r="S77" i="2"/>
  <c r="T77" i="2"/>
  <c r="U77" i="2"/>
  <c r="V77" i="2"/>
  <c r="G78" i="2"/>
  <c r="J78" i="2"/>
  <c r="AJ8" i="9"/>
  <c r="AK8" i="9"/>
  <c r="B8" i="9" s="1"/>
  <c r="AJ9" i="9"/>
  <c r="AK9" i="9"/>
  <c r="B9" i="9" s="1"/>
  <c r="AJ10" i="9"/>
  <c r="AK10" i="9"/>
  <c r="B10" i="9" s="1"/>
  <c r="AJ11" i="9"/>
  <c r="AK11" i="9"/>
  <c r="B11" i="9" s="1"/>
  <c r="AJ12" i="9"/>
  <c r="AK12" i="9"/>
  <c r="B12" i="9" s="1"/>
  <c r="AJ13" i="9"/>
  <c r="AK13" i="9"/>
  <c r="B13" i="9" s="1"/>
  <c r="AJ14" i="9"/>
  <c r="AK14" i="9"/>
  <c r="B14" i="9" s="1"/>
  <c r="AJ15" i="9"/>
  <c r="AK15" i="9"/>
  <c r="B15" i="9" s="1"/>
  <c r="AJ16" i="9"/>
  <c r="AK16" i="9"/>
  <c r="B16" i="9" s="1"/>
  <c r="AJ17" i="9"/>
  <c r="AK17" i="9"/>
  <c r="B17" i="9" s="1"/>
  <c r="AJ18" i="9"/>
  <c r="AK18" i="9"/>
  <c r="B18" i="9" s="1"/>
  <c r="AJ19" i="9"/>
  <c r="AK19" i="9"/>
  <c r="B19" i="9" s="1"/>
  <c r="AJ20" i="9"/>
  <c r="AK20" i="9"/>
  <c r="B20" i="9" s="1"/>
  <c r="AJ21" i="9"/>
  <c r="AK21" i="9"/>
  <c r="B21" i="9" s="1"/>
  <c r="AJ22" i="9"/>
  <c r="AK22" i="9"/>
  <c r="B22" i="9" s="1"/>
  <c r="AJ23" i="9"/>
  <c r="AK23" i="9"/>
  <c r="B23" i="9" s="1"/>
  <c r="AJ24" i="9"/>
  <c r="AK24" i="9"/>
  <c r="B24" i="9" s="1"/>
  <c r="AJ25" i="9"/>
  <c r="AK25" i="9"/>
  <c r="B25" i="9" s="1"/>
  <c r="AJ26" i="9"/>
  <c r="AK26" i="9"/>
  <c r="B26" i="9" s="1"/>
  <c r="AJ27" i="9"/>
  <c r="AK27" i="9"/>
  <c r="B27" i="9" s="1"/>
  <c r="AJ28" i="9"/>
  <c r="AK28" i="9"/>
  <c r="B28" i="9" s="1"/>
  <c r="AJ29" i="9"/>
  <c r="AK29" i="9"/>
  <c r="B29" i="9" s="1"/>
  <c r="AJ30" i="9"/>
  <c r="AK30" i="9"/>
  <c r="B30" i="9" s="1"/>
  <c r="AJ31" i="9"/>
  <c r="AK31" i="9"/>
  <c r="B31" i="9" s="1"/>
  <c r="AJ32" i="9"/>
  <c r="AK32" i="9"/>
  <c r="B32" i="9" s="1"/>
  <c r="AJ33" i="9"/>
  <c r="AK33" i="9"/>
  <c r="B33" i="9" s="1"/>
  <c r="AJ34" i="9"/>
  <c r="AK34" i="9"/>
  <c r="B34" i="9" s="1"/>
  <c r="AJ35" i="9"/>
  <c r="AK35" i="9"/>
  <c r="B35" i="9" s="1"/>
  <c r="AJ36" i="9"/>
  <c r="AK36" i="9"/>
  <c r="B36" i="9" s="1"/>
  <c r="AJ37" i="9"/>
  <c r="AK37" i="9"/>
  <c r="B37" i="9" s="1"/>
  <c r="AJ38" i="9"/>
  <c r="AK38" i="9"/>
  <c r="B38" i="9" s="1"/>
  <c r="AJ39" i="9"/>
  <c r="AK39" i="9"/>
  <c r="B39" i="9" s="1"/>
  <c r="AJ40" i="9"/>
  <c r="AK40" i="9"/>
  <c r="B40" i="9" s="1"/>
  <c r="AJ41" i="9"/>
  <c r="AK41" i="9"/>
  <c r="B41" i="9" s="1"/>
  <c r="AJ42" i="9"/>
  <c r="AK42" i="9"/>
  <c r="B42" i="9" s="1"/>
  <c r="AJ43" i="9"/>
  <c r="AK43" i="9"/>
  <c r="B43" i="9" s="1"/>
  <c r="AJ44" i="9"/>
  <c r="AK44" i="9"/>
  <c r="B44" i="9" s="1"/>
  <c r="AJ45" i="9"/>
  <c r="AK45" i="9"/>
  <c r="B45" i="9" s="1"/>
  <c r="AJ46" i="9"/>
  <c r="AK46" i="9"/>
  <c r="B46" i="9" s="1"/>
  <c r="AJ47" i="9"/>
  <c r="AK47" i="9"/>
  <c r="B47" i="9" s="1"/>
  <c r="AJ48" i="9"/>
  <c r="AK48" i="9"/>
  <c r="B48" i="9" s="1"/>
  <c r="AJ49" i="9"/>
  <c r="AK49" i="9"/>
  <c r="B49" i="9" s="1"/>
  <c r="AJ50" i="9"/>
  <c r="AK50" i="9"/>
  <c r="B50" i="9" s="1"/>
  <c r="AJ51" i="9"/>
  <c r="AK51" i="9"/>
  <c r="B51" i="9" s="1"/>
  <c r="AJ52" i="9"/>
  <c r="AK52" i="9"/>
  <c r="B52" i="9" s="1"/>
  <c r="AJ53" i="9"/>
  <c r="AK53" i="9"/>
  <c r="B53" i="9" s="1"/>
  <c r="AJ54" i="9"/>
  <c r="AK54" i="9"/>
  <c r="B54" i="9" s="1"/>
  <c r="AJ55" i="9"/>
  <c r="AK55" i="9"/>
  <c r="B55" i="9" s="1"/>
  <c r="AJ56" i="9"/>
  <c r="AK56" i="9"/>
  <c r="B56" i="9" s="1"/>
  <c r="AJ57" i="9"/>
  <c r="AK57" i="9"/>
  <c r="B57" i="9" s="1"/>
  <c r="AJ58" i="9"/>
  <c r="AK58" i="9"/>
  <c r="B58" i="9" s="1"/>
  <c r="C59" i="9"/>
  <c r="M57" i="2" s="1"/>
  <c r="AJ59" i="9"/>
  <c r="AK59" i="9"/>
  <c r="B59" i="9" s="1"/>
  <c r="C60" i="9"/>
  <c r="M58" i="2" s="1"/>
  <c r="AJ60" i="9"/>
  <c r="AK60" i="9"/>
  <c r="B60" i="9" s="1"/>
  <c r="C61" i="9"/>
  <c r="M59" i="2" s="1"/>
  <c r="AJ61" i="9"/>
  <c r="AK61" i="9"/>
  <c r="B61" i="9" s="1"/>
  <c r="C62" i="9"/>
  <c r="M60" i="2" s="1"/>
  <c r="AJ62" i="9"/>
  <c r="AK62" i="9"/>
  <c r="B62" i="9" s="1"/>
  <c r="C63" i="9"/>
  <c r="M61" i="2" s="1"/>
  <c r="AJ63" i="9"/>
  <c r="AK63" i="9"/>
  <c r="B63" i="9" s="1"/>
  <c r="C64" i="9"/>
  <c r="M62" i="2" s="1"/>
  <c r="AJ64" i="9"/>
  <c r="AK64" i="9"/>
  <c r="B64" i="9" s="1"/>
  <c r="C65" i="9"/>
  <c r="M63" i="2" s="1"/>
  <c r="AJ65" i="9"/>
  <c r="AK65" i="9"/>
  <c r="B65" i="9" s="1"/>
  <c r="C66" i="9"/>
  <c r="M64" i="2" s="1"/>
  <c r="AJ66" i="9"/>
  <c r="AK66" i="9"/>
  <c r="B66" i="9" s="1"/>
  <c r="C67" i="9"/>
  <c r="M65" i="2" s="1"/>
  <c r="AJ67" i="9"/>
  <c r="AK67" i="9"/>
  <c r="B67" i="9" s="1"/>
  <c r="C68" i="9"/>
  <c r="M66" i="2" s="1"/>
  <c r="AJ68" i="9"/>
  <c r="AK68" i="9"/>
  <c r="B68" i="9" s="1"/>
  <c r="C69" i="9"/>
  <c r="M67" i="2" s="1"/>
  <c r="AJ69" i="9"/>
  <c r="AK69" i="9"/>
  <c r="B69" i="9" s="1"/>
  <c r="C70" i="9"/>
  <c r="M68" i="2" s="1"/>
  <c r="AJ70" i="9"/>
  <c r="AK70" i="9"/>
  <c r="B70" i="9" s="1"/>
  <c r="C71" i="9"/>
  <c r="M69" i="2" s="1"/>
  <c r="AJ71" i="9"/>
  <c r="AK71" i="9"/>
  <c r="B71" i="9" s="1"/>
  <c r="C72" i="9"/>
  <c r="M70" i="2" s="1"/>
  <c r="AJ72" i="9"/>
  <c r="AK72" i="9"/>
  <c r="B72" i="9" s="1"/>
  <c r="C73" i="9"/>
  <c r="M71" i="2" s="1"/>
  <c r="AJ73" i="9"/>
  <c r="AK73" i="9"/>
  <c r="B73" i="9" s="1"/>
  <c r="C74" i="9"/>
  <c r="M72" i="2" s="1"/>
  <c r="AJ74" i="9"/>
  <c r="AK74" i="9"/>
  <c r="B74" i="9" s="1"/>
  <c r="C75" i="9"/>
  <c r="M73" i="2" s="1"/>
  <c r="AJ75" i="9"/>
  <c r="AK75" i="9"/>
  <c r="B75" i="9" s="1"/>
  <c r="C76" i="9"/>
  <c r="M74" i="2" s="1"/>
  <c r="AJ76" i="9"/>
  <c r="AK76" i="9"/>
  <c r="B76" i="9" s="1"/>
  <c r="C77" i="9"/>
  <c r="M75" i="2" s="1"/>
  <c r="AJ77" i="9"/>
  <c r="AK77" i="9"/>
  <c r="B77" i="9" s="1"/>
  <c r="C78" i="9"/>
  <c r="M76" i="2" s="1"/>
  <c r="AJ78" i="9"/>
  <c r="AK78" i="9"/>
  <c r="B78" i="9" s="1"/>
  <c r="AJ8" i="29"/>
  <c r="AK8" i="29"/>
  <c r="B8" i="29" s="1"/>
  <c r="AJ9" i="29"/>
  <c r="AK9" i="29"/>
  <c r="B9" i="29" s="1"/>
  <c r="AJ10" i="29"/>
  <c r="AK10" i="29"/>
  <c r="B10" i="29" s="1"/>
  <c r="AJ11" i="29"/>
  <c r="AK11" i="29"/>
  <c r="B11" i="29" s="1"/>
  <c r="AJ12" i="29"/>
  <c r="AK12" i="29"/>
  <c r="B12" i="29" s="1"/>
  <c r="AJ13" i="29"/>
  <c r="AK13" i="29"/>
  <c r="B13" i="29" s="1"/>
  <c r="AJ14" i="29"/>
  <c r="AK14" i="29"/>
  <c r="B14" i="29" s="1"/>
  <c r="AJ15" i="29"/>
  <c r="AK15" i="29"/>
  <c r="B15" i="29" s="1"/>
  <c r="AJ16" i="29"/>
  <c r="AK16" i="29"/>
  <c r="B16" i="29" s="1"/>
  <c r="AJ17" i="29"/>
  <c r="AK17" i="29"/>
  <c r="B17" i="29" s="1"/>
  <c r="AJ18" i="29"/>
  <c r="AK18" i="29"/>
  <c r="B18" i="29" s="1"/>
  <c r="AJ19" i="29"/>
  <c r="AK19" i="29"/>
  <c r="B19" i="29" s="1"/>
  <c r="AJ20" i="29"/>
  <c r="AK20" i="29"/>
  <c r="B20" i="29" s="1"/>
  <c r="AJ21" i="29"/>
  <c r="AK21" i="29"/>
  <c r="B21" i="29" s="1"/>
  <c r="AJ22" i="29"/>
  <c r="AK22" i="29"/>
  <c r="B22" i="29" s="1"/>
  <c r="AJ23" i="29"/>
  <c r="AK23" i="29"/>
  <c r="B23" i="29" s="1"/>
  <c r="AJ24" i="29"/>
  <c r="AK24" i="29"/>
  <c r="B24" i="29" s="1"/>
  <c r="AJ25" i="29"/>
  <c r="AK25" i="29"/>
  <c r="B25" i="29" s="1"/>
  <c r="AJ26" i="29"/>
  <c r="AK26" i="29"/>
  <c r="B26" i="29" s="1"/>
  <c r="AJ27" i="29"/>
  <c r="AK27" i="29"/>
  <c r="B27" i="29" s="1"/>
  <c r="AJ28" i="29"/>
  <c r="AK28" i="29"/>
  <c r="B28" i="29" s="1"/>
  <c r="AJ29" i="29"/>
  <c r="AK29" i="29"/>
  <c r="B29" i="29" s="1"/>
  <c r="AJ30" i="29"/>
  <c r="AK30" i="29"/>
  <c r="B30" i="29" s="1"/>
  <c r="AJ31" i="29"/>
  <c r="AK31" i="29"/>
  <c r="B31" i="29" s="1"/>
  <c r="AJ32" i="29"/>
  <c r="AK32" i="29"/>
  <c r="B32" i="29" s="1"/>
  <c r="AJ33" i="29"/>
  <c r="AK33" i="29"/>
  <c r="B33" i="29" s="1"/>
  <c r="AJ34" i="29"/>
  <c r="AK34" i="29"/>
  <c r="B34" i="29" s="1"/>
  <c r="AJ35" i="29"/>
  <c r="AK35" i="29"/>
  <c r="B35" i="29" s="1"/>
  <c r="AJ36" i="29"/>
  <c r="AK36" i="29"/>
  <c r="B36" i="29" s="1"/>
  <c r="AJ37" i="29"/>
  <c r="AK37" i="29"/>
  <c r="B37" i="29" s="1"/>
  <c r="AJ38" i="29"/>
  <c r="AK38" i="29"/>
  <c r="B38" i="29" s="1"/>
  <c r="AJ39" i="29"/>
  <c r="AK39" i="29"/>
  <c r="B39" i="29" s="1"/>
  <c r="AJ40" i="29"/>
  <c r="AK40" i="29"/>
  <c r="B40" i="29" s="1"/>
  <c r="AJ41" i="29"/>
  <c r="AK41" i="29"/>
  <c r="B41" i="29" s="1"/>
  <c r="AJ42" i="29"/>
  <c r="AK42" i="29"/>
  <c r="B42" i="29" s="1"/>
  <c r="AJ43" i="29"/>
  <c r="AK43" i="29"/>
  <c r="B43" i="29" s="1"/>
  <c r="AJ44" i="29"/>
  <c r="AK44" i="29"/>
  <c r="B44" i="29" s="1"/>
  <c r="AJ45" i="29"/>
  <c r="AK45" i="29"/>
  <c r="B45" i="29" s="1"/>
  <c r="AJ46" i="29"/>
  <c r="AK46" i="29"/>
  <c r="B46" i="29" s="1"/>
  <c r="AJ47" i="29"/>
  <c r="AK47" i="29"/>
  <c r="B47" i="29" s="1"/>
  <c r="AJ48" i="29"/>
  <c r="AK48" i="29"/>
  <c r="B48" i="29" s="1"/>
  <c r="AJ49" i="29"/>
  <c r="AK49" i="29"/>
  <c r="B49" i="29" s="1"/>
  <c r="AJ50" i="29"/>
  <c r="AK50" i="29"/>
  <c r="B50" i="29" s="1"/>
  <c r="AJ51" i="29"/>
  <c r="AK51" i="29"/>
  <c r="B51" i="29" s="1"/>
  <c r="AJ52" i="29"/>
  <c r="AK52" i="29"/>
  <c r="B52" i="29" s="1"/>
  <c r="AJ53" i="29"/>
  <c r="AK53" i="29"/>
  <c r="B53" i="29" s="1"/>
  <c r="AJ54" i="29"/>
  <c r="AK54" i="29"/>
  <c r="B54" i="29" s="1"/>
  <c r="AJ55" i="29"/>
  <c r="AK55" i="29"/>
  <c r="B55" i="29" s="1"/>
  <c r="AJ56" i="29"/>
  <c r="AK56" i="29"/>
  <c r="B56" i="29" s="1"/>
  <c r="AJ57" i="29"/>
  <c r="AK57" i="29"/>
  <c r="B57" i="29" s="1"/>
  <c r="AJ58" i="29"/>
  <c r="AK58" i="29"/>
  <c r="B58" i="29" s="1"/>
  <c r="C59" i="29"/>
  <c r="U57" i="2" s="1"/>
  <c r="AJ59" i="29"/>
  <c r="AK59" i="29"/>
  <c r="B59" i="29" s="1"/>
  <c r="C60" i="29"/>
  <c r="U58" i="2" s="1"/>
  <c r="AJ60" i="29"/>
  <c r="AK60" i="29"/>
  <c r="B60" i="29" s="1"/>
  <c r="C61" i="29"/>
  <c r="U59" i="2" s="1"/>
  <c r="AJ61" i="29"/>
  <c r="AK61" i="29"/>
  <c r="B61" i="29" s="1"/>
  <c r="C62" i="29"/>
  <c r="U60" i="2" s="1"/>
  <c r="AJ62" i="29"/>
  <c r="AK62" i="29"/>
  <c r="B62" i="29" s="1"/>
  <c r="C63" i="29"/>
  <c r="U61" i="2" s="1"/>
  <c r="AJ63" i="29"/>
  <c r="AK63" i="29"/>
  <c r="B63" i="29" s="1"/>
  <c r="C64" i="29"/>
  <c r="U62" i="2" s="1"/>
  <c r="AJ64" i="29"/>
  <c r="AK64" i="29"/>
  <c r="B64" i="29" s="1"/>
  <c r="C65" i="29"/>
  <c r="U63" i="2" s="1"/>
  <c r="AJ65" i="29"/>
  <c r="AK65" i="29"/>
  <c r="B65" i="29" s="1"/>
  <c r="C66" i="29"/>
  <c r="U64" i="2"/>
  <c r="AJ66" i="29"/>
  <c r="AK66" i="29"/>
  <c r="B66" i="29" s="1"/>
  <c r="C67" i="29"/>
  <c r="U65" i="2" s="1"/>
  <c r="AJ67" i="29"/>
  <c r="AK67" i="29"/>
  <c r="B67" i="29" s="1"/>
  <c r="C68" i="29"/>
  <c r="U66" i="2" s="1"/>
  <c r="AJ68" i="29"/>
  <c r="AK68" i="29"/>
  <c r="B68" i="29" s="1"/>
  <c r="C69" i="29"/>
  <c r="U67" i="2" s="1"/>
  <c r="AJ69" i="29"/>
  <c r="AK69" i="29"/>
  <c r="B69" i="29" s="1"/>
  <c r="C70" i="29"/>
  <c r="U68" i="2" s="1"/>
  <c r="AJ70" i="29"/>
  <c r="AK70" i="29"/>
  <c r="B70" i="29" s="1"/>
  <c r="C71" i="29"/>
  <c r="U69" i="2" s="1"/>
  <c r="AJ71" i="29"/>
  <c r="AK71" i="29"/>
  <c r="B71" i="29" s="1"/>
  <c r="C72" i="29"/>
  <c r="U70" i="2"/>
  <c r="AJ72" i="29"/>
  <c r="AK72" i="29"/>
  <c r="B72" i="29" s="1"/>
  <c r="C73" i="29"/>
  <c r="U71" i="2" s="1"/>
  <c r="AJ73" i="29"/>
  <c r="AK73" i="29"/>
  <c r="B73" i="29" s="1"/>
  <c r="C74" i="29"/>
  <c r="U72" i="2" s="1"/>
  <c r="AJ74" i="29"/>
  <c r="AK74" i="29"/>
  <c r="B74" i="29" s="1"/>
  <c r="C75" i="29"/>
  <c r="U73" i="2" s="1"/>
  <c r="AJ75" i="29"/>
  <c r="AK75" i="29"/>
  <c r="B75" i="29" s="1"/>
  <c r="C76" i="29"/>
  <c r="U74" i="2" s="1"/>
  <c r="AJ76" i="29"/>
  <c r="AK76" i="29"/>
  <c r="B76" i="29" s="1"/>
  <c r="C77" i="29"/>
  <c r="U75" i="2" s="1"/>
  <c r="AJ77" i="29"/>
  <c r="AK77" i="29"/>
  <c r="B77" i="29" s="1"/>
  <c r="C78" i="29"/>
  <c r="U76" i="2" s="1"/>
  <c r="AJ78" i="29"/>
  <c r="AK78" i="29"/>
  <c r="B78" i="29" s="1"/>
  <c r="AJ8" i="28"/>
  <c r="AK8" i="28"/>
  <c r="B8" i="28" s="1"/>
  <c r="AJ9" i="28"/>
  <c r="AK9" i="28"/>
  <c r="B9" i="28" s="1"/>
  <c r="AJ10" i="28"/>
  <c r="AK10" i="28"/>
  <c r="B10" i="28" s="1"/>
  <c r="AJ11" i="28"/>
  <c r="AK11" i="28"/>
  <c r="B11" i="28" s="1"/>
  <c r="AJ12" i="28"/>
  <c r="AK12" i="28"/>
  <c r="B12" i="28" s="1"/>
  <c r="AJ13" i="28"/>
  <c r="AK13" i="28"/>
  <c r="B13" i="28" s="1"/>
  <c r="AJ14" i="28"/>
  <c r="AK14" i="28"/>
  <c r="B14" i="28" s="1"/>
  <c r="AJ15" i="28"/>
  <c r="AK15" i="28"/>
  <c r="B15" i="28" s="1"/>
  <c r="AJ16" i="28"/>
  <c r="AK16" i="28"/>
  <c r="B16" i="28" s="1"/>
  <c r="AJ17" i="28"/>
  <c r="AK17" i="28"/>
  <c r="B17" i="28" s="1"/>
  <c r="AJ18" i="28"/>
  <c r="AK18" i="28"/>
  <c r="B18" i="28" s="1"/>
  <c r="AJ19" i="28"/>
  <c r="AK19" i="28"/>
  <c r="B19" i="28" s="1"/>
  <c r="AJ20" i="28"/>
  <c r="AK20" i="28"/>
  <c r="B20" i="28" s="1"/>
  <c r="AJ21" i="28"/>
  <c r="AK21" i="28"/>
  <c r="B21" i="28" s="1"/>
  <c r="AJ22" i="28"/>
  <c r="AK22" i="28"/>
  <c r="B22" i="28" s="1"/>
  <c r="AJ23" i="28"/>
  <c r="AK23" i="28"/>
  <c r="B23" i="28" s="1"/>
  <c r="AJ24" i="28"/>
  <c r="AK24" i="28"/>
  <c r="B24" i="28" s="1"/>
  <c r="AJ25" i="28"/>
  <c r="AK25" i="28"/>
  <c r="B25" i="28" s="1"/>
  <c r="AJ26" i="28"/>
  <c r="AK26" i="28"/>
  <c r="B26" i="28" s="1"/>
  <c r="AJ27" i="28"/>
  <c r="AK27" i="28"/>
  <c r="B27" i="28" s="1"/>
  <c r="AJ28" i="28"/>
  <c r="AK28" i="28"/>
  <c r="B28" i="28" s="1"/>
  <c r="AJ29" i="28"/>
  <c r="AK29" i="28"/>
  <c r="B29" i="28" s="1"/>
  <c r="AJ30" i="28"/>
  <c r="AK30" i="28"/>
  <c r="B30" i="28" s="1"/>
  <c r="AJ31" i="28"/>
  <c r="AK31" i="28"/>
  <c r="B31" i="28" s="1"/>
  <c r="AJ32" i="28"/>
  <c r="AK32" i="28"/>
  <c r="B32" i="28" s="1"/>
  <c r="AJ33" i="28"/>
  <c r="AK33" i="28"/>
  <c r="B33" i="28" s="1"/>
  <c r="AJ34" i="28"/>
  <c r="AK34" i="28"/>
  <c r="B34" i="28" s="1"/>
  <c r="AJ35" i="28"/>
  <c r="AK35" i="28"/>
  <c r="B35" i="28" s="1"/>
  <c r="AJ36" i="28"/>
  <c r="AK36" i="28"/>
  <c r="B36" i="28" s="1"/>
  <c r="AJ37" i="28"/>
  <c r="AK37" i="28"/>
  <c r="B37" i="28" s="1"/>
  <c r="AJ38" i="28"/>
  <c r="AK38" i="28"/>
  <c r="B38" i="28" s="1"/>
  <c r="AJ39" i="28"/>
  <c r="AK39" i="28"/>
  <c r="B39" i="28" s="1"/>
  <c r="AJ40" i="28"/>
  <c r="AK40" i="28"/>
  <c r="B40" i="28" s="1"/>
  <c r="AJ41" i="28"/>
  <c r="AK41" i="28"/>
  <c r="B41" i="28" s="1"/>
  <c r="AJ42" i="28"/>
  <c r="AK42" i="28"/>
  <c r="B42" i="28" s="1"/>
  <c r="AJ43" i="28"/>
  <c r="AK43" i="28"/>
  <c r="B43" i="28" s="1"/>
  <c r="AJ44" i="28"/>
  <c r="AK44" i="28"/>
  <c r="B44" i="28" s="1"/>
  <c r="AJ45" i="28"/>
  <c r="AK45" i="28"/>
  <c r="B45" i="28" s="1"/>
  <c r="AJ46" i="28"/>
  <c r="AK46" i="28"/>
  <c r="B46" i="28" s="1"/>
  <c r="AJ47" i="28"/>
  <c r="AK47" i="28"/>
  <c r="B47" i="28" s="1"/>
  <c r="AJ48" i="28"/>
  <c r="AK48" i="28"/>
  <c r="B48" i="28" s="1"/>
  <c r="AJ49" i="28"/>
  <c r="AK49" i="28"/>
  <c r="B49" i="28" s="1"/>
  <c r="AJ50" i="28"/>
  <c r="AK50" i="28"/>
  <c r="B50" i="28" s="1"/>
  <c r="AJ51" i="28"/>
  <c r="AK51" i="28"/>
  <c r="B51" i="28" s="1"/>
  <c r="AJ52" i="28"/>
  <c r="AK52" i="28"/>
  <c r="B52" i="28" s="1"/>
  <c r="AJ53" i="28"/>
  <c r="AK53" i="28"/>
  <c r="B53" i="28" s="1"/>
  <c r="AJ54" i="28"/>
  <c r="AK54" i="28"/>
  <c r="B54" i="28" s="1"/>
  <c r="AJ55" i="28"/>
  <c r="AK55" i="28"/>
  <c r="B55" i="28" s="1"/>
  <c r="AJ56" i="28"/>
  <c r="AK56" i="28"/>
  <c r="B56" i="28" s="1"/>
  <c r="AJ57" i="28"/>
  <c r="AK57" i="28"/>
  <c r="B57" i="28" s="1"/>
  <c r="AJ58" i="28"/>
  <c r="AK58" i="28"/>
  <c r="B58" i="28" s="1"/>
  <c r="C59" i="28"/>
  <c r="T57" i="2" s="1"/>
  <c r="AJ59" i="28"/>
  <c r="AK59" i="28"/>
  <c r="B59" i="28" s="1"/>
  <c r="C60" i="28"/>
  <c r="T58" i="2" s="1"/>
  <c r="AJ60" i="28"/>
  <c r="AK60" i="28"/>
  <c r="B60" i="28" s="1"/>
  <c r="C61" i="28"/>
  <c r="T59" i="2" s="1"/>
  <c r="AJ61" i="28"/>
  <c r="AK61" i="28"/>
  <c r="B61" i="28" s="1"/>
  <c r="C62" i="28"/>
  <c r="T60" i="2" s="1"/>
  <c r="AJ62" i="28"/>
  <c r="AK62" i="28"/>
  <c r="B62" i="28" s="1"/>
  <c r="C63" i="28"/>
  <c r="T61" i="2" s="1"/>
  <c r="AJ63" i="28"/>
  <c r="AK63" i="28"/>
  <c r="B63" i="28" s="1"/>
  <c r="C64" i="28"/>
  <c r="T62" i="2" s="1"/>
  <c r="AJ64" i="28"/>
  <c r="AK64" i="28"/>
  <c r="B64" i="28" s="1"/>
  <c r="C65" i="28"/>
  <c r="T63" i="2" s="1"/>
  <c r="AJ65" i="28"/>
  <c r="AK65" i="28"/>
  <c r="B65" i="28" s="1"/>
  <c r="C66" i="28"/>
  <c r="T64" i="2" s="1"/>
  <c r="AJ66" i="28"/>
  <c r="AK66" i="28"/>
  <c r="B66" i="28" s="1"/>
  <c r="C67" i="28"/>
  <c r="T65" i="2" s="1"/>
  <c r="AJ67" i="28"/>
  <c r="AK67" i="28"/>
  <c r="B67" i="28" s="1"/>
  <c r="C68" i="28"/>
  <c r="T66" i="2" s="1"/>
  <c r="AJ68" i="28"/>
  <c r="AK68" i="28"/>
  <c r="B68" i="28" s="1"/>
  <c r="C69" i="28"/>
  <c r="T67" i="2" s="1"/>
  <c r="AJ69" i="28"/>
  <c r="AK69" i="28"/>
  <c r="B69" i="28" s="1"/>
  <c r="C70" i="28"/>
  <c r="T68" i="2" s="1"/>
  <c r="AJ70" i="28"/>
  <c r="AK70" i="28"/>
  <c r="B70" i="28" s="1"/>
  <c r="C71" i="28"/>
  <c r="T69" i="2" s="1"/>
  <c r="AJ71" i="28"/>
  <c r="AK71" i="28"/>
  <c r="B71" i="28" s="1"/>
  <c r="C72" i="28"/>
  <c r="T70" i="2" s="1"/>
  <c r="AJ72" i="28"/>
  <c r="AK72" i="28"/>
  <c r="B72" i="28" s="1"/>
  <c r="C73" i="28"/>
  <c r="T71" i="2" s="1"/>
  <c r="AJ73" i="28"/>
  <c r="AK73" i="28"/>
  <c r="B73" i="28" s="1"/>
  <c r="C74" i="28"/>
  <c r="T72" i="2" s="1"/>
  <c r="AJ74" i="28"/>
  <c r="AK74" i="28"/>
  <c r="B74" i="28" s="1"/>
  <c r="C75" i="28"/>
  <c r="T73" i="2" s="1"/>
  <c r="AJ75" i="28"/>
  <c r="AK75" i="28"/>
  <c r="B75" i="28" s="1"/>
  <c r="C76" i="28"/>
  <c r="T74" i="2" s="1"/>
  <c r="AJ76" i="28"/>
  <c r="AK76" i="28"/>
  <c r="B76" i="28" s="1"/>
  <c r="C77" i="28"/>
  <c r="T75" i="2" s="1"/>
  <c r="AJ77" i="28"/>
  <c r="AK77" i="28"/>
  <c r="B77" i="28" s="1"/>
  <c r="C78" i="28"/>
  <c r="T76" i="2" s="1"/>
  <c r="AJ78" i="28"/>
  <c r="AK78" i="28"/>
  <c r="B78" i="28" s="1"/>
  <c r="AJ8" i="27"/>
  <c r="AK8" i="27"/>
  <c r="B8" i="27" s="1"/>
  <c r="AJ9" i="27"/>
  <c r="AK9" i="27"/>
  <c r="B9" i="27" s="1"/>
  <c r="AJ10" i="27"/>
  <c r="AK10" i="27"/>
  <c r="B10" i="27" s="1"/>
  <c r="AJ11" i="27"/>
  <c r="AK11" i="27"/>
  <c r="B11" i="27" s="1"/>
  <c r="AJ12" i="27"/>
  <c r="AK12" i="27"/>
  <c r="B12" i="27" s="1"/>
  <c r="AJ13" i="27"/>
  <c r="AK13" i="27"/>
  <c r="B13" i="27" s="1"/>
  <c r="AJ14" i="27"/>
  <c r="AK14" i="27"/>
  <c r="B14" i="27" s="1"/>
  <c r="AJ15" i="27"/>
  <c r="AK15" i="27"/>
  <c r="B15" i="27" s="1"/>
  <c r="AJ16" i="27"/>
  <c r="AK16" i="27"/>
  <c r="B16" i="27" s="1"/>
  <c r="AJ17" i="27"/>
  <c r="AK17" i="27"/>
  <c r="B17" i="27" s="1"/>
  <c r="AJ18" i="27"/>
  <c r="AK18" i="27"/>
  <c r="B18" i="27" s="1"/>
  <c r="AJ19" i="27"/>
  <c r="AK19" i="27"/>
  <c r="B19" i="27" s="1"/>
  <c r="AJ20" i="27"/>
  <c r="AK20" i="27"/>
  <c r="B20" i="27" s="1"/>
  <c r="AJ21" i="27"/>
  <c r="AK21" i="27"/>
  <c r="B21" i="27" s="1"/>
  <c r="AJ22" i="27"/>
  <c r="AK22" i="27"/>
  <c r="B22" i="27" s="1"/>
  <c r="AJ23" i="27"/>
  <c r="AK23" i="27"/>
  <c r="B23" i="27" s="1"/>
  <c r="AJ24" i="27"/>
  <c r="AK24" i="27"/>
  <c r="B24" i="27" s="1"/>
  <c r="AJ25" i="27"/>
  <c r="AK25" i="27"/>
  <c r="B25" i="27" s="1"/>
  <c r="AJ26" i="27"/>
  <c r="AK26" i="27"/>
  <c r="B26" i="27" s="1"/>
  <c r="AJ27" i="27"/>
  <c r="AK27" i="27"/>
  <c r="B27" i="27" s="1"/>
  <c r="AJ28" i="27"/>
  <c r="AK28" i="27"/>
  <c r="B28" i="27" s="1"/>
  <c r="AJ29" i="27"/>
  <c r="AK29" i="27"/>
  <c r="B29" i="27" s="1"/>
  <c r="AJ30" i="27"/>
  <c r="AK30" i="27"/>
  <c r="B30" i="27" s="1"/>
  <c r="AJ31" i="27"/>
  <c r="AK31" i="27"/>
  <c r="B31" i="27" s="1"/>
  <c r="AJ32" i="27"/>
  <c r="AK32" i="27"/>
  <c r="B32" i="27" s="1"/>
  <c r="AJ33" i="27"/>
  <c r="AK33" i="27"/>
  <c r="B33" i="27" s="1"/>
  <c r="AJ34" i="27"/>
  <c r="AK34" i="27"/>
  <c r="B34" i="27" s="1"/>
  <c r="AJ35" i="27"/>
  <c r="AK35" i="27"/>
  <c r="B35" i="27" s="1"/>
  <c r="AJ36" i="27"/>
  <c r="AK36" i="27"/>
  <c r="B36" i="27" s="1"/>
  <c r="AJ37" i="27"/>
  <c r="AK37" i="27"/>
  <c r="B37" i="27" s="1"/>
  <c r="AJ38" i="27"/>
  <c r="AK38" i="27"/>
  <c r="B38" i="27" s="1"/>
  <c r="AJ39" i="27"/>
  <c r="AK39" i="27"/>
  <c r="B39" i="27" s="1"/>
  <c r="AJ40" i="27"/>
  <c r="AK40" i="27"/>
  <c r="B40" i="27" s="1"/>
  <c r="AJ41" i="27"/>
  <c r="AK41" i="27"/>
  <c r="B41" i="27" s="1"/>
  <c r="AJ42" i="27"/>
  <c r="AK42" i="27"/>
  <c r="B42" i="27" s="1"/>
  <c r="AJ43" i="27"/>
  <c r="AK43" i="27"/>
  <c r="B43" i="27" s="1"/>
  <c r="AJ44" i="27"/>
  <c r="AK44" i="27"/>
  <c r="B44" i="27" s="1"/>
  <c r="AJ45" i="27"/>
  <c r="AK45" i="27"/>
  <c r="B45" i="27" s="1"/>
  <c r="AJ46" i="27"/>
  <c r="AK46" i="27"/>
  <c r="B46" i="27" s="1"/>
  <c r="AJ47" i="27"/>
  <c r="AK47" i="27"/>
  <c r="B47" i="27" s="1"/>
  <c r="AJ48" i="27"/>
  <c r="AK48" i="27"/>
  <c r="B48" i="27" s="1"/>
  <c r="AJ49" i="27"/>
  <c r="AK49" i="27"/>
  <c r="B49" i="27" s="1"/>
  <c r="AJ50" i="27"/>
  <c r="AK50" i="27"/>
  <c r="B50" i="27" s="1"/>
  <c r="AJ51" i="27"/>
  <c r="AK51" i="27"/>
  <c r="B51" i="27"/>
  <c r="AJ52" i="27"/>
  <c r="AK52" i="27"/>
  <c r="B52" i="27" s="1"/>
  <c r="AJ53" i="27"/>
  <c r="AK53" i="27"/>
  <c r="B53" i="27" s="1"/>
  <c r="AJ54" i="27"/>
  <c r="AK54" i="27"/>
  <c r="B54" i="27" s="1"/>
  <c r="AJ55" i="27"/>
  <c r="AK55" i="27"/>
  <c r="B55" i="27" s="1"/>
  <c r="AJ56" i="27"/>
  <c r="AK56" i="27"/>
  <c r="B56" i="27" s="1"/>
  <c r="AJ57" i="27"/>
  <c r="AK57" i="27"/>
  <c r="B57" i="27" s="1"/>
  <c r="AJ58" i="27"/>
  <c r="AK58" i="27"/>
  <c r="B58" i="27" s="1"/>
  <c r="C59" i="27"/>
  <c r="S57" i="2" s="1"/>
  <c r="AJ59" i="27"/>
  <c r="AK59" i="27"/>
  <c r="B59" i="27" s="1"/>
  <c r="C60" i="27"/>
  <c r="S58" i="2" s="1"/>
  <c r="AJ60" i="27"/>
  <c r="AK60" i="27"/>
  <c r="B60" i="27" s="1"/>
  <c r="C61" i="27"/>
  <c r="S59" i="2" s="1"/>
  <c r="AJ61" i="27"/>
  <c r="AK61" i="27"/>
  <c r="B61" i="27" s="1"/>
  <c r="C62" i="27"/>
  <c r="S60" i="2" s="1"/>
  <c r="AJ62" i="27"/>
  <c r="AK62" i="27"/>
  <c r="B62" i="27" s="1"/>
  <c r="C63" i="27"/>
  <c r="S61" i="2" s="1"/>
  <c r="AJ63" i="27"/>
  <c r="AK63" i="27"/>
  <c r="B63" i="27" s="1"/>
  <c r="C64" i="27"/>
  <c r="S62" i="2" s="1"/>
  <c r="AJ64" i="27"/>
  <c r="AK64" i="27"/>
  <c r="B64" i="27" s="1"/>
  <c r="C65" i="27"/>
  <c r="S63" i="2" s="1"/>
  <c r="AJ65" i="27"/>
  <c r="AK65" i="27"/>
  <c r="B65" i="27" s="1"/>
  <c r="C66" i="27"/>
  <c r="S64" i="2" s="1"/>
  <c r="AJ66" i="27"/>
  <c r="AK66" i="27"/>
  <c r="B66" i="27" s="1"/>
  <c r="C67" i="27"/>
  <c r="S65" i="2" s="1"/>
  <c r="AJ67" i="27"/>
  <c r="AK67" i="27"/>
  <c r="B67" i="27" s="1"/>
  <c r="C68" i="27"/>
  <c r="S66" i="2" s="1"/>
  <c r="AJ68" i="27"/>
  <c r="AK68" i="27"/>
  <c r="B68" i="27" s="1"/>
  <c r="C69" i="27"/>
  <c r="S67" i="2" s="1"/>
  <c r="AJ69" i="27"/>
  <c r="AK69" i="27"/>
  <c r="B69" i="27" s="1"/>
  <c r="C70" i="27"/>
  <c r="S68" i="2" s="1"/>
  <c r="AJ70" i="27"/>
  <c r="AK70" i="27"/>
  <c r="B70" i="27" s="1"/>
  <c r="C71" i="27"/>
  <c r="S69" i="2" s="1"/>
  <c r="AJ71" i="27"/>
  <c r="AK71" i="27"/>
  <c r="B71" i="27" s="1"/>
  <c r="C72" i="27"/>
  <c r="S70" i="2" s="1"/>
  <c r="AJ72" i="27"/>
  <c r="AK72" i="27"/>
  <c r="B72" i="27" s="1"/>
  <c r="C73" i="27"/>
  <c r="S71" i="2" s="1"/>
  <c r="AJ73" i="27"/>
  <c r="AK73" i="27"/>
  <c r="B73" i="27" s="1"/>
  <c r="C74" i="27"/>
  <c r="S72" i="2" s="1"/>
  <c r="AJ74" i="27"/>
  <c r="AK74" i="27"/>
  <c r="B74" i="27" s="1"/>
  <c r="C75" i="27"/>
  <c r="S73" i="2" s="1"/>
  <c r="AJ75" i="27"/>
  <c r="AK75" i="27"/>
  <c r="B75" i="27" s="1"/>
  <c r="C76" i="27"/>
  <c r="S74" i="2"/>
  <c r="AJ76" i="27"/>
  <c r="AK76" i="27"/>
  <c r="B76" i="27" s="1"/>
  <c r="C77" i="27"/>
  <c r="S75" i="2" s="1"/>
  <c r="AJ77" i="27"/>
  <c r="AK77" i="27"/>
  <c r="B77" i="27" s="1"/>
  <c r="C78" i="27"/>
  <c r="S76" i="2" s="1"/>
  <c r="AJ78" i="27"/>
  <c r="AK78" i="27"/>
  <c r="B78" i="27" s="1"/>
  <c r="G4" i="1"/>
  <c r="E6" i="1" s="1"/>
  <c r="J1" i="5"/>
  <c r="E4" i="28" s="1"/>
  <c r="E6" i="28" s="1"/>
  <c r="F66" i="19"/>
  <c r="F63" i="19"/>
  <c r="F60" i="19"/>
  <c r="F54" i="19"/>
  <c r="F52" i="19"/>
  <c r="F47" i="19"/>
  <c r="F38" i="19"/>
  <c r="F36" i="19"/>
  <c r="F35" i="19"/>
  <c r="F28" i="19"/>
  <c r="F22" i="19"/>
  <c r="F15" i="19"/>
  <c r="F12" i="19"/>
  <c r="F61" i="19"/>
  <c r="H74" i="2" l="1"/>
  <c r="G77" i="19" s="1"/>
  <c r="B8" i="24"/>
  <c r="H72" i="2"/>
  <c r="H70" i="2"/>
  <c r="I70" i="2" s="1"/>
  <c r="H73" i="19" s="1"/>
  <c r="H68" i="2"/>
  <c r="H62" i="2"/>
  <c r="I62" i="2" s="1"/>
  <c r="H65" i="19" s="1"/>
  <c r="H65" i="2"/>
  <c r="G68" i="19" s="1"/>
  <c r="H75" i="2"/>
  <c r="G78" i="19" s="1"/>
  <c r="H71" i="2"/>
  <c r="G74" i="19" s="1"/>
  <c r="H69" i="2"/>
  <c r="G72" i="19" s="1"/>
  <c r="H61" i="2"/>
  <c r="G64" i="19" s="1"/>
  <c r="G75" i="19"/>
  <c r="I72" i="2"/>
  <c r="H75" i="19" s="1"/>
  <c r="G73" i="19"/>
  <c r="B80" i="8"/>
  <c r="H73" i="2"/>
  <c r="K64" i="2"/>
  <c r="H64" i="2"/>
  <c r="K63" i="2"/>
  <c r="H63" i="2"/>
  <c r="G66" i="19" s="1"/>
  <c r="K72" i="2"/>
  <c r="K62" i="2"/>
  <c r="K71" i="2"/>
  <c r="K70" i="2"/>
  <c r="K69" i="2"/>
  <c r="H58" i="2"/>
  <c r="K58" i="2"/>
  <c r="E5" i="28"/>
  <c r="AL70" i="28" s="1"/>
  <c r="H57" i="2"/>
  <c r="H59" i="2"/>
  <c r="K61" i="2"/>
  <c r="H60" i="2"/>
  <c r="H76" i="2"/>
  <c r="I76" i="2" s="1"/>
  <c r="B2" i="30"/>
  <c r="I65" i="2"/>
  <c r="H68" i="19" s="1"/>
  <c r="I74" i="2"/>
  <c r="H77" i="19" s="1"/>
  <c r="H67" i="2"/>
  <c r="G70" i="19" s="1"/>
  <c r="H66" i="2"/>
  <c r="F74" i="19"/>
  <c r="I71" i="2"/>
  <c r="H74" i="19" s="1"/>
  <c r="K68" i="2"/>
  <c r="B2" i="9"/>
  <c r="E4" i="27"/>
  <c r="E6" i="27" s="1"/>
  <c r="E7" i="27" s="1"/>
  <c r="F4" i="28"/>
  <c r="F6" i="28" s="1"/>
  <c r="F7" i="28" s="1"/>
  <c r="B2" i="24"/>
  <c r="B2" i="25"/>
  <c r="E4" i="23"/>
  <c r="E6" i="23" s="1"/>
  <c r="E7" i="23" s="1"/>
  <c r="E4" i="3"/>
  <c r="B2" i="3"/>
  <c r="B2" i="8"/>
  <c r="B2" i="29"/>
  <c r="E4" i="22"/>
  <c r="E4" i="29"/>
  <c r="B2" i="26"/>
  <c r="E7" i="28"/>
  <c r="E4" i="8"/>
  <c r="I61" i="2"/>
  <c r="H64" i="19" s="1"/>
  <c r="B2" i="28"/>
  <c r="E4" i="9"/>
  <c r="E4" i="26"/>
  <c r="I75" i="2"/>
  <c r="H78" i="19" s="1"/>
  <c r="B2" i="27"/>
  <c r="B2" i="23"/>
  <c r="B2" i="22"/>
  <c r="E4" i="30"/>
  <c r="E4" i="25"/>
  <c r="E4" i="24"/>
  <c r="I77" i="2"/>
  <c r="G4" i="28" l="1"/>
  <c r="G65" i="19"/>
  <c r="F5" i="28"/>
  <c r="F84" i="28" s="1"/>
  <c r="I69" i="2"/>
  <c r="H72" i="19" s="1"/>
  <c r="I67" i="2"/>
  <c r="H70" i="19" s="1"/>
  <c r="G71" i="19"/>
  <c r="I68" i="2"/>
  <c r="H71" i="19" s="1"/>
  <c r="E5" i="23"/>
  <c r="E87" i="23" s="1"/>
  <c r="E119" i="28"/>
  <c r="AL21" i="28"/>
  <c r="AL36" i="28"/>
  <c r="E94" i="28"/>
  <c r="E102" i="28"/>
  <c r="AL41" i="28"/>
  <c r="E130" i="28"/>
  <c r="AL58" i="28"/>
  <c r="E112" i="28"/>
  <c r="E90" i="28"/>
  <c r="E125" i="28"/>
  <c r="E101" i="28"/>
  <c r="E84" i="28"/>
  <c r="AL39" i="28"/>
  <c r="E108" i="28"/>
  <c r="AL10" i="28"/>
  <c r="AL62" i="28"/>
  <c r="E103" i="28"/>
  <c r="AL65" i="28"/>
  <c r="E114" i="28"/>
  <c r="E89" i="28"/>
  <c r="E80" i="28"/>
  <c r="G69" i="19"/>
  <c r="I66" i="2"/>
  <c r="H69" i="19" s="1"/>
  <c r="G76" i="19"/>
  <c r="I73" i="2"/>
  <c r="H76" i="19" s="1"/>
  <c r="E96" i="28"/>
  <c r="E123" i="28"/>
  <c r="AL12" i="28"/>
  <c r="AL64" i="28"/>
  <c r="AL38" i="28"/>
  <c r="AL37" i="28"/>
  <c r="AL67" i="28"/>
  <c r="AL63" i="28"/>
  <c r="AL66" i="28"/>
  <c r="AL20" i="28"/>
  <c r="E121" i="28"/>
  <c r="AL55" i="28"/>
  <c r="E115" i="28"/>
  <c r="I59" i="2"/>
  <c r="H62" i="19" s="1"/>
  <c r="G62" i="19"/>
  <c r="I58" i="2"/>
  <c r="H61" i="19" s="1"/>
  <c r="G61" i="19"/>
  <c r="AL34" i="28"/>
  <c r="E110" i="28"/>
  <c r="AL25" i="28"/>
  <c r="E93" i="28"/>
  <c r="E91" i="28"/>
  <c r="E92" i="28"/>
  <c r="E88" i="28"/>
  <c r="E124" i="28"/>
  <c r="AL47" i="28"/>
  <c r="E116" i="28"/>
  <c r="AL45" i="28"/>
  <c r="E122" i="28"/>
  <c r="E86" i="28"/>
  <c r="E100" i="28"/>
  <c r="E126" i="28"/>
  <c r="AL15" i="28"/>
  <c r="E118" i="28"/>
  <c r="AL29" i="28"/>
  <c r="AL59" i="28"/>
  <c r="AL78" i="28"/>
  <c r="E95" i="28"/>
  <c r="AL31" i="28"/>
  <c r="AL16" i="28"/>
  <c r="E87" i="28"/>
  <c r="AL51" i="28"/>
  <c r="E120" i="28"/>
  <c r="AL43" i="28"/>
  <c r="AL60" i="28"/>
  <c r="AL72" i="28"/>
  <c r="AL23" i="28"/>
  <c r="E127" i="28"/>
  <c r="E97" i="28"/>
  <c r="E105" i="28"/>
  <c r="E82" i="28"/>
  <c r="AL22" i="28"/>
  <c r="AL74" i="28"/>
  <c r="AL14" i="28"/>
  <c r="AL30" i="28"/>
  <c r="AL76" i="28"/>
  <c r="AL68" i="28"/>
  <c r="AL73" i="28"/>
  <c r="E106" i="28"/>
  <c r="AL75" i="28"/>
  <c r="E109" i="28"/>
  <c r="AL44" i="28"/>
  <c r="E83" i="28"/>
  <c r="AL69" i="28"/>
  <c r="E129" i="28"/>
  <c r="AL8" i="28"/>
  <c r="AL28" i="28"/>
  <c r="AL61" i="28"/>
  <c r="E81" i="28"/>
  <c r="AL53" i="28"/>
  <c r="AL24" i="28"/>
  <c r="AL26" i="28"/>
  <c r="F4" i="27"/>
  <c r="G4" i="27" s="1"/>
  <c r="AL57" i="28"/>
  <c r="AL18" i="28"/>
  <c r="E117" i="28"/>
  <c r="E107" i="28"/>
  <c r="AL49" i="28"/>
  <c r="AL13" i="28"/>
  <c r="AL50" i="28"/>
  <c r="AL11" i="28"/>
  <c r="AL32" i="28"/>
  <c r="AL40" i="28"/>
  <c r="AL17" i="28"/>
  <c r="AL46" i="28"/>
  <c r="AL71" i="28"/>
  <c r="AL27" i="28"/>
  <c r="AL52" i="28"/>
  <c r="E104" i="28"/>
  <c r="E85" i="28"/>
  <c r="AL19" i="28"/>
  <c r="AL35" i="28"/>
  <c r="AL54" i="28"/>
  <c r="AL9" i="28"/>
  <c r="E111" i="28"/>
  <c r="E99" i="28"/>
  <c r="AL56" i="28"/>
  <c r="E128" i="28"/>
  <c r="AL77" i="28"/>
  <c r="E98" i="28"/>
  <c r="AL48" i="28"/>
  <c r="AL33" i="28"/>
  <c r="E113" i="28"/>
  <c r="AL42" i="28"/>
  <c r="G63" i="19"/>
  <c r="I60" i="2"/>
  <c r="H63" i="19" s="1"/>
  <c r="G60" i="19"/>
  <c r="I57" i="2"/>
  <c r="H60" i="19" s="1"/>
  <c r="I63" i="2"/>
  <c r="H66" i="19" s="1"/>
  <c r="G67" i="19"/>
  <c r="I64" i="2"/>
  <c r="H67" i="19" s="1"/>
  <c r="F4" i="23"/>
  <c r="F6" i="23" s="1"/>
  <c r="F7" i="23" s="1"/>
  <c r="E5" i="27"/>
  <c r="AL14" i="27" s="1"/>
  <c r="E6" i="3"/>
  <c r="E7" i="3" s="1"/>
  <c r="E5" i="3"/>
  <c r="F4" i="3"/>
  <c r="E6" i="22"/>
  <c r="E7" i="22" s="1"/>
  <c r="F4" i="22"/>
  <c r="E5" i="22"/>
  <c r="E6" i="29"/>
  <c r="E7" i="29" s="1"/>
  <c r="E5" i="29"/>
  <c r="F4" i="29"/>
  <c r="F4" i="8"/>
  <c r="E5" i="8"/>
  <c r="E6" i="8"/>
  <c r="E7" i="8" s="1"/>
  <c r="F4" i="24"/>
  <c r="E6" i="24"/>
  <c r="E7" i="24" s="1"/>
  <c r="E5" i="24"/>
  <c r="E6" i="26"/>
  <c r="E7" i="26" s="1"/>
  <c r="F4" i="26"/>
  <c r="E5" i="26"/>
  <c r="E6" i="9"/>
  <c r="E7" i="9" s="1"/>
  <c r="E5" i="9"/>
  <c r="F4" i="9"/>
  <c r="E5" i="25"/>
  <c r="F4" i="25"/>
  <c r="E6" i="25"/>
  <c r="E7" i="25" s="1"/>
  <c r="G6" i="28"/>
  <c r="G7" i="28" s="1"/>
  <c r="H4" i="28"/>
  <c r="G5" i="28"/>
  <c r="E5" i="30"/>
  <c r="E6" i="30"/>
  <c r="E7" i="30" s="1"/>
  <c r="F4" i="30"/>
  <c r="F93" i="28" l="1"/>
  <c r="AM29" i="28"/>
  <c r="AM26" i="28"/>
  <c r="F123" i="28"/>
  <c r="F88" i="28"/>
  <c r="F100" i="28"/>
  <c r="AM49" i="28"/>
  <c r="F94" i="28"/>
  <c r="AM59" i="28"/>
  <c r="F107" i="28"/>
  <c r="F108" i="28"/>
  <c r="AM8" i="28"/>
  <c r="AM66" i="28"/>
  <c r="F97" i="28"/>
  <c r="F121" i="28"/>
  <c r="AM51" i="28"/>
  <c r="F126" i="28"/>
  <c r="AM48" i="28"/>
  <c r="F117" i="28"/>
  <c r="AM28" i="28"/>
  <c r="F101" i="28"/>
  <c r="F130" i="28"/>
  <c r="F99" i="28"/>
  <c r="AM42" i="28"/>
  <c r="AM40" i="28"/>
  <c r="AM34" i="28"/>
  <c r="F83" i="28"/>
  <c r="AM43" i="28"/>
  <c r="AM69" i="28"/>
  <c r="F113" i="28"/>
  <c r="AM44" i="28"/>
  <c r="AM9" i="28"/>
  <c r="AM20" i="28"/>
  <c r="AM65" i="28"/>
  <c r="AM14" i="28"/>
  <c r="AM64" i="28"/>
  <c r="AM22" i="28"/>
  <c r="AM38" i="28"/>
  <c r="F92" i="28"/>
  <c r="F104" i="28"/>
  <c r="AM77" i="28"/>
  <c r="AM24" i="28"/>
  <c r="F125" i="28"/>
  <c r="F119" i="28"/>
  <c r="AM75" i="28"/>
  <c r="F96" i="28"/>
  <c r="AM35" i="28"/>
  <c r="F111" i="28"/>
  <c r="F82" i="28"/>
  <c r="F90" i="28"/>
  <c r="AM60" i="28"/>
  <c r="AM68" i="28"/>
  <c r="AM31" i="28"/>
  <c r="F81" i="28"/>
  <c r="F110" i="28"/>
  <c r="F85" i="28"/>
  <c r="F127" i="28"/>
  <c r="AM25" i="28"/>
  <c r="AM17" i="28"/>
  <c r="AM57" i="28"/>
  <c r="AM74" i="28"/>
  <c r="F122" i="28"/>
  <c r="F106" i="28"/>
  <c r="F102" i="28"/>
  <c r="F86" i="28"/>
  <c r="AM19" i="28"/>
  <c r="AM55" i="28"/>
  <c r="AM58" i="28"/>
  <c r="AM53" i="28"/>
  <c r="AM63" i="28"/>
  <c r="AM72" i="28"/>
  <c r="AM37" i="28"/>
  <c r="F114" i="28"/>
  <c r="AM46" i="28"/>
  <c r="AM30" i="28"/>
  <c r="AM15" i="28"/>
  <c r="AM27" i="28"/>
  <c r="AM50" i="28"/>
  <c r="AM45" i="28"/>
  <c r="AM62" i="28"/>
  <c r="AM67" i="28"/>
  <c r="AM61" i="28"/>
  <c r="AM73" i="28"/>
  <c r="F91" i="28"/>
  <c r="AM54" i="28"/>
  <c r="AM47" i="28"/>
  <c r="F129" i="28"/>
  <c r="AM33" i="28"/>
  <c r="F120" i="28"/>
  <c r="AM76" i="28"/>
  <c r="F95" i="28"/>
  <c r="F116" i="28"/>
  <c r="F128" i="28"/>
  <c r="F89" i="28"/>
  <c r="AM16" i="28"/>
  <c r="F109" i="28"/>
  <c r="AM56" i="28"/>
  <c r="AM71" i="28"/>
  <c r="AM78" i="28"/>
  <c r="F87" i="28"/>
  <c r="E81" i="23"/>
  <c r="E82" i="23"/>
  <c r="AL57" i="23"/>
  <c r="E115" i="23"/>
  <c r="E113" i="23"/>
  <c r="E117" i="23"/>
  <c r="E80" i="23"/>
  <c r="AL58" i="23"/>
  <c r="AL63" i="23"/>
  <c r="AL56" i="23"/>
  <c r="AL54" i="23"/>
  <c r="AL38" i="23"/>
  <c r="AL66" i="23"/>
  <c r="AL24" i="23"/>
  <c r="E126" i="23"/>
  <c r="F5" i="23"/>
  <c r="AM44" i="23" s="1"/>
  <c r="AL75" i="23"/>
  <c r="AL37" i="23"/>
  <c r="AL41" i="23"/>
  <c r="AL77" i="23"/>
  <c r="E94" i="23"/>
  <c r="AL20" i="23"/>
  <c r="AL68" i="23"/>
  <c r="AL36" i="23"/>
  <c r="E96" i="23"/>
  <c r="AL73" i="23"/>
  <c r="E90" i="23"/>
  <c r="AL13" i="23"/>
  <c r="E128" i="23"/>
  <c r="E89" i="23"/>
  <c r="E101" i="23"/>
  <c r="AL22" i="23"/>
  <c r="AL42" i="23"/>
  <c r="E125" i="23"/>
  <c r="E124" i="23"/>
  <c r="E110" i="23"/>
  <c r="AL33" i="23"/>
  <c r="AL8" i="23"/>
  <c r="E103" i="23"/>
  <c r="AL35" i="23"/>
  <c r="AL27" i="23"/>
  <c r="E99" i="23"/>
  <c r="AL61" i="23"/>
  <c r="AL70" i="23"/>
  <c r="AL16" i="23"/>
  <c r="AL39" i="23"/>
  <c r="AL78" i="23"/>
  <c r="AL47" i="23"/>
  <c r="E102" i="23"/>
  <c r="E97" i="23"/>
  <c r="AL34" i="23"/>
  <c r="AL49" i="23"/>
  <c r="E92" i="23"/>
  <c r="AL19" i="23"/>
  <c r="AL21" i="23"/>
  <c r="E120" i="23"/>
  <c r="E116" i="23"/>
  <c r="F80" i="28"/>
  <c r="F105" i="28"/>
  <c r="AM70" i="28"/>
  <c r="AM39" i="28"/>
  <c r="AM52" i="28"/>
  <c r="AM41" i="28"/>
  <c r="AM36" i="28"/>
  <c r="F112" i="28"/>
  <c r="AM10" i="28"/>
  <c r="F103" i="28"/>
  <c r="AM11" i="28"/>
  <c r="AM12" i="28"/>
  <c r="F115" i="28"/>
  <c r="F118" i="28"/>
  <c r="AM23" i="28"/>
  <c r="AM32" i="28"/>
  <c r="AM21" i="28"/>
  <c r="AM18" i="28"/>
  <c r="AM13" i="28"/>
  <c r="F124" i="28"/>
  <c r="F98" i="28"/>
  <c r="F6" i="27"/>
  <c r="F7" i="27" s="1"/>
  <c r="E84" i="23"/>
  <c r="AL52" i="23"/>
  <c r="AL29" i="27"/>
  <c r="E121" i="23"/>
  <c r="E118" i="23"/>
  <c r="E114" i="23"/>
  <c r="AL48" i="23"/>
  <c r="E106" i="23"/>
  <c r="AL18" i="23"/>
  <c r="AL40" i="23"/>
  <c r="E107" i="23"/>
  <c r="E109" i="23"/>
  <c r="AL51" i="23"/>
  <c r="AL67" i="23"/>
  <c r="AL53" i="23"/>
  <c r="AL64" i="23"/>
  <c r="E127" i="23"/>
  <c r="AL50" i="23"/>
  <c r="E122" i="23"/>
  <c r="AL69" i="23"/>
  <c r="AL55" i="23"/>
  <c r="E93" i="23"/>
  <c r="AL12" i="23"/>
  <c r="AL74" i="23"/>
  <c r="E123" i="23"/>
  <c r="AL60" i="23"/>
  <c r="AL11" i="23"/>
  <c r="AL30" i="23"/>
  <c r="AL45" i="23"/>
  <c r="E105" i="23"/>
  <c r="AL62" i="23"/>
  <c r="AL10" i="23"/>
  <c r="AL43" i="23"/>
  <c r="E83" i="23"/>
  <c r="AL29" i="23"/>
  <c r="E119" i="23"/>
  <c r="E104" i="23"/>
  <c r="AL76" i="23"/>
  <c r="AL71" i="23"/>
  <c r="AL32" i="23"/>
  <c r="E86" i="23"/>
  <c r="E111" i="23"/>
  <c r="E108" i="23"/>
  <c r="AL23" i="23"/>
  <c r="E91" i="23"/>
  <c r="E88" i="23"/>
  <c r="AL44" i="23"/>
  <c r="E129" i="23"/>
  <c r="AL25" i="23"/>
  <c r="AL9" i="23"/>
  <c r="AL59" i="23"/>
  <c r="AL17" i="23"/>
  <c r="AL72" i="23"/>
  <c r="AL14" i="23"/>
  <c r="AL26" i="23"/>
  <c r="E98" i="23"/>
  <c r="E112" i="23"/>
  <c r="E85" i="23"/>
  <c r="AL65" i="23"/>
  <c r="E100" i="23"/>
  <c r="AL28" i="23"/>
  <c r="E130" i="23"/>
  <c r="AL31" i="23"/>
  <c r="AL46" i="23"/>
  <c r="AL15" i="23"/>
  <c r="E95" i="23"/>
  <c r="AL34" i="27"/>
  <c r="E95" i="27"/>
  <c r="AL28" i="27"/>
  <c r="AL10" i="27"/>
  <c r="AL56" i="27"/>
  <c r="E129" i="27"/>
  <c r="E84" i="27"/>
  <c r="F5" i="27"/>
  <c r="AL37" i="27"/>
  <c r="E120" i="27"/>
  <c r="E115" i="27"/>
  <c r="AL72" i="27"/>
  <c r="E101" i="27"/>
  <c r="AL47" i="27"/>
  <c r="AL68" i="27"/>
  <c r="E113" i="27"/>
  <c r="E93" i="27"/>
  <c r="AL67" i="27"/>
  <c r="AL19" i="27"/>
  <c r="E82" i="27"/>
  <c r="AL39" i="27"/>
  <c r="E127" i="27"/>
  <c r="E128" i="27"/>
  <c r="AL32" i="27"/>
  <c r="E110" i="27"/>
  <c r="E87" i="27"/>
  <c r="AL11" i="27"/>
  <c r="AL54" i="27"/>
  <c r="E98" i="27"/>
  <c r="AL76" i="27"/>
  <c r="AL45" i="27"/>
  <c r="G4" i="23"/>
  <c r="E85" i="27"/>
  <c r="E94" i="27"/>
  <c r="AL69" i="27"/>
  <c r="E117" i="27"/>
  <c r="E126" i="27"/>
  <c r="E104" i="27"/>
  <c r="E107" i="27"/>
  <c r="AL18" i="27"/>
  <c r="AL24" i="27"/>
  <c r="AL63" i="27"/>
  <c r="E116" i="27"/>
  <c r="AL31" i="27"/>
  <c r="AL30" i="27"/>
  <c r="AL61" i="27"/>
  <c r="E118" i="27"/>
  <c r="AL16" i="27"/>
  <c r="E112" i="27"/>
  <c r="AL51" i="27"/>
  <c r="AL60" i="27"/>
  <c r="AL70" i="27"/>
  <c r="E119" i="27"/>
  <c r="AL53" i="27"/>
  <c r="E105" i="27"/>
  <c r="E114" i="27"/>
  <c r="AL46" i="27"/>
  <c r="AL41" i="27"/>
  <c r="E96" i="27"/>
  <c r="E80" i="27"/>
  <c r="E89" i="27"/>
  <c r="E122" i="27"/>
  <c r="AL55" i="27"/>
  <c r="AL64" i="27"/>
  <c r="AL74" i="27"/>
  <c r="AL23" i="27"/>
  <c r="AL25" i="27"/>
  <c r="AL8" i="27"/>
  <c r="E90" i="27"/>
  <c r="E88" i="27"/>
  <c r="E111" i="27"/>
  <c r="E97" i="27"/>
  <c r="AL57" i="27"/>
  <c r="E125" i="27"/>
  <c r="E92" i="27"/>
  <c r="AL75" i="27"/>
  <c r="AL22" i="27"/>
  <c r="AL49" i="27"/>
  <c r="AL77" i="27"/>
  <c r="E121" i="27"/>
  <c r="E130" i="27"/>
  <c r="E124" i="27"/>
  <c r="AL27" i="27"/>
  <c r="E83" i="27"/>
  <c r="AL33" i="27"/>
  <c r="E86" i="27"/>
  <c r="E108" i="27"/>
  <c r="E103" i="27"/>
  <c r="AL12" i="27"/>
  <c r="AL59" i="27"/>
  <c r="AL21" i="27"/>
  <c r="E102" i="27"/>
  <c r="AL48" i="27"/>
  <c r="AL42" i="27"/>
  <c r="AL71" i="27"/>
  <c r="AL9" i="27"/>
  <c r="AL35" i="27"/>
  <c r="E99" i="27"/>
  <c r="AL38" i="27"/>
  <c r="E81" i="27"/>
  <c r="AL62" i="27"/>
  <c r="E123" i="27"/>
  <c r="E106" i="27"/>
  <c r="AL20" i="27"/>
  <c r="AL40" i="27"/>
  <c r="AL58" i="27"/>
  <c r="AL13" i="27"/>
  <c r="E100" i="27"/>
  <c r="AL66" i="27"/>
  <c r="AL15" i="27"/>
  <c r="AL17" i="27"/>
  <c r="AL26" i="27"/>
  <c r="AL65" i="27"/>
  <c r="AL36" i="27"/>
  <c r="AL43" i="27"/>
  <c r="AL44" i="27"/>
  <c r="AL78" i="27"/>
  <c r="AL73" i="27"/>
  <c r="AL50" i="27"/>
  <c r="E91" i="27"/>
  <c r="E109" i="27"/>
  <c r="AL52" i="27"/>
  <c r="F5" i="29"/>
  <c r="G4" i="29"/>
  <c r="F6" i="29"/>
  <c r="AL73" i="29"/>
  <c r="AL71" i="29"/>
  <c r="AL20" i="29"/>
  <c r="E81" i="29"/>
  <c r="AL18" i="29"/>
  <c r="E88" i="29"/>
  <c r="E85" i="29"/>
  <c r="E92" i="29"/>
  <c r="E124" i="29"/>
  <c r="AL9" i="29"/>
  <c r="E87" i="29"/>
  <c r="AL57" i="29"/>
  <c r="AL33" i="29"/>
  <c r="AL8" i="29"/>
  <c r="E109" i="29"/>
  <c r="AL58" i="29"/>
  <c r="E112" i="29"/>
  <c r="AL19" i="29"/>
  <c r="E82" i="29"/>
  <c r="AL49" i="29"/>
  <c r="AL52" i="29"/>
  <c r="AL42" i="29"/>
  <c r="AL38" i="29"/>
  <c r="E100" i="29"/>
  <c r="E106" i="29"/>
  <c r="AL28" i="29"/>
  <c r="E123" i="29"/>
  <c r="AL75" i="29"/>
  <c r="AL25" i="29"/>
  <c r="E110" i="29"/>
  <c r="AL72" i="29"/>
  <c r="AL43" i="29"/>
  <c r="AL41" i="29"/>
  <c r="E126" i="29"/>
  <c r="AL31" i="29"/>
  <c r="AL60" i="29"/>
  <c r="E80" i="29"/>
  <c r="AL62" i="29"/>
  <c r="E122" i="29"/>
  <c r="AL21" i="29"/>
  <c r="E121" i="29"/>
  <c r="AL66" i="29"/>
  <c r="E99" i="29"/>
  <c r="AL76" i="29"/>
  <c r="AL37" i="29"/>
  <c r="E91" i="29"/>
  <c r="AL69" i="29"/>
  <c r="E94" i="29"/>
  <c r="AL15" i="29"/>
  <c r="AL22" i="29"/>
  <c r="AL27" i="29"/>
  <c r="AL68" i="29"/>
  <c r="AL78" i="29"/>
  <c r="AL23" i="29"/>
  <c r="E125" i="29"/>
  <c r="AL24" i="29"/>
  <c r="AL45" i="29"/>
  <c r="E111" i="29"/>
  <c r="AL39" i="29"/>
  <c r="E86" i="29"/>
  <c r="AL36" i="29"/>
  <c r="AL53" i="29"/>
  <c r="AL14" i="29"/>
  <c r="E119" i="29"/>
  <c r="E90" i="29"/>
  <c r="AL61" i="29"/>
  <c r="AL16" i="29"/>
  <c r="E97" i="29"/>
  <c r="AL34" i="29"/>
  <c r="AL47" i="29"/>
  <c r="AL54" i="29"/>
  <c r="AL59" i="29"/>
  <c r="AL63" i="29"/>
  <c r="AL30" i="29"/>
  <c r="E107" i="29"/>
  <c r="E105" i="29"/>
  <c r="E95" i="29"/>
  <c r="AL13" i="29"/>
  <c r="E116" i="29"/>
  <c r="AL46" i="29"/>
  <c r="AL64" i="29"/>
  <c r="E117" i="29"/>
  <c r="AL12" i="29"/>
  <c r="AL29" i="29"/>
  <c r="E101" i="29"/>
  <c r="E98" i="29"/>
  <c r="E113" i="29"/>
  <c r="E96" i="29"/>
  <c r="E108" i="29"/>
  <c r="E120" i="29"/>
  <c r="AL70" i="29"/>
  <c r="AL11" i="29"/>
  <c r="AL26" i="29"/>
  <c r="E102" i="29"/>
  <c r="AL55" i="29"/>
  <c r="AL32" i="29"/>
  <c r="E103" i="29"/>
  <c r="AL50" i="29"/>
  <c r="E104" i="29"/>
  <c r="AL40" i="29"/>
  <c r="AL17" i="29"/>
  <c r="E115" i="29"/>
  <c r="E127" i="29"/>
  <c r="AL74" i="29"/>
  <c r="E83" i="29"/>
  <c r="E118" i="29"/>
  <c r="E129" i="29"/>
  <c r="E128" i="29"/>
  <c r="E89" i="29"/>
  <c r="AL65" i="29"/>
  <c r="AL44" i="29"/>
  <c r="E93" i="29"/>
  <c r="AL67" i="29"/>
  <c r="AL77" i="29"/>
  <c r="AL35" i="29"/>
  <c r="E114" i="29"/>
  <c r="AL56" i="29"/>
  <c r="AL48" i="29"/>
  <c r="E84" i="29"/>
  <c r="AL10" i="29"/>
  <c r="AL51" i="29"/>
  <c r="E130" i="29"/>
  <c r="F6" i="3"/>
  <c r="F7" i="3" s="1"/>
  <c r="F5" i="3"/>
  <c r="G4" i="3"/>
  <c r="E130" i="22"/>
  <c r="E126" i="22"/>
  <c r="E80" i="22"/>
  <c r="E87" i="22"/>
  <c r="AL19" i="22"/>
  <c r="E121" i="22"/>
  <c r="E116" i="22"/>
  <c r="AL37" i="22"/>
  <c r="E111" i="22"/>
  <c r="AL59" i="22"/>
  <c r="AL64" i="22"/>
  <c r="AL52" i="22"/>
  <c r="AL26" i="22"/>
  <c r="E81" i="22"/>
  <c r="AL47" i="22"/>
  <c r="AL18" i="22"/>
  <c r="E92" i="22"/>
  <c r="AL29" i="22"/>
  <c r="AL21" i="22"/>
  <c r="AL30" i="22"/>
  <c r="AL33" i="22"/>
  <c r="AL43" i="22"/>
  <c r="E105" i="22"/>
  <c r="AL15" i="22"/>
  <c r="E91" i="22"/>
  <c r="AL9" i="22"/>
  <c r="E102" i="22"/>
  <c r="E119" i="22"/>
  <c r="E129" i="22"/>
  <c r="AL54" i="22"/>
  <c r="AL46" i="22"/>
  <c r="E89" i="22"/>
  <c r="E128" i="22"/>
  <c r="AL73" i="22"/>
  <c r="E88" i="22"/>
  <c r="AL49" i="22"/>
  <c r="E96" i="22"/>
  <c r="E109" i="22"/>
  <c r="E117" i="22"/>
  <c r="E108" i="22"/>
  <c r="E98" i="22"/>
  <c r="E112" i="22"/>
  <c r="AL66" i="22"/>
  <c r="E86" i="22"/>
  <c r="AL24" i="22"/>
  <c r="AL50" i="22"/>
  <c r="AL12" i="22"/>
  <c r="AL60" i="22"/>
  <c r="AL62" i="22"/>
  <c r="AL8" i="22"/>
  <c r="E90" i="22"/>
  <c r="E85" i="22"/>
  <c r="AL23" i="22"/>
  <c r="AL13" i="22"/>
  <c r="AL11" i="22"/>
  <c r="AL22" i="22"/>
  <c r="E101" i="22"/>
  <c r="AL77" i="22"/>
  <c r="E100" i="22"/>
  <c r="AL65" i="22"/>
  <c r="E122" i="22"/>
  <c r="AL40" i="22"/>
  <c r="E118" i="22"/>
  <c r="AL38" i="22"/>
  <c r="AL32" i="22"/>
  <c r="AL35" i="22"/>
  <c r="AL27" i="22"/>
  <c r="E115" i="22"/>
  <c r="AL14" i="22"/>
  <c r="AL45" i="22"/>
  <c r="E99" i="22"/>
  <c r="AL48" i="22"/>
  <c r="AL20" i="22"/>
  <c r="AL41" i="22"/>
  <c r="E123" i="22"/>
  <c r="E83" i="22"/>
  <c r="E127" i="22"/>
  <c r="AL39" i="22"/>
  <c r="AL76" i="22"/>
  <c r="AL17" i="22"/>
  <c r="E107" i="22"/>
  <c r="E94" i="22"/>
  <c r="AL53" i="22"/>
  <c r="AL42" i="22"/>
  <c r="AL68" i="22"/>
  <c r="AL44" i="22"/>
  <c r="AL74" i="22"/>
  <c r="AL71" i="22"/>
  <c r="E106" i="22"/>
  <c r="E84" i="22"/>
  <c r="AL61" i="22"/>
  <c r="E114" i="22"/>
  <c r="AL63" i="22"/>
  <c r="AL56" i="22"/>
  <c r="E125" i="22"/>
  <c r="AL25" i="22"/>
  <c r="E95" i="22"/>
  <c r="AL72" i="22"/>
  <c r="E93" i="22"/>
  <c r="AL70" i="22"/>
  <c r="AL78" i="22"/>
  <c r="E97" i="22"/>
  <c r="AL51" i="22"/>
  <c r="AL36" i="22"/>
  <c r="AL34" i="22"/>
  <c r="AL10" i="22"/>
  <c r="AL57" i="22"/>
  <c r="E124" i="22"/>
  <c r="AL58" i="22"/>
  <c r="AL31" i="22"/>
  <c r="AL16" i="22"/>
  <c r="E103" i="22"/>
  <c r="AL69" i="22"/>
  <c r="AL28" i="22"/>
  <c r="AL55" i="22"/>
  <c r="E104" i="22"/>
  <c r="E120" i="22"/>
  <c r="E113" i="22"/>
  <c r="E82" i="22"/>
  <c r="E110" i="22"/>
  <c r="AL75" i="22"/>
  <c r="AL67" i="22"/>
  <c r="AL34" i="3"/>
  <c r="AL30" i="3"/>
  <c r="E93" i="3"/>
  <c r="AL42" i="3"/>
  <c r="E96" i="3"/>
  <c r="AL68" i="3"/>
  <c r="E103" i="3"/>
  <c r="E106" i="3"/>
  <c r="E130" i="3"/>
  <c r="AL47" i="3"/>
  <c r="E113" i="3"/>
  <c r="AL59" i="3"/>
  <c r="E116" i="3"/>
  <c r="AL20" i="3"/>
  <c r="E85" i="3"/>
  <c r="AL10" i="3"/>
  <c r="E88" i="3"/>
  <c r="AL38" i="3"/>
  <c r="E95" i="3"/>
  <c r="AL73" i="3"/>
  <c r="E98" i="3"/>
  <c r="AL15" i="3"/>
  <c r="E105" i="3"/>
  <c r="AL27" i="3"/>
  <c r="E108" i="3"/>
  <c r="AL55" i="3"/>
  <c r="E115" i="3"/>
  <c r="AL66" i="3"/>
  <c r="AL32" i="3"/>
  <c r="AL31" i="3"/>
  <c r="E125" i="3"/>
  <c r="E80" i="3"/>
  <c r="AL69" i="3"/>
  <c r="AL25" i="3"/>
  <c r="AL48" i="3"/>
  <c r="AL44" i="3"/>
  <c r="AL65" i="3"/>
  <c r="E100" i="3"/>
  <c r="AL74" i="3"/>
  <c r="AL63" i="3"/>
  <c r="AL17" i="3"/>
  <c r="E104" i="3"/>
  <c r="AL36" i="3"/>
  <c r="AL57" i="3"/>
  <c r="AL35" i="3"/>
  <c r="AL72" i="3"/>
  <c r="AL26" i="3"/>
  <c r="E124" i="3"/>
  <c r="E83" i="3"/>
  <c r="E90" i="3"/>
  <c r="E126" i="3"/>
  <c r="E122" i="3"/>
  <c r="AL16" i="3"/>
  <c r="E94" i="3"/>
  <c r="E109" i="3"/>
  <c r="E112" i="3"/>
  <c r="E87" i="3"/>
  <c r="E118" i="3"/>
  <c r="E81" i="3"/>
  <c r="AL56" i="3"/>
  <c r="AL23" i="3"/>
  <c r="AL60" i="3"/>
  <c r="AL8" i="3"/>
  <c r="AL39" i="3"/>
  <c r="AL37" i="3"/>
  <c r="AL14" i="3"/>
  <c r="AL33" i="3"/>
  <c r="AL45" i="3"/>
  <c r="AL9" i="3"/>
  <c r="E114" i="3"/>
  <c r="AL41" i="3"/>
  <c r="AL64" i="3"/>
  <c r="AL49" i="3"/>
  <c r="E128" i="3"/>
  <c r="E119" i="3"/>
  <c r="AL77" i="3"/>
  <c r="E97" i="3"/>
  <c r="E84" i="3"/>
  <c r="E91" i="3"/>
  <c r="E101" i="3"/>
  <c r="AL71" i="3"/>
  <c r="AL78" i="3"/>
  <c r="E86" i="3"/>
  <c r="AL12" i="3"/>
  <c r="AL24" i="3"/>
  <c r="AL54" i="3"/>
  <c r="AL18" i="3"/>
  <c r="E82" i="3"/>
  <c r="AL43" i="3"/>
  <c r="AL19" i="3"/>
  <c r="E129" i="3"/>
  <c r="E107" i="3"/>
  <c r="E120" i="3"/>
  <c r="AL50" i="3"/>
  <c r="AL75" i="3"/>
  <c r="E102" i="3"/>
  <c r="AL28" i="3"/>
  <c r="AL53" i="3"/>
  <c r="E117" i="3"/>
  <c r="E89" i="3"/>
  <c r="E123" i="3"/>
  <c r="AL40" i="3"/>
  <c r="AL67" i="3"/>
  <c r="AL58" i="3"/>
  <c r="AL62" i="3"/>
  <c r="AL29" i="3"/>
  <c r="E110" i="3"/>
  <c r="E92" i="3"/>
  <c r="AL51" i="3"/>
  <c r="AL61" i="3"/>
  <c r="AL13" i="3"/>
  <c r="E111" i="3"/>
  <c r="AL52" i="3"/>
  <c r="AL22" i="3"/>
  <c r="E99" i="3"/>
  <c r="AL70" i="3"/>
  <c r="AL46" i="3"/>
  <c r="AL76" i="3"/>
  <c r="AL11" i="3"/>
  <c r="E127" i="3"/>
  <c r="E121" i="3"/>
  <c r="AL21" i="3"/>
  <c r="G6" i="23"/>
  <c r="G7" i="23" s="1"/>
  <c r="H4" i="23"/>
  <c r="G5" i="23"/>
  <c r="G4" i="22"/>
  <c r="F5" i="22"/>
  <c r="F6" i="22"/>
  <c r="F7" i="22" s="1"/>
  <c r="F5" i="8"/>
  <c r="G4" i="8"/>
  <c r="F6" i="8"/>
  <c r="F7" i="8" s="1"/>
  <c r="E102" i="8"/>
  <c r="E108" i="8"/>
  <c r="E89" i="8"/>
  <c r="E113" i="8"/>
  <c r="E87" i="8"/>
  <c r="AL22" i="8"/>
  <c r="E117" i="8"/>
  <c r="AL39" i="8"/>
  <c r="AL38" i="8"/>
  <c r="AL28" i="8"/>
  <c r="AL60" i="8"/>
  <c r="AL61" i="8"/>
  <c r="E122" i="8"/>
  <c r="E93" i="8"/>
  <c r="AL52" i="8"/>
  <c r="AL42" i="8"/>
  <c r="AL32" i="8"/>
  <c r="AL55" i="8"/>
  <c r="E110" i="8"/>
  <c r="AL45" i="8"/>
  <c r="E106" i="8"/>
  <c r="AL75" i="8"/>
  <c r="AL73" i="8"/>
  <c r="AL65" i="8"/>
  <c r="E103" i="8"/>
  <c r="E118" i="8"/>
  <c r="AL16" i="8"/>
  <c r="AL53" i="8"/>
  <c r="E114" i="8"/>
  <c r="E85" i="8"/>
  <c r="E107" i="8"/>
  <c r="E99" i="8"/>
  <c r="E91" i="8"/>
  <c r="E115" i="8"/>
  <c r="AL25" i="8"/>
  <c r="E90" i="8"/>
  <c r="AL59" i="8"/>
  <c r="E120" i="8"/>
  <c r="AL18" i="8"/>
  <c r="E92" i="8"/>
  <c r="E86" i="8"/>
  <c r="AL49" i="8"/>
  <c r="AL58" i="8"/>
  <c r="AL74" i="8"/>
  <c r="AL43" i="8"/>
  <c r="E104" i="8"/>
  <c r="AL40" i="8"/>
  <c r="AL48" i="8"/>
  <c r="AL26" i="8"/>
  <c r="AL13" i="8"/>
  <c r="E100" i="8"/>
  <c r="E121" i="8"/>
  <c r="E95" i="8"/>
  <c r="E125" i="8"/>
  <c r="AL62" i="8"/>
  <c r="E116" i="8"/>
  <c r="AL77" i="8"/>
  <c r="E109" i="8"/>
  <c r="E126" i="8"/>
  <c r="AL64" i="8"/>
  <c r="E84" i="8"/>
  <c r="AL33" i="8"/>
  <c r="E123" i="8"/>
  <c r="E101" i="8"/>
  <c r="AL30" i="8"/>
  <c r="E94" i="8"/>
  <c r="AL11" i="8"/>
  <c r="AL57" i="8"/>
  <c r="AL15" i="8"/>
  <c r="AL51" i="8"/>
  <c r="AL12" i="8"/>
  <c r="AL24" i="8"/>
  <c r="E127" i="8"/>
  <c r="E88" i="8"/>
  <c r="AL29" i="8"/>
  <c r="AL35" i="8"/>
  <c r="E111" i="8"/>
  <c r="AL72" i="8"/>
  <c r="E97" i="8"/>
  <c r="AL19" i="8"/>
  <c r="AL9" i="8"/>
  <c r="E96" i="8"/>
  <c r="AL47" i="8"/>
  <c r="E105" i="8"/>
  <c r="AL78" i="8"/>
  <c r="AL56" i="8"/>
  <c r="E119" i="8"/>
  <c r="E80" i="8"/>
  <c r="E129" i="8"/>
  <c r="AL76" i="8"/>
  <c r="AL34" i="8"/>
  <c r="AL70" i="8"/>
  <c r="AL27" i="8"/>
  <c r="E81" i="8"/>
  <c r="AL8" i="8"/>
  <c r="AL50" i="8"/>
  <c r="AL17" i="8"/>
  <c r="E124" i="8"/>
  <c r="AL46" i="8"/>
  <c r="AL41" i="8"/>
  <c r="AL69" i="8"/>
  <c r="AL63" i="8"/>
  <c r="AL67" i="8"/>
  <c r="E128" i="8"/>
  <c r="E83" i="8"/>
  <c r="E82" i="8"/>
  <c r="E112" i="8"/>
  <c r="AL14" i="8"/>
  <c r="AL36" i="8"/>
  <c r="AL23" i="8"/>
  <c r="AL71" i="8"/>
  <c r="AL21" i="8"/>
  <c r="AL10" i="8"/>
  <c r="AL54" i="8"/>
  <c r="AL68" i="8"/>
  <c r="AL44" i="8"/>
  <c r="AL20" i="8"/>
  <c r="AL66" i="8"/>
  <c r="AL31" i="8"/>
  <c r="E130" i="8"/>
  <c r="E98" i="8"/>
  <c r="AL37" i="8"/>
  <c r="E93" i="30"/>
  <c r="AL72" i="30"/>
  <c r="AL47" i="30"/>
  <c r="E109" i="30"/>
  <c r="AL18" i="30"/>
  <c r="AL63" i="30"/>
  <c r="AL67" i="30"/>
  <c r="E98" i="30"/>
  <c r="AL49" i="30"/>
  <c r="E82" i="30"/>
  <c r="E99" i="30"/>
  <c r="AL30" i="30"/>
  <c r="AL62" i="30"/>
  <c r="AL24" i="30"/>
  <c r="E112" i="30"/>
  <c r="AL37" i="30"/>
  <c r="AL69" i="30"/>
  <c r="E87" i="30"/>
  <c r="E119" i="30"/>
  <c r="AL42" i="30"/>
  <c r="AL74" i="30"/>
  <c r="E92" i="30"/>
  <c r="E124" i="30"/>
  <c r="E89" i="30"/>
  <c r="AL39" i="30"/>
  <c r="E86" i="30"/>
  <c r="AL36" i="30"/>
  <c r="E125" i="30"/>
  <c r="E97" i="30"/>
  <c r="AL44" i="30"/>
  <c r="AL56" i="30"/>
  <c r="AL22" i="30"/>
  <c r="E101" i="30"/>
  <c r="E114" i="30"/>
  <c r="AL33" i="30"/>
  <c r="AL73" i="30"/>
  <c r="E107" i="30"/>
  <c r="AL46" i="30"/>
  <c r="AL16" i="30"/>
  <c r="E120" i="30"/>
  <c r="AL53" i="30"/>
  <c r="AL23" i="30"/>
  <c r="E127" i="30"/>
  <c r="AL58" i="30"/>
  <c r="E84" i="30"/>
  <c r="E121" i="30"/>
  <c r="AL55" i="30"/>
  <c r="AL14" i="30"/>
  <c r="AL32" i="30"/>
  <c r="E122" i="30"/>
  <c r="E94" i="30"/>
  <c r="AL59" i="30"/>
  <c r="AL25" i="30"/>
  <c r="AL51" i="30"/>
  <c r="AL64" i="30"/>
  <c r="AL57" i="30"/>
  <c r="E83" i="30"/>
  <c r="E123" i="30"/>
  <c r="AL70" i="30"/>
  <c r="E96" i="30"/>
  <c r="AL29" i="30"/>
  <c r="AL77" i="30"/>
  <c r="E103" i="30"/>
  <c r="AL34" i="30"/>
  <c r="AL12" i="30"/>
  <c r="E108" i="30"/>
  <c r="AL17" i="30"/>
  <c r="E118" i="30"/>
  <c r="AL52" i="30"/>
  <c r="AL75" i="30"/>
  <c r="E80" i="30"/>
  <c r="E113" i="30"/>
  <c r="AL26" i="30"/>
  <c r="AL41" i="30"/>
  <c r="E115" i="30"/>
  <c r="E88" i="30"/>
  <c r="AL61" i="30"/>
  <c r="AL11" i="30"/>
  <c r="E100" i="30"/>
  <c r="E105" i="30"/>
  <c r="AL68" i="30"/>
  <c r="E90" i="30"/>
  <c r="AL76" i="30"/>
  <c r="E110" i="30"/>
  <c r="E117" i="30"/>
  <c r="AL48" i="30"/>
  <c r="AL65" i="30"/>
  <c r="AL38" i="30"/>
  <c r="E104" i="30"/>
  <c r="AL15" i="30"/>
  <c r="AL50" i="30"/>
  <c r="E116" i="30"/>
  <c r="AL71" i="30"/>
  <c r="E106" i="30"/>
  <c r="AL35" i="30"/>
  <c r="AL10" i="30"/>
  <c r="E91" i="30"/>
  <c r="AL78" i="30"/>
  <c r="AL45" i="30"/>
  <c r="E111" i="30"/>
  <c r="AL20" i="30"/>
  <c r="E102" i="30"/>
  <c r="AL60" i="30"/>
  <c r="AL54" i="30"/>
  <c r="E85" i="30"/>
  <c r="E128" i="30"/>
  <c r="AL8" i="30"/>
  <c r="AL21" i="30"/>
  <c r="AL19" i="30"/>
  <c r="AL66" i="30"/>
  <c r="E95" i="30"/>
  <c r="E130" i="30"/>
  <c r="AL27" i="30"/>
  <c r="AL43" i="30"/>
  <c r="AL13" i="30"/>
  <c r="AL28" i="30"/>
  <c r="E126" i="30"/>
  <c r="AL31" i="30"/>
  <c r="E129" i="30"/>
  <c r="E81" i="30"/>
  <c r="AL9" i="30"/>
  <c r="AL40" i="30"/>
  <c r="E83" i="9"/>
  <c r="E84" i="9"/>
  <c r="AL67" i="9"/>
  <c r="AL77" i="9"/>
  <c r="E104" i="9"/>
  <c r="AL50" i="9"/>
  <c r="AL25" i="9"/>
  <c r="AL57" i="9"/>
  <c r="AL60" i="9"/>
  <c r="E126" i="9"/>
  <c r="E113" i="9"/>
  <c r="E129" i="9"/>
  <c r="AL44" i="9"/>
  <c r="AL30" i="9"/>
  <c r="AL28" i="9"/>
  <c r="E93" i="9"/>
  <c r="AL19" i="9"/>
  <c r="E90" i="9"/>
  <c r="AL35" i="9"/>
  <c r="AL52" i="9"/>
  <c r="AL27" i="9"/>
  <c r="E92" i="9"/>
  <c r="E112" i="9"/>
  <c r="E99" i="9"/>
  <c r="AL73" i="9"/>
  <c r="AL46" i="9"/>
  <c r="AL8" i="9"/>
  <c r="AL72" i="9"/>
  <c r="AL47" i="9"/>
  <c r="AL37" i="9"/>
  <c r="AL10" i="9"/>
  <c r="E119" i="9"/>
  <c r="E106" i="9"/>
  <c r="E87" i="9"/>
  <c r="AL32" i="9"/>
  <c r="E97" i="9"/>
  <c r="AL71" i="9"/>
  <c r="E86" i="9"/>
  <c r="AL58" i="9"/>
  <c r="AL33" i="9"/>
  <c r="E130" i="9"/>
  <c r="E117" i="9"/>
  <c r="AL18" i="9"/>
  <c r="AL12" i="9"/>
  <c r="E107" i="9"/>
  <c r="AL68" i="9"/>
  <c r="AL43" i="9"/>
  <c r="AL29" i="9"/>
  <c r="E128" i="9"/>
  <c r="E115" i="9"/>
  <c r="E102" i="9"/>
  <c r="AL78" i="9"/>
  <c r="AL24" i="9"/>
  <c r="E89" i="9"/>
  <c r="AL63" i="9"/>
  <c r="AL69" i="9"/>
  <c r="AL42" i="9"/>
  <c r="AL17" i="9"/>
  <c r="E122" i="9"/>
  <c r="E109" i="9"/>
  <c r="AL48" i="9"/>
  <c r="AL23" i="9"/>
  <c r="E88" i="9"/>
  <c r="E108" i="9"/>
  <c r="E91" i="9"/>
  <c r="AL65" i="9"/>
  <c r="AL38" i="9"/>
  <c r="E95" i="9"/>
  <c r="AL45" i="9"/>
  <c r="E120" i="9"/>
  <c r="AL20" i="9"/>
  <c r="E85" i="9"/>
  <c r="AL59" i="9"/>
  <c r="AL61" i="9"/>
  <c r="AL34" i="9"/>
  <c r="AL9" i="9"/>
  <c r="E118" i="9"/>
  <c r="E105" i="9"/>
  <c r="AL40" i="9"/>
  <c r="AL15" i="9"/>
  <c r="E80" i="9"/>
  <c r="E100" i="9"/>
  <c r="AL74" i="9"/>
  <c r="AL49" i="9"/>
  <c r="AL22" i="9"/>
  <c r="E125" i="9"/>
  <c r="AL64" i="9"/>
  <c r="AL39" i="9"/>
  <c r="AL21" i="9"/>
  <c r="E124" i="9"/>
  <c r="E111" i="9"/>
  <c r="E98" i="9"/>
  <c r="AL70" i="9"/>
  <c r="E110" i="9"/>
  <c r="AL51" i="9"/>
  <c r="AL62" i="9"/>
  <c r="AL13" i="9"/>
  <c r="AL36" i="9"/>
  <c r="AL11" i="9"/>
  <c r="AL75" i="9"/>
  <c r="E94" i="9"/>
  <c r="AL66" i="9"/>
  <c r="AL41" i="9"/>
  <c r="AL14" i="9"/>
  <c r="E121" i="9"/>
  <c r="AL56" i="9"/>
  <c r="AL31" i="9"/>
  <c r="E96" i="9"/>
  <c r="E116" i="9"/>
  <c r="E103" i="9"/>
  <c r="E82" i="9"/>
  <c r="AL54" i="9"/>
  <c r="AL16" i="9"/>
  <c r="E81" i="9"/>
  <c r="AL55" i="9"/>
  <c r="AL53" i="9"/>
  <c r="AL26" i="9"/>
  <c r="E127" i="9"/>
  <c r="E114" i="9"/>
  <c r="E101" i="9"/>
  <c r="E123" i="9"/>
  <c r="AL76" i="9"/>
  <c r="F6" i="26"/>
  <c r="F7" i="26" s="1"/>
  <c r="G4" i="26"/>
  <c r="F5" i="26"/>
  <c r="AL37" i="24"/>
  <c r="AL11" i="24"/>
  <c r="E93" i="24"/>
  <c r="E116" i="24"/>
  <c r="E84" i="24"/>
  <c r="AL55" i="24"/>
  <c r="AL34" i="24"/>
  <c r="E111" i="24"/>
  <c r="E110" i="24"/>
  <c r="E117" i="24"/>
  <c r="AL64" i="24"/>
  <c r="AL77" i="24"/>
  <c r="AL30" i="24"/>
  <c r="AL16" i="24"/>
  <c r="E87" i="24"/>
  <c r="AL39" i="24"/>
  <c r="AL48" i="24"/>
  <c r="AL15" i="24"/>
  <c r="AL8" i="24"/>
  <c r="E92" i="24"/>
  <c r="E97" i="24"/>
  <c r="E86" i="24"/>
  <c r="E119" i="24"/>
  <c r="AL51" i="24"/>
  <c r="AL52" i="24"/>
  <c r="AL19" i="24"/>
  <c r="E126" i="24"/>
  <c r="AL20" i="24"/>
  <c r="AL70" i="24"/>
  <c r="AL67" i="24"/>
  <c r="E101" i="24"/>
  <c r="AL10" i="24"/>
  <c r="AL53" i="24"/>
  <c r="AL21" i="24"/>
  <c r="AL58" i="24"/>
  <c r="E124" i="24"/>
  <c r="AL32" i="24"/>
  <c r="AL33" i="24"/>
  <c r="AL50" i="24"/>
  <c r="AL59" i="24"/>
  <c r="AL68" i="24"/>
  <c r="AL45" i="24"/>
  <c r="AL74" i="24"/>
  <c r="AL35" i="24"/>
  <c r="AL13" i="24"/>
  <c r="AL14" i="24"/>
  <c r="E102" i="24"/>
  <c r="AL62" i="24"/>
  <c r="AL31" i="24"/>
  <c r="AL43" i="24"/>
  <c r="E81" i="24"/>
  <c r="E118" i="24"/>
  <c r="AL23" i="24"/>
  <c r="AL22" i="24"/>
  <c r="AL46" i="24"/>
  <c r="E100" i="24"/>
  <c r="E109" i="24"/>
  <c r="E90" i="24"/>
  <c r="AL54" i="24"/>
  <c r="AL29" i="24"/>
  <c r="AL44" i="24"/>
  <c r="AL78" i="24"/>
  <c r="E104" i="24"/>
  <c r="E113" i="24"/>
  <c r="E106" i="24"/>
  <c r="AL69" i="24"/>
  <c r="E115" i="24"/>
  <c r="E108" i="24"/>
  <c r="AL17" i="24"/>
  <c r="AL60" i="24"/>
  <c r="E94" i="24"/>
  <c r="E91" i="24"/>
  <c r="AL66" i="24"/>
  <c r="AL71" i="24"/>
  <c r="AL76" i="24"/>
  <c r="AL57" i="24"/>
  <c r="E127" i="24"/>
  <c r="E120" i="24"/>
  <c r="E129" i="24"/>
  <c r="E122" i="24"/>
  <c r="E83" i="24"/>
  <c r="AL75" i="24"/>
  <c r="E85" i="24"/>
  <c r="AL61" i="24"/>
  <c r="AL26" i="24"/>
  <c r="AL41" i="24"/>
  <c r="E123" i="24"/>
  <c r="AL12" i="24"/>
  <c r="E88" i="24"/>
  <c r="E125" i="24"/>
  <c r="AL36" i="24"/>
  <c r="AL73" i="24"/>
  <c r="AL24" i="24"/>
  <c r="AL38" i="24"/>
  <c r="E80" i="24"/>
  <c r="AL9" i="24"/>
  <c r="AL72" i="24"/>
  <c r="E130" i="24"/>
  <c r="AL65" i="24"/>
  <c r="E107" i="24"/>
  <c r="E99" i="24"/>
  <c r="E128" i="24"/>
  <c r="AL63" i="24"/>
  <c r="E121" i="24"/>
  <c r="AL56" i="24"/>
  <c r="E114" i="24"/>
  <c r="AL49" i="24"/>
  <c r="AL42" i="24"/>
  <c r="AL28" i="24"/>
  <c r="E112" i="24"/>
  <c r="AL47" i="24"/>
  <c r="E105" i="24"/>
  <c r="AL40" i="24"/>
  <c r="E98" i="24"/>
  <c r="AL27" i="24"/>
  <c r="E95" i="24"/>
  <c r="E103" i="24"/>
  <c r="E96" i="24"/>
  <c r="AL25" i="24"/>
  <c r="E89" i="24"/>
  <c r="AL18" i="24"/>
  <c r="E82" i="24"/>
  <c r="AN15" i="28"/>
  <c r="AN43" i="28"/>
  <c r="AN75" i="28"/>
  <c r="G104" i="28"/>
  <c r="AN27" i="28"/>
  <c r="AN11" i="28"/>
  <c r="AN55" i="28"/>
  <c r="G88" i="28"/>
  <c r="G124" i="28"/>
  <c r="AN30" i="28"/>
  <c r="AN62" i="28"/>
  <c r="G87" i="28"/>
  <c r="G115" i="28"/>
  <c r="AN25" i="28"/>
  <c r="AN53" i="28"/>
  <c r="AN77" i="28"/>
  <c r="G110" i="28"/>
  <c r="AN24" i="28"/>
  <c r="AN20" i="28"/>
  <c r="AN32" i="28"/>
  <c r="G129" i="28"/>
  <c r="AN76" i="28"/>
  <c r="AN23" i="28"/>
  <c r="AN59" i="28"/>
  <c r="G96" i="28"/>
  <c r="G128" i="28"/>
  <c r="AN38" i="28"/>
  <c r="AN66" i="28"/>
  <c r="G95" i="28"/>
  <c r="G127" i="28"/>
  <c r="AN29" i="28"/>
  <c r="AN57" i="28"/>
  <c r="G90" i="28"/>
  <c r="G118" i="28"/>
  <c r="AN40" i="28"/>
  <c r="AN52" i="28"/>
  <c r="AN48" i="28"/>
  <c r="AN12" i="28"/>
  <c r="G109" i="28"/>
  <c r="AN39" i="28"/>
  <c r="G80" i="28"/>
  <c r="G120" i="28"/>
  <c r="AN22" i="28"/>
  <c r="AN50" i="28"/>
  <c r="G83" i="28"/>
  <c r="G111" i="28"/>
  <c r="AN13" i="28"/>
  <c r="AN45" i="28"/>
  <c r="AN73" i="28"/>
  <c r="G102" i="28"/>
  <c r="AN8" i="28"/>
  <c r="G105" i="28"/>
  <c r="G101" i="28"/>
  <c r="G113" i="28"/>
  <c r="AN60" i="28"/>
  <c r="G108" i="28"/>
  <c r="G103" i="28"/>
  <c r="G94" i="28"/>
  <c r="AN64" i="28"/>
  <c r="AN18" i="28"/>
  <c r="AN9" i="28"/>
  <c r="G122" i="28"/>
  <c r="AN44" i="28"/>
  <c r="AN63" i="28"/>
  <c r="AN70" i="28"/>
  <c r="AN69" i="28"/>
  <c r="G85" i="28"/>
  <c r="AN31" i="28"/>
  <c r="G125" i="28"/>
  <c r="AN46" i="28"/>
  <c r="AN37" i="28"/>
  <c r="G89" i="28"/>
  <c r="G97" i="28"/>
  <c r="G126" i="28"/>
  <c r="AN41" i="28"/>
  <c r="AN78" i="28"/>
  <c r="G112" i="28"/>
  <c r="AN51" i="28"/>
  <c r="G116" i="28"/>
  <c r="AN58" i="28"/>
  <c r="G123" i="28"/>
  <c r="AN65" i="28"/>
  <c r="G130" i="28"/>
  <c r="AN16" i="28"/>
  <c r="G117" i="28"/>
  <c r="G106" i="28"/>
  <c r="AN21" i="28"/>
  <c r="AN54" i="28"/>
  <c r="G92" i="28"/>
  <c r="AN67" i="28"/>
  <c r="AN10" i="28"/>
  <c r="AN74" i="28"/>
  <c r="AN17" i="28"/>
  <c r="G82" i="28"/>
  <c r="AN56" i="28"/>
  <c r="G81" i="28"/>
  <c r="G93" i="28"/>
  <c r="AN36" i="28"/>
  <c r="G86" i="28"/>
  <c r="G119" i="28"/>
  <c r="AN34" i="28"/>
  <c r="AN71" i="28"/>
  <c r="AN19" i="28"/>
  <c r="G84" i="28"/>
  <c r="AN26" i="28"/>
  <c r="G91" i="28"/>
  <c r="AN33" i="28"/>
  <c r="G98" i="28"/>
  <c r="G121" i="28"/>
  <c r="AN28" i="28"/>
  <c r="AN72" i="28"/>
  <c r="AN61" i="28"/>
  <c r="G99" i="28"/>
  <c r="AN14" i="28"/>
  <c r="AN47" i="28"/>
  <c r="AN35" i="28"/>
  <c r="G100" i="28"/>
  <c r="AN42" i="28"/>
  <c r="G107" i="28"/>
  <c r="AN49" i="28"/>
  <c r="G114" i="28"/>
  <c r="AN68" i="28"/>
  <c r="F6" i="30"/>
  <c r="F7" i="30" s="1"/>
  <c r="G4" i="30"/>
  <c r="F5" i="30"/>
  <c r="I4" i="28"/>
  <c r="H6" i="28"/>
  <c r="H7" i="28" s="1"/>
  <c r="H5" i="28"/>
  <c r="F6" i="25"/>
  <c r="F7" i="25" s="1"/>
  <c r="F5" i="25"/>
  <c r="G4" i="25"/>
  <c r="G4" i="24"/>
  <c r="F5" i="24"/>
  <c r="F6" i="24"/>
  <c r="F7" i="24" s="1"/>
  <c r="G5" i="27"/>
  <c r="G6" i="27"/>
  <c r="G7" i="27" s="1"/>
  <c r="H4" i="27"/>
  <c r="AL27" i="25"/>
  <c r="AL18" i="25"/>
  <c r="AL69" i="25"/>
  <c r="E87" i="25"/>
  <c r="AL72" i="25"/>
  <c r="AL20" i="25"/>
  <c r="AL29" i="25"/>
  <c r="E102" i="25"/>
  <c r="E107" i="25"/>
  <c r="AL55" i="25"/>
  <c r="AL43" i="25"/>
  <c r="E129" i="25"/>
  <c r="AL71" i="25"/>
  <c r="AL63" i="25"/>
  <c r="AL36" i="25"/>
  <c r="AL53" i="25"/>
  <c r="AL12" i="25"/>
  <c r="AL46" i="25"/>
  <c r="E90" i="25"/>
  <c r="AL23" i="25"/>
  <c r="AL47" i="25"/>
  <c r="AL62" i="25"/>
  <c r="AL56" i="25"/>
  <c r="AL51" i="25"/>
  <c r="AL32" i="25"/>
  <c r="AL58" i="25"/>
  <c r="E103" i="25"/>
  <c r="AL16" i="25"/>
  <c r="E82" i="25"/>
  <c r="AL17" i="25"/>
  <c r="E125" i="25"/>
  <c r="E84" i="25"/>
  <c r="AL26" i="25"/>
  <c r="AL52" i="25"/>
  <c r="E97" i="25"/>
  <c r="AL11" i="25"/>
  <c r="AL77" i="25"/>
  <c r="AL13" i="25"/>
  <c r="AL73" i="25"/>
  <c r="E92" i="25"/>
  <c r="AL68" i="25"/>
  <c r="E105" i="25"/>
  <c r="AL50" i="25"/>
  <c r="E86" i="25"/>
  <c r="AL22" i="25"/>
  <c r="AL42" i="25"/>
  <c r="E99" i="25"/>
  <c r="E104" i="25"/>
  <c r="E122" i="25"/>
  <c r="AL70" i="25"/>
  <c r="E91" i="25"/>
  <c r="E111" i="25"/>
  <c r="AL60" i="25"/>
  <c r="AL8" i="25"/>
  <c r="E123" i="25"/>
  <c r="AL25" i="25"/>
  <c r="E81" i="25"/>
  <c r="E130" i="25"/>
  <c r="AL65" i="25"/>
  <c r="E93" i="25"/>
  <c r="AL37" i="25"/>
  <c r="AL40" i="25"/>
  <c r="E117" i="25"/>
  <c r="AL39" i="25"/>
  <c r="AL75" i="25"/>
  <c r="E126" i="25"/>
  <c r="AL61" i="25"/>
  <c r="E106" i="25"/>
  <c r="E112" i="25"/>
  <c r="AL30" i="25"/>
  <c r="AL14" i="25"/>
  <c r="E118" i="25"/>
  <c r="AL64" i="25"/>
  <c r="E85" i="25"/>
  <c r="AL35" i="25"/>
  <c r="E100" i="25"/>
  <c r="AL34" i="25"/>
  <c r="E113" i="25"/>
  <c r="E89" i="25"/>
  <c r="E120" i="25"/>
  <c r="E101" i="25"/>
  <c r="AL15" i="25"/>
  <c r="AL59" i="25"/>
  <c r="E114" i="25"/>
  <c r="AL49" i="25"/>
  <c r="E115" i="25"/>
  <c r="AL67" i="25"/>
  <c r="E109" i="25"/>
  <c r="E96" i="25"/>
  <c r="AL10" i="25"/>
  <c r="AL54" i="25"/>
  <c r="E110" i="25"/>
  <c r="AL45" i="25"/>
  <c r="E88" i="25"/>
  <c r="E83" i="25"/>
  <c r="AL21" i="25"/>
  <c r="E108" i="25"/>
  <c r="E128" i="25"/>
  <c r="E116" i="25"/>
  <c r="AL57" i="25"/>
  <c r="AL44" i="25"/>
  <c r="AL9" i="25"/>
  <c r="E95" i="25"/>
  <c r="AL76" i="25"/>
  <c r="E80" i="25"/>
  <c r="E124" i="25"/>
  <c r="AL33" i="25"/>
  <c r="E98" i="25"/>
  <c r="AL28" i="25"/>
  <c r="E121" i="25"/>
  <c r="E127" i="25"/>
  <c r="AL66" i="25"/>
  <c r="AL74" i="25"/>
  <c r="E119" i="25"/>
  <c r="AL24" i="25"/>
  <c r="E94" i="25"/>
  <c r="AL31" i="25"/>
  <c r="AL41" i="25"/>
  <c r="AL48" i="25"/>
  <c r="AL38" i="25"/>
  <c r="AL19" i="25"/>
  <c r="AL78" i="25"/>
  <c r="F5" i="9"/>
  <c r="G4" i="9"/>
  <c r="F6" i="9"/>
  <c r="F7" i="9" s="1"/>
  <c r="AL19" i="26"/>
  <c r="AL32" i="26"/>
  <c r="E97" i="26"/>
  <c r="AL16" i="26"/>
  <c r="E106" i="26"/>
  <c r="E100" i="26"/>
  <c r="E129" i="26"/>
  <c r="E84" i="26"/>
  <c r="AL78" i="26"/>
  <c r="E81" i="26"/>
  <c r="AL48" i="26"/>
  <c r="AL41" i="26"/>
  <c r="AL51" i="26"/>
  <c r="E107" i="26"/>
  <c r="AL67" i="26"/>
  <c r="E113" i="26"/>
  <c r="E126" i="26"/>
  <c r="E116" i="26"/>
  <c r="AL61" i="26"/>
  <c r="AL21" i="26"/>
  <c r="AL35" i="26"/>
  <c r="AL64" i="26"/>
  <c r="E86" i="26"/>
  <c r="AL75" i="26"/>
  <c r="AL11" i="26"/>
  <c r="AL72" i="26"/>
  <c r="AL8" i="26"/>
  <c r="AL53" i="26"/>
  <c r="E88" i="26"/>
  <c r="AL23" i="26"/>
  <c r="AL68" i="26"/>
  <c r="E130" i="26"/>
  <c r="AL45" i="26"/>
  <c r="AL54" i="26"/>
  <c r="AL34" i="26"/>
  <c r="E83" i="26"/>
  <c r="AL17" i="26"/>
  <c r="E82" i="26"/>
  <c r="E80" i="26"/>
  <c r="AL15" i="26"/>
  <c r="AL76" i="26"/>
  <c r="AL12" i="26"/>
  <c r="AL57" i="26"/>
  <c r="E111" i="26"/>
  <c r="AL46" i="26"/>
  <c r="E115" i="26"/>
  <c r="E124" i="26"/>
  <c r="AL59" i="26"/>
  <c r="E121" i="26"/>
  <c r="AL56" i="26"/>
  <c r="E118" i="26"/>
  <c r="AL29" i="26"/>
  <c r="AL71" i="26"/>
  <c r="E117" i="26"/>
  <c r="AL52" i="26"/>
  <c r="E110" i="26"/>
  <c r="AL25" i="26"/>
  <c r="AL66" i="26"/>
  <c r="E95" i="26"/>
  <c r="AL74" i="26"/>
  <c r="AL18" i="26"/>
  <c r="AL33" i="26"/>
  <c r="E98" i="26"/>
  <c r="E128" i="26"/>
  <c r="AL63" i="26"/>
  <c r="E125" i="26"/>
  <c r="AL60" i="26"/>
  <c r="E122" i="26"/>
  <c r="AL37" i="26"/>
  <c r="AL38" i="26"/>
  <c r="E119" i="26"/>
  <c r="E108" i="26"/>
  <c r="AL43" i="26"/>
  <c r="E105" i="26"/>
  <c r="AL40" i="26"/>
  <c r="E94" i="26"/>
  <c r="AL9" i="26"/>
  <c r="AL50" i="26"/>
  <c r="E120" i="26"/>
  <c r="AL55" i="26"/>
  <c r="E101" i="26"/>
  <c r="AL36" i="26"/>
  <c r="E90" i="26"/>
  <c r="E91" i="26"/>
  <c r="AL30" i="26"/>
  <c r="AL10" i="26"/>
  <c r="E103" i="26"/>
  <c r="AL62" i="26"/>
  <c r="E123" i="26"/>
  <c r="AL49" i="26"/>
  <c r="E114" i="26"/>
  <c r="E112" i="26"/>
  <c r="AL47" i="26"/>
  <c r="E109" i="26"/>
  <c r="AL44" i="26"/>
  <c r="E102" i="26"/>
  <c r="AL13" i="26"/>
  <c r="AL26" i="26"/>
  <c r="E127" i="26"/>
  <c r="E92" i="26"/>
  <c r="AL27" i="26"/>
  <c r="E89" i="26"/>
  <c r="AL24" i="26"/>
  <c r="AL73" i="26"/>
  <c r="AL42" i="26"/>
  <c r="E104" i="26"/>
  <c r="AL39" i="26"/>
  <c r="E85" i="26"/>
  <c r="AL20" i="26"/>
  <c r="AL69" i="26"/>
  <c r="E87" i="26"/>
  <c r="E99" i="26"/>
  <c r="AL70" i="26"/>
  <c r="AL58" i="26"/>
  <c r="AL65" i="26"/>
  <c r="E96" i="26"/>
  <c r="AL31" i="26"/>
  <c r="E93" i="26"/>
  <c r="AL28" i="26"/>
  <c r="AL77" i="26"/>
  <c r="AL14" i="26"/>
  <c r="AL22" i="26"/>
  <c r="AM47" i="23" l="1"/>
  <c r="AM43" i="23"/>
  <c r="F106" i="23"/>
  <c r="AM24" i="23"/>
  <c r="F86" i="23"/>
  <c r="AM29" i="23"/>
  <c r="F130" i="23"/>
  <c r="F81" i="23"/>
  <c r="F115" i="23"/>
  <c r="AM46" i="23"/>
  <c r="F112" i="23"/>
  <c r="F93" i="23"/>
  <c r="F98" i="23"/>
  <c r="F95" i="23"/>
  <c r="F123" i="23"/>
  <c r="F111" i="23"/>
  <c r="F108" i="23"/>
  <c r="F97" i="23"/>
  <c r="AM14" i="23"/>
  <c r="AM67" i="23"/>
  <c r="AM19" i="23"/>
  <c r="AM62" i="23"/>
  <c r="F84" i="23"/>
  <c r="AM54" i="23"/>
  <c r="F87" i="23"/>
  <c r="AM68" i="23"/>
  <c r="F113" i="23"/>
  <c r="F128" i="23"/>
  <c r="AM74" i="23"/>
  <c r="AM32" i="23"/>
  <c r="AM15" i="23"/>
  <c r="AM51" i="23"/>
  <c r="AM69" i="23"/>
  <c r="AM45" i="23"/>
  <c r="AM66" i="23"/>
  <c r="AM36" i="23"/>
  <c r="F82" i="23"/>
  <c r="AM22" i="23"/>
  <c r="F114" i="27"/>
  <c r="F114" i="23"/>
  <c r="F104" i="23"/>
  <c r="AM39" i="23"/>
  <c r="AM38" i="23"/>
  <c r="AM28" i="23"/>
  <c r="F94" i="23"/>
  <c r="F126" i="23"/>
  <c r="AM73" i="23"/>
  <c r="AM75" i="23"/>
  <c r="F105" i="23"/>
  <c r="AM42" i="23"/>
  <c r="AM13" i="23"/>
  <c r="AM65" i="23"/>
  <c r="F88" i="23"/>
  <c r="AM59" i="23"/>
  <c r="AM30" i="23"/>
  <c r="AM27" i="23"/>
  <c r="AM56" i="23"/>
  <c r="AM71" i="23"/>
  <c r="AM17" i="23"/>
  <c r="F124" i="23"/>
  <c r="AM49" i="23"/>
  <c r="AM35" i="23"/>
  <c r="F99" i="23"/>
  <c r="AM58" i="23"/>
  <c r="AM77" i="23"/>
  <c r="AM8" i="23"/>
  <c r="AM61" i="23"/>
  <c r="AM26" i="23"/>
  <c r="AM53" i="23"/>
  <c r="F89" i="23"/>
  <c r="AM34" i="23"/>
  <c r="AM23" i="23"/>
  <c r="AM52" i="23"/>
  <c r="AM63" i="23"/>
  <c r="AM10" i="23"/>
  <c r="AM18" i="23"/>
  <c r="F91" i="23"/>
  <c r="AM48" i="23"/>
  <c r="AM76" i="23"/>
  <c r="AM57" i="23"/>
  <c r="AM20" i="23"/>
  <c r="F120" i="23"/>
  <c r="AM16" i="23"/>
  <c r="F96" i="23"/>
  <c r="F100" i="23"/>
  <c r="F101" i="23"/>
  <c r="AM21" i="23"/>
  <c r="F129" i="23"/>
  <c r="F80" i="23"/>
  <c r="AM11" i="23"/>
  <c r="AM64" i="23"/>
  <c r="AM78" i="23"/>
  <c r="F102" i="23"/>
  <c r="F125" i="23"/>
  <c r="AM40" i="23"/>
  <c r="F117" i="23"/>
  <c r="F127" i="23"/>
  <c r="F92" i="23"/>
  <c r="F121" i="23"/>
  <c r="F122" i="23"/>
  <c r="AM31" i="23"/>
  <c r="AM33" i="23"/>
  <c r="F116" i="23"/>
  <c r="AM72" i="23"/>
  <c r="AM55" i="23"/>
  <c r="AM60" i="23"/>
  <c r="AM9" i="23"/>
  <c r="F90" i="23"/>
  <c r="AM50" i="23"/>
  <c r="F118" i="23"/>
  <c r="F119" i="23"/>
  <c r="F83" i="23"/>
  <c r="AM70" i="23"/>
  <c r="F110" i="23"/>
  <c r="AM41" i="23"/>
  <c r="AM12" i="23"/>
  <c r="F107" i="23"/>
  <c r="AM37" i="23"/>
  <c r="AM25" i="23"/>
  <c r="F109" i="23"/>
  <c r="F103" i="23"/>
  <c r="F85" i="23"/>
  <c r="AM17" i="27"/>
  <c r="F90" i="27"/>
  <c r="F130" i="27"/>
  <c r="AM61" i="27"/>
  <c r="AM13" i="27"/>
  <c r="F98" i="27"/>
  <c r="F123" i="27"/>
  <c r="AM76" i="27"/>
  <c r="AM9" i="27"/>
  <c r="AM18" i="27"/>
  <c r="F118" i="27"/>
  <c r="AM26" i="27"/>
  <c r="F120" i="27"/>
  <c r="F105" i="27"/>
  <c r="AM73" i="27"/>
  <c r="F119" i="27"/>
  <c r="AM22" i="27"/>
  <c r="AM48" i="27"/>
  <c r="AM23" i="27"/>
  <c r="AM49" i="27"/>
  <c r="F115" i="27"/>
  <c r="AM30" i="27"/>
  <c r="AM62" i="27"/>
  <c r="AM40" i="27"/>
  <c r="AM16" i="27"/>
  <c r="AM43" i="27"/>
  <c r="F81" i="27"/>
  <c r="AM37" i="27"/>
  <c r="AM45" i="27"/>
  <c r="AM47" i="27"/>
  <c r="F80" i="27"/>
  <c r="F112" i="27"/>
  <c r="AM36" i="27"/>
  <c r="F108" i="27"/>
  <c r="AM11" i="27"/>
  <c r="F95" i="27"/>
  <c r="AM55" i="27"/>
  <c r="AM66" i="27"/>
  <c r="AM19" i="27"/>
  <c r="F87" i="27"/>
  <c r="AM10" i="27"/>
  <c r="F128" i="27"/>
  <c r="F84" i="27"/>
  <c r="AM56" i="27"/>
  <c r="AM46" i="27"/>
  <c r="AM59" i="27"/>
  <c r="AM70" i="27"/>
  <c r="AM35" i="27"/>
  <c r="AM39" i="27"/>
  <c r="AM20" i="27"/>
  <c r="AM51" i="27"/>
  <c r="AM57" i="27"/>
  <c r="AM34" i="27"/>
  <c r="AM67" i="27"/>
  <c r="F101" i="27"/>
  <c r="F111" i="27"/>
  <c r="AM58" i="27"/>
  <c r="AM68" i="27"/>
  <c r="F100" i="27"/>
  <c r="F129" i="27"/>
  <c r="AM32" i="27"/>
  <c r="AM78" i="27"/>
  <c r="AM54" i="27"/>
  <c r="AM71" i="27"/>
  <c r="AM12" i="27"/>
  <c r="AM25" i="27"/>
  <c r="AM53" i="27"/>
  <c r="AM52" i="27"/>
  <c r="AM64" i="27"/>
  <c r="F86" i="27"/>
  <c r="F97" i="27"/>
  <c r="F104" i="27"/>
  <c r="AM75" i="27"/>
  <c r="AM28" i="27"/>
  <c r="AM38" i="27"/>
  <c r="F89" i="27"/>
  <c r="AM60" i="27"/>
  <c r="AM69" i="27"/>
  <c r="F99" i="27"/>
  <c r="F126" i="27"/>
  <c r="F92" i="27"/>
  <c r="AM74" i="27"/>
  <c r="F91" i="27"/>
  <c r="AM24" i="27"/>
  <c r="F94" i="27"/>
  <c r="AM63" i="27"/>
  <c r="F110" i="27"/>
  <c r="AM33" i="27"/>
  <c r="F106" i="27"/>
  <c r="F121" i="27"/>
  <c r="F96" i="27"/>
  <c r="F122" i="27"/>
  <c r="AM44" i="27"/>
  <c r="AM27" i="27"/>
  <c r="AM41" i="27"/>
  <c r="F102" i="27"/>
  <c r="AM21" i="27"/>
  <c r="F109" i="27"/>
  <c r="AM15" i="27"/>
  <c r="AM31" i="27"/>
  <c r="F85" i="27"/>
  <c r="AM50" i="27"/>
  <c r="F116" i="27"/>
  <c r="F103" i="27"/>
  <c r="F83" i="27"/>
  <c r="AM29" i="27"/>
  <c r="F113" i="27"/>
  <c r="AM8" i="27"/>
  <c r="F82" i="27"/>
  <c r="F93" i="27"/>
  <c r="F107" i="27"/>
  <c r="AM42" i="27"/>
  <c r="AM77" i="27"/>
  <c r="AM65" i="27"/>
  <c r="F125" i="27"/>
  <c r="F127" i="27"/>
  <c r="F124" i="27"/>
  <c r="F117" i="27"/>
  <c r="AM14" i="27"/>
  <c r="AM72" i="27"/>
  <c r="F88" i="27"/>
  <c r="AM43" i="22"/>
  <c r="F94" i="22"/>
  <c r="F110" i="22"/>
  <c r="AM47" i="22"/>
  <c r="AM32" i="22"/>
  <c r="F104" i="22"/>
  <c r="AM58" i="22"/>
  <c r="F119" i="22"/>
  <c r="AM73" i="22"/>
  <c r="AM12" i="22"/>
  <c r="F85" i="22"/>
  <c r="AM28" i="22"/>
  <c r="F80" i="22"/>
  <c r="AM20" i="22"/>
  <c r="F91" i="22"/>
  <c r="AM44" i="22"/>
  <c r="F106" i="22"/>
  <c r="AM60" i="22"/>
  <c r="F121" i="22"/>
  <c r="AM35" i="22"/>
  <c r="F100" i="22"/>
  <c r="AM54" i="22"/>
  <c r="F115" i="22"/>
  <c r="AM69" i="22"/>
  <c r="F130" i="22"/>
  <c r="F81" i="22"/>
  <c r="AM46" i="22"/>
  <c r="AM51" i="22"/>
  <c r="F125" i="22"/>
  <c r="AM30" i="22"/>
  <c r="AM59" i="22"/>
  <c r="AM15" i="22"/>
  <c r="F103" i="22"/>
  <c r="F86" i="22"/>
  <c r="AM56" i="22"/>
  <c r="F95" i="22"/>
  <c r="AM75" i="22"/>
  <c r="AM74" i="22"/>
  <c r="AM57" i="22"/>
  <c r="AM72" i="22"/>
  <c r="AM25" i="22"/>
  <c r="F108" i="22"/>
  <c r="AM78" i="22"/>
  <c r="AM61" i="22"/>
  <c r="AM18" i="22"/>
  <c r="F105" i="22"/>
  <c r="AM55" i="22"/>
  <c r="AM10" i="22"/>
  <c r="F99" i="22"/>
  <c r="F82" i="22"/>
  <c r="AM52" i="22"/>
  <c r="F129" i="22"/>
  <c r="AM29" i="22"/>
  <c r="AM9" i="22"/>
  <c r="AM65" i="22"/>
  <c r="AM23" i="22"/>
  <c r="AM49" i="22"/>
  <c r="F88" i="22"/>
  <c r="AM14" i="22"/>
  <c r="AM37" i="22"/>
  <c r="AM45" i="22"/>
  <c r="AM41" i="22"/>
  <c r="AM19" i="22"/>
  <c r="AM39" i="22"/>
  <c r="AM31" i="22"/>
  <c r="F116" i="22"/>
  <c r="AM8" i="22"/>
  <c r="F114" i="22"/>
  <c r="F113" i="22"/>
  <c r="F127" i="22"/>
  <c r="F126" i="22"/>
  <c r="AM26" i="22"/>
  <c r="AM36" i="22"/>
  <c r="AM24" i="22"/>
  <c r="F102" i="22"/>
  <c r="F117" i="22"/>
  <c r="F92" i="22"/>
  <c r="F107" i="22"/>
  <c r="F90" i="22"/>
  <c r="F89" i="22"/>
  <c r="AM71" i="22"/>
  <c r="AM70" i="22"/>
  <c r="AM53" i="22"/>
  <c r="AM68" i="22"/>
  <c r="F112" i="22"/>
  <c r="AM50" i="22"/>
  <c r="AM16" i="22"/>
  <c r="F118" i="22"/>
  <c r="F124" i="22"/>
  <c r="F122" i="22"/>
  <c r="F84" i="22"/>
  <c r="F98" i="22"/>
  <c r="F96" i="22"/>
  <c r="F120" i="22"/>
  <c r="F101" i="22"/>
  <c r="AM62" i="22"/>
  <c r="AM76" i="22"/>
  <c r="AM34" i="22"/>
  <c r="AM27" i="22"/>
  <c r="AM38" i="22"/>
  <c r="AM77" i="22"/>
  <c r="AM33" i="22"/>
  <c r="AM17" i="22"/>
  <c r="AM63" i="22"/>
  <c r="AM64" i="22"/>
  <c r="AM21" i="22"/>
  <c r="AM13" i="22"/>
  <c r="F97" i="22"/>
  <c r="F93" i="22"/>
  <c r="AM42" i="22"/>
  <c r="AM11" i="22"/>
  <c r="AM66" i="22"/>
  <c r="F111" i="22"/>
  <c r="F83" i="22"/>
  <c r="F123" i="22"/>
  <c r="F87" i="22"/>
  <c r="F109" i="22"/>
  <c r="AM22" i="22"/>
  <c r="AM40" i="22"/>
  <c r="F128" i="22"/>
  <c r="AM67" i="22"/>
  <c r="AM48" i="22"/>
  <c r="AM64" i="29"/>
  <c r="F7" i="29"/>
  <c r="G5" i="22"/>
  <c r="H4" i="22"/>
  <c r="G6" i="22"/>
  <c r="G7" i="22" s="1"/>
  <c r="G5" i="3"/>
  <c r="G6" i="3"/>
  <c r="G7" i="3" s="1"/>
  <c r="H4" i="3"/>
  <c r="G5" i="29"/>
  <c r="H4" i="29"/>
  <c r="G6" i="29"/>
  <c r="G7" i="29" s="1"/>
  <c r="H6" i="23"/>
  <c r="H7" i="23" s="1"/>
  <c r="I4" i="23"/>
  <c r="H5" i="23"/>
  <c r="AN11" i="23"/>
  <c r="G84" i="23"/>
  <c r="AN58" i="23"/>
  <c r="AN17" i="23"/>
  <c r="G98" i="23"/>
  <c r="AN68" i="23"/>
  <c r="AN51" i="23"/>
  <c r="AN26" i="23"/>
  <c r="AN33" i="23"/>
  <c r="AN20" i="23"/>
  <c r="G105" i="23"/>
  <c r="AN40" i="23"/>
  <c r="G102" i="23"/>
  <c r="AN37" i="23"/>
  <c r="G95" i="23"/>
  <c r="AN30" i="23"/>
  <c r="G88" i="23"/>
  <c r="AN23" i="23"/>
  <c r="G81" i="23"/>
  <c r="AN16" i="23"/>
  <c r="AN77" i="23"/>
  <c r="AN13" i="23"/>
  <c r="AN70" i="23"/>
  <c r="G128" i="23"/>
  <c r="AN63" i="23"/>
  <c r="G93" i="23"/>
  <c r="AN28" i="23"/>
  <c r="G90" i="23"/>
  <c r="AN25" i="23"/>
  <c r="G83" i="23"/>
  <c r="AN18" i="23"/>
  <c r="AN75" i="23"/>
  <c r="AN10" i="23"/>
  <c r="AN65" i="23"/>
  <c r="G85" i="23"/>
  <c r="G121" i="23"/>
  <c r="AN24" i="23"/>
  <c r="AN69" i="23"/>
  <c r="G111" i="23"/>
  <c r="AN14" i="23"/>
  <c r="AN55" i="23"/>
  <c r="AN74" i="23"/>
  <c r="G130" i="23"/>
  <c r="AN56" i="23"/>
  <c r="AN53" i="23"/>
  <c r="AN62" i="23"/>
  <c r="AN71" i="23"/>
  <c r="AN64" i="23"/>
  <c r="G110" i="23"/>
  <c r="AN29" i="23"/>
  <c r="AN54" i="23"/>
  <c r="G96" i="23"/>
  <c r="AN15" i="23"/>
  <c r="AN60" i="23"/>
  <c r="G106" i="23"/>
  <c r="AN9" i="23"/>
  <c r="AN50" i="23"/>
  <c r="G92" i="23"/>
  <c r="G91" i="23"/>
  <c r="G101" i="23"/>
  <c r="G118" i="23"/>
  <c r="AN78" i="23"/>
  <c r="AN39" i="23"/>
  <c r="AN48" i="23"/>
  <c r="AN61" i="23"/>
  <c r="G87" i="23"/>
  <c r="G80" i="23"/>
  <c r="G109" i="23"/>
  <c r="G122" i="23"/>
  <c r="G115" i="23"/>
  <c r="G124" i="23"/>
  <c r="AN27" i="23"/>
  <c r="AN19" i="23"/>
  <c r="G123" i="23"/>
  <c r="G89" i="23"/>
  <c r="G86" i="23"/>
  <c r="AN46" i="23"/>
  <c r="AN67" i="23"/>
  <c r="G82" i="23"/>
  <c r="AN72" i="23"/>
  <c r="AN21" i="23"/>
  <c r="G120" i="23"/>
  <c r="G113" i="23"/>
  <c r="G126" i="23"/>
  <c r="G119" i="23"/>
  <c r="AN22" i="23"/>
  <c r="AN31" i="23"/>
  <c r="AN44" i="23"/>
  <c r="AN57" i="23"/>
  <c r="AN66" i="23"/>
  <c r="AN59" i="23"/>
  <c r="G94" i="23"/>
  <c r="G112" i="23"/>
  <c r="G125" i="23"/>
  <c r="AN41" i="23"/>
  <c r="AN43" i="23"/>
  <c r="AN8" i="23"/>
  <c r="G129" i="23"/>
  <c r="AN45" i="23"/>
  <c r="AN47" i="23"/>
  <c r="AN76" i="23"/>
  <c r="G99" i="23"/>
  <c r="G104" i="23"/>
  <c r="AN32" i="23"/>
  <c r="AN73" i="23"/>
  <c r="AN36" i="23"/>
  <c r="G108" i="23"/>
  <c r="G116" i="23"/>
  <c r="G103" i="23"/>
  <c r="AN34" i="23"/>
  <c r="AN38" i="23"/>
  <c r="G127" i="23"/>
  <c r="AN12" i="23"/>
  <c r="G97" i="23"/>
  <c r="AN49" i="23"/>
  <c r="AN35" i="23"/>
  <c r="AN52" i="23"/>
  <c r="AN42" i="23"/>
  <c r="G117" i="23"/>
  <c r="G107" i="23"/>
  <c r="G114" i="23"/>
  <c r="G100" i="23"/>
  <c r="AM30" i="3"/>
  <c r="AM62" i="3"/>
  <c r="AM21" i="3"/>
  <c r="F118" i="3"/>
  <c r="AM72" i="3"/>
  <c r="AM43" i="3"/>
  <c r="F121" i="3"/>
  <c r="F83" i="3"/>
  <c r="AM41" i="3"/>
  <c r="AM12" i="3"/>
  <c r="F93" i="3"/>
  <c r="AM63" i="3"/>
  <c r="AM38" i="3"/>
  <c r="F119" i="3"/>
  <c r="AM77" i="3"/>
  <c r="AM48" i="3"/>
  <c r="AM46" i="3"/>
  <c r="AM53" i="3"/>
  <c r="AM24" i="3"/>
  <c r="AM27" i="3"/>
  <c r="AM18" i="3"/>
  <c r="AM9" i="3"/>
  <c r="F106" i="3"/>
  <c r="F109" i="3"/>
  <c r="F112" i="3"/>
  <c r="F103" i="3"/>
  <c r="F110" i="3"/>
  <c r="F81" i="3"/>
  <c r="AM35" i="3"/>
  <c r="F100" i="3"/>
  <c r="AM26" i="3"/>
  <c r="F91" i="3"/>
  <c r="AM33" i="3"/>
  <c r="F98" i="3"/>
  <c r="AM36" i="3"/>
  <c r="F101" i="3"/>
  <c r="AM55" i="3"/>
  <c r="F120" i="3"/>
  <c r="F127" i="3"/>
  <c r="AM56" i="3"/>
  <c r="F92" i="3"/>
  <c r="F99" i="3"/>
  <c r="AM28" i="3"/>
  <c r="AM47" i="3"/>
  <c r="AM70" i="3"/>
  <c r="F126" i="3"/>
  <c r="F113" i="3"/>
  <c r="F84" i="3"/>
  <c r="AM42" i="3"/>
  <c r="F123" i="3"/>
  <c r="F82" i="3"/>
  <c r="AM52" i="3"/>
  <c r="AM23" i="3"/>
  <c r="F104" i="3"/>
  <c r="AM14" i="3"/>
  <c r="AM69" i="3"/>
  <c r="F89" i="3"/>
  <c r="F108" i="3"/>
  <c r="AM25" i="3"/>
  <c r="AM44" i="3"/>
  <c r="F96" i="3"/>
  <c r="AM13" i="3"/>
  <c r="AM16" i="3"/>
  <c r="AM19" i="3"/>
  <c r="F116" i="3"/>
  <c r="AM58" i="3"/>
  <c r="AM17" i="3"/>
  <c r="F114" i="3"/>
  <c r="AM68" i="3"/>
  <c r="AM39" i="3"/>
  <c r="F125" i="3"/>
  <c r="F86" i="3"/>
  <c r="AM34" i="3"/>
  <c r="AM76" i="3"/>
  <c r="AM45" i="3"/>
  <c r="AM51" i="3"/>
  <c r="AM74" i="3"/>
  <c r="F130" i="3"/>
  <c r="AM71" i="3"/>
  <c r="AM8" i="3"/>
  <c r="AM66" i="3"/>
  <c r="AM31" i="3"/>
  <c r="AM61" i="3"/>
  <c r="AM67" i="3"/>
  <c r="F107" i="3"/>
  <c r="AM20" i="3"/>
  <c r="F88" i="3"/>
  <c r="AM78" i="3"/>
  <c r="AM11" i="3"/>
  <c r="AM73" i="3"/>
  <c r="F128" i="3"/>
  <c r="AM64" i="3"/>
  <c r="F129" i="3"/>
  <c r="AM49" i="3"/>
  <c r="F85" i="3"/>
  <c r="AM75" i="3"/>
  <c r="AM10" i="3"/>
  <c r="F117" i="3"/>
  <c r="F111" i="3"/>
  <c r="F97" i="3"/>
  <c r="F90" i="3"/>
  <c r="AM65" i="3"/>
  <c r="AM54" i="3"/>
  <c r="AM32" i="3"/>
  <c r="AM22" i="3"/>
  <c r="F122" i="3"/>
  <c r="F124" i="3"/>
  <c r="F102" i="3"/>
  <c r="AM15" i="3"/>
  <c r="F105" i="3"/>
  <c r="F94" i="3"/>
  <c r="F80" i="3"/>
  <c r="AM57" i="3"/>
  <c r="AM59" i="3"/>
  <c r="AM37" i="3"/>
  <c r="AM29" i="3"/>
  <c r="F115" i="3"/>
  <c r="F95" i="3"/>
  <c r="F87" i="3"/>
  <c r="AM50" i="3"/>
  <c r="AM60" i="3"/>
  <c r="AM40" i="3"/>
  <c r="F90" i="29"/>
  <c r="AM38" i="29"/>
  <c r="AM58" i="29"/>
  <c r="AM40" i="29"/>
  <c r="F118" i="29"/>
  <c r="AM56" i="29"/>
  <c r="AM75" i="29"/>
  <c r="F102" i="29"/>
  <c r="F116" i="29"/>
  <c r="F130" i="29"/>
  <c r="AM28" i="29"/>
  <c r="AM42" i="29"/>
  <c r="F97" i="29"/>
  <c r="F111" i="29"/>
  <c r="AM52" i="29"/>
  <c r="AM66" i="29"/>
  <c r="F81" i="29"/>
  <c r="F107" i="29"/>
  <c r="F124" i="29"/>
  <c r="AM19" i="29"/>
  <c r="AM33" i="29"/>
  <c r="F91" i="29"/>
  <c r="AM61" i="29"/>
  <c r="F128" i="29"/>
  <c r="AM69" i="29"/>
  <c r="F127" i="29"/>
  <c r="AM43" i="29"/>
  <c r="AM49" i="29"/>
  <c r="F92" i="29"/>
  <c r="AM51" i="29"/>
  <c r="F125" i="29"/>
  <c r="AM18" i="29"/>
  <c r="F109" i="29"/>
  <c r="AM53" i="29"/>
  <c r="F105" i="29"/>
  <c r="AM72" i="29"/>
  <c r="AM34" i="29"/>
  <c r="F129" i="29"/>
  <c r="AM73" i="29"/>
  <c r="AM30" i="29"/>
  <c r="F84" i="29"/>
  <c r="AM26" i="29"/>
  <c r="AM13" i="29"/>
  <c r="F121" i="29"/>
  <c r="AM55" i="29"/>
  <c r="AM45" i="29"/>
  <c r="AM67" i="29"/>
  <c r="AM21" i="29"/>
  <c r="AM50" i="29"/>
  <c r="F80" i="29"/>
  <c r="AM54" i="29"/>
  <c r="F83" i="29"/>
  <c r="AM46" i="29"/>
  <c r="AM29" i="29"/>
  <c r="AM20" i="29"/>
  <c r="AM24" i="29"/>
  <c r="AM9" i="29"/>
  <c r="AM37" i="29"/>
  <c r="AM76" i="29"/>
  <c r="F108" i="29"/>
  <c r="F82" i="29"/>
  <c r="AM62" i="29"/>
  <c r="AM60" i="29"/>
  <c r="F94" i="29"/>
  <c r="F99" i="29"/>
  <c r="F95" i="29"/>
  <c r="F120" i="29"/>
  <c r="AM68" i="29"/>
  <c r="AM32" i="29"/>
  <c r="AM31" i="29"/>
  <c r="F112" i="29"/>
  <c r="F104" i="29"/>
  <c r="AM59" i="29"/>
  <c r="AM23" i="29"/>
  <c r="AM15" i="29"/>
  <c r="F103" i="29"/>
  <c r="AM77" i="29"/>
  <c r="F113" i="29"/>
  <c r="AM65" i="29"/>
  <c r="F86" i="29"/>
  <c r="AM36" i="29"/>
  <c r="F117" i="29"/>
  <c r="AM44" i="29"/>
  <c r="AM11" i="29"/>
  <c r="AM22" i="29"/>
  <c r="AM41" i="29"/>
  <c r="F100" i="29"/>
  <c r="F110" i="29"/>
  <c r="AM47" i="29"/>
  <c r="AM14" i="29"/>
  <c r="AM78" i="29"/>
  <c r="F85" i="29"/>
  <c r="AM25" i="29"/>
  <c r="AM35" i="29"/>
  <c r="AM63" i="29"/>
  <c r="F114" i="29"/>
  <c r="AM48" i="29"/>
  <c r="F101" i="29"/>
  <c r="F87" i="29"/>
  <c r="F123" i="29"/>
  <c r="AM16" i="29"/>
  <c r="F88" i="29"/>
  <c r="AM70" i="29"/>
  <c r="F115" i="29"/>
  <c r="F96" i="29"/>
  <c r="F119" i="29"/>
  <c r="AM12" i="29"/>
  <c r="AM27" i="29"/>
  <c r="F93" i="29"/>
  <c r="F89" i="29"/>
  <c r="AM39" i="29"/>
  <c r="AM74" i="29"/>
  <c r="F122" i="29"/>
  <c r="AM10" i="29"/>
  <c r="AM8" i="29"/>
  <c r="AM17" i="29"/>
  <c r="F126" i="29"/>
  <c r="F106" i="29"/>
  <c r="AM57" i="29"/>
  <c r="AM71" i="29"/>
  <c r="F98" i="29"/>
  <c r="H4" i="8"/>
  <c r="G5" i="8"/>
  <c r="G6" i="8"/>
  <c r="G7" i="8" s="1"/>
  <c r="F128" i="8"/>
  <c r="AM8" i="8"/>
  <c r="AM60" i="8"/>
  <c r="AM57" i="8"/>
  <c r="AM17" i="8"/>
  <c r="AM32" i="8"/>
  <c r="AM44" i="8"/>
  <c r="AM21" i="8"/>
  <c r="AM38" i="8"/>
  <c r="AM9" i="8"/>
  <c r="AM42" i="8"/>
  <c r="AM70" i="8"/>
  <c r="AM20" i="8"/>
  <c r="AM47" i="8"/>
  <c r="AM36" i="8"/>
  <c r="AM16" i="8"/>
  <c r="AM26" i="8"/>
  <c r="AM39" i="8"/>
  <c r="AM48" i="8"/>
  <c r="AM74" i="8"/>
  <c r="F89" i="8"/>
  <c r="AM50" i="8"/>
  <c r="AM67" i="8"/>
  <c r="AM62" i="8"/>
  <c r="F81" i="8"/>
  <c r="AM63" i="8"/>
  <c r="AM56" i="8"/>
  <c r="AM55" i="8"/>
  <c r="AM41" i="8"/>
  <c r="AM46" i="8"/>
  <c r="F91" i="8"/>
  <c r="AM27" i="8"/>
  <c r="F98" i="8"/>
  <c r="AM28" i="8"/>
  <c r="AM52" i="8"/>
  <c r="AM68" i="8"/>
  <c r="AM58" i="8"/>
  <c r="AM18" i="8"/>
  <c r="AM61" i="8"/>
  <c r="AM33" i="8"/>
  <c r="AM54" i="8"/>
  <c r="AM25" i="8"/>
  <c r="AM15" i="8"/>
  <c r="AM45" i="8"/>
  <c r="F130" i="8"/>
  <c r="F121" i="8"/>
  <c r="AM23" i="8"/>
  <c r="AM40" i="8"/>
  <c r="F87" i="8"/>
  <c r="AM66" i="8"/>
  <c r="AM22" i="8"/>
  <c r="AM78" i="8"/>
  <c r="F88" i="8"/>
  <c r="F124" i="8"/>
  <c r="F103" i="8"/>
  <c r="AM53" i="8"/>
  <c r="F107" i="8"/>
  <c r="AM14" i="8"/>
  <c r="AM10" i="8"/>
  <c r="F106" i="8"/>
  <c r="F110" i="8"/>
  <c r="F127" i="8"/>
  <c r="AM34" i="8"/>
  <c r="F114" i="8"/>
  <c r="F126" i="8"/>
  <c r="F94" i="8"/>
  <c r="AM64" i="8"/>
  <c r="F122" i="8"/>
  <c r="F119" i="8"/>
  <c r="F112" i="8"/>
  <c r="AM13" i="8"/>
  <c r="AM31" i="8"/>
  <c r="AM73" i="8"/>
  <c r="F92" i="8"/>
  <c r="F99" i="8"/>
  <c r="F123" i="8"/>
  <c r="AM37" i="8"/>
  <c r="AM29" i="8"/>
  <c r="AM49" i="8"/>
  <c r="AM51" i="8"/>
  <c r="AM59" i="8"/>
  <c r="AM65" i="8"/>
  <c r="F85" i="8"/>
  <c r="F104" i="8"/>
  <c r="AM71" i="8"/>
  <c r="F93" i="8"/>
  <c r="F111" i="8"/>
  <c r="AM72" i="8"/>
  <c r="F95" i="8"/>
  <c r="AM11" i="8"/>
  <c r="AM19" i="8"/>
  <c r="AM43" i="8"/>
  <c r="F115" i="8"/>
  <c r="F109" i="8"/>
  <c r="AM75" i="8"/>
  <c r="F129" i="8"/>
  <c r="AM69" i="8"/>
  <c r="AM30" i="8"/>
  <c r="F108" i="8"/>
  <c r="F82" i="8"/>
  <c r="F101" i="8"/>
  <c r="AM35" i="8"/>
  <c r="F116" i="8"/>
  <c r="F90" i="8"/>
  <c r="AM24" i="8"/>
  <c r="F83" i="8"/>
  <c r="F120" i="8"/>
  <c r="F117" i="8"/>
  <c r="F100" i="8"/>
  <c r="AM76" i="8"/>
  <c r="F84" i="8"/>
  <c r="AM12" i="8"/>
  <c r="F97" i="8"/>
  <c r="F105" i="8"/>
  <c r="F113" i="8"/>
  <c r="F80" i="8"/>
  <c r="F125" i="8"/>
  <c r="F86" i="8"/>
  <c r="F102" i="8"/>
  <c r="F96" i="8"/>
  <c r="F118" i="8"/>
  <c r="AM77" i="8"/>
  <c r="F125" i="9"/>
  <c r="AM10" i="9"/>
  <c r="AM17" i="9"/>
  <c r="AM60" i="9"/>
  <c r="F100" i="9"/>
  <c r="AM49" i="9"/>
  <c r="AM35" i="9"/>
  <c r="AM74" i="9"/>
  <c r="F114" i="9"/>
  <c r="AM67" i="9"/>
  <c r="AM42" i="9"/>
  <c r="F93" i="9"/>
  <c r="F82" i="9"/>
  <c r="F107" i="9"/>
  <c r="AM28" i="9"/>
  <c r="AM8" i="9"/>
  <c r="F94" i="9"/>
  <c r="F87" i="9"/>
  <c r="F80" i="9"/>
  <c r="AM72" i="9"/>
  <c r="AM16" i="9"/>
  <c r="F81" i="9"/>
  <c r="AM23" i="9"/>
  <c r="F88" i="9"/>
  <c r="AM30" i="9"/>
  <c r="F95" i="9"/>
  <c r="AM37" i="9"/>
  <c r="F102" i="9"/>
  <c r="AM52" i="9"/>
  <c r="F117" i="9"/>
  <c r="AM59" i="9"/>
  <c r="F124" i="9"/>
  <c r="AM66" i="9"/>
  <c r="AM9" i="9"/>
  <c r="AM73" i="9"/>
  <c r="AM13" i="9"/>
  <c r="F128" i="9"/>
  <c r="F121" i="9"/>
  <c r="AM33" i="9"/>
  <c r="AM26" i="9"/>
  <c r="AM19" i="9"/>
  <c r="AM12" i="9"/>
  <c r="AM61" i="9"/>
  <c r="AM54" i="9"/>
  <c r="AM47" i="9"/>
  <c r="AM40" i="9"/>
  <c r="AM32" i="9"/>
  <c r="F97" i="9"/>
  <c r="AM39" i="9"/>
  <c r="F104" i="9"/>
  <c r="AM46" i="9"/>
  <c r="F111" i="9"/>
  <c r="AM53" i="9"/>
  <c r="F118" i="9"/>
  <c r="AM68" i="9"/>
  <c r="AM11" i="9"/>
  <c r="AM75" i="9"/>
  <c r="AM18" i="9"/>
  <c r="F83" i="9"/>
  <c r="AM25" i="9"/>
  <c r="F90" i="9"/>
  <c r="F110" i="9"/>
  <c r="F103" i="9"/>
  <c r="F96" i="9"/>
  <c r="F89" i="9"/>
  <c r="F130" i="9"/>
  <c r="F123" i="9"/>
  <c r="F116" i="9"/>
  <c r="F109" i="9"/>
  <c r="AM29" i="9"/>
  <c r="AM22" i="9"/>
  <c r="AM15" i="9"/>
  <c r="AM48" i="9"/>
  <c r="F113" i="9"/>
  <c r="AM55" i="9"/>
  <c r="F120" i="9"/>
  <c r="AM62" i="9"/>
  <c r="F127" i="9"/>
  <c r="AM69" i="9"/>
  <c r="AM20" i="9"/>
  <c r="F85" i="9"/>
  <c r="AM27" i="9"/>
  <c r="F92" i="9"/>
  <c r="AM34" i="9"/>
  <c r="F99" i="9"/>
  <c r="AM41" i="9"/>
  <c r="F106" i="9"/>
  <c r="AM77" i="9"/>
  <c r="AM70" i="9"/>
  <c r="AM63" i="9"/>
  <c r="AM56" i="9"/>
  <c r="F98" i="9"/>
  <c r="F91" i="9"/>
  <c r="F84" i="9"/>
  <c r="AM76" i="9"/>
  <c r="F126" i="9"/>
  <c r="F119" i="9"/>
  <c r="F112" i="9"/>
  <c r="F105" i="9"/>
  <c r="AM64" i="9"/>
  <c r="F129" i="9"/>
  <c r="AM71" i="9"/>
  <c r="AM14" i="9"/>
  <c r="AM78" i="9"/>
  <c r="AM21" i="9"/>
  <c r="F86" i="9"/>
  <c r="AM36" i="9"/>
  <c r="F101" i="9"/>
  <c r="AM43" i="9"/>
  <c r="F108" i="9"/>
  <c r="AM50" i="9"/>
  <c r="F115" i="9"/>
  <c r="AM57" i="9"/>
  <c r="F122" i="9"/>
  <c r="AM45" i="9"/>
  <c r="AM38" i="9"/>
  <c r="AM31" i="9"/>
  <c r="AM24" i="9"/>
  <c r="AM65" i="9"/>
  <c r="AM58" i="9"/>
  <c r="AM51" i="9"/>
  <c r="AM44" i="9"/>
  <c r="F105" i="25"/>
  <c r="AM37" i="25"/>
  <c r="F128" i="25"/>
  <c r="F121" i="25"/>
  <c r="AM56" i="25"/>
  <c r="AM22" i="25"/>
  <c r="F118" i="25"/>
  <c r="F87" i="25"/>
  <c r="F80" i="25"/>
  <c r="AM15" i="25"/>
  <c r="AM53" i="25"/>
  <c r="AM63" i="25"/>
  <c r="F119" i="25"/>
  <c r="AM72" i="25"/>
  <c r="AM69" i="25"/>
  <c r="AM54" i="25"/>
  <c r="F112" i="25"/>
  <c r="AM8" i="25"/>
  <c r="AM21" i="25"/>
  <c r="AM47" i="25"/>
  <c r="AM40" i="25"/>
  <c r="F102" i="25"/>
  <c r="AM70" i="25"/>
  <c r="F103" i="25"/>
  <c r="F89" i="25"/>
  <c r="AM61" i="25"/>
  <c r="F126" i="25"/>
  <c r="AM64" i="25"/>
  <c r="F129" i="25"/>
  <c r="AM71" i="25"/>
  <c r="AM14" i="25"/>
  <c r="AM78" i="25"/>
  <c r="AM17" i="25"/>
  <c r="F82" i="25"/>
  <c r="AM20" i="25"/>
  <c r="F85" i="25"/>
  <c r="AM27" i="25"/>
  <c r="F92" i="25"/>
  <c r="AM34" i="25"/>
  <c r="F99" i="25"/>
  <c r="AM41" i="25"/>
  <c r="F106" i="25"/>
  <c r="AM44" i="25"/>
  <c r="F109" i="25"/>
  <c r="AM51" i="25"/>
  <c r="F116" i="25"/>
  <c r="AM58" i="25"/>
  <c r="F123" i="25"/>
  <c r="AM38" i="25"/>
  <c r="AM24" i="25"/>
  <c r="AM13" i="25"/>
  <c r="AM77" i="25"/>
  <c r="AM16" i="25"/>
  <c r="F81" i="25"/>
  <c r="AM23" i="25"/>
  <c r="F88" i="25"/>
  <c r="AM30" i="25"/>
  <c r="F95" i="25"/>
  <c r="AM33" i="25"/>
  <c r="F98" i="25"/>
  <c r="AM36" i="25"/>
  <c r="F101" i="25"/>
  <c r="AM43" i="25"/>
  <c r="F108" i="25"/>
  <c r="AM50" i="25"/>
  <c r="F115" i="25"/>
  <c r="AM57" i="25"/>
  <c r="F122" i="25"/>
  <c r="AM60" i="25"/>
  <c r="F125" i="25"/>
  <c r="AM67" i="25"/>
  <c r="AM10" i="25"/>
  <c r="AM74" i="25"/>
  <c r="F96" i="25"/>
  <c r="F86" i="25"/>
  <c r="AM29" i="25"/>
  <c r="F94" i="25"/>
  <c r="AM32" i="25"/>
  <c r="F97" i="25"/>
  <c r="AM39" i="25"/>
  <c r="F104" i="25"/>
  <c r="AM46" i="25"/>
  <c r="F111" i="25"/>
  <c r="AM49" i="25"/>
  <c r="F114" i="25"/>
  <c r="AM52" i="25"/>
  <c r="F117" i="25"/>
  <c r="AM59" i="25"/>
  <c r="F124" i="25"/>
  <c r="AM66" i="25"/>
  <c r="AM9" i="25"/>
  <c r="AM73" i="25"/>
  <c r="AM12" i="25"/>
  <c r="AM76" i="25"/>
  <c r="AM19" i="25"/>
  <c r="F84" i="25"/>
  <c r="AM26" i="25"/>
  <c r="F91" i="25"/>
  <c r="AM31" i="25"/>
  <c r="AM45" i="25"/>
  <c r="F110" i="25"/>
  <c r="AM48" i="25"/>
  <c r="F113" i="25"/>
  <c r="AM55" i="25"/>
  <c r="F120" i="25"/>
  <c r="AM62" i="25"/>
  <c r="F127" i="25"/>
  <c r="AM65" i="25"/>
  <c r="F130" i="25"/>
  <c r="AM68" i="25"/>
  <c r="AM11" i="25"/>
  <c r="AM75" i="25"/>
  <c r="AM18" i="25"/>
  <c r="F83" i="25"/>
  <c r="AM25" i="25"/>
  <c r="F90" i="25"/>
  <c r="AM28" i="25"/>
  <c r="F93" i="25"/>
  <c r="AM35" i="25"/>
  <c r="F100" i="25"/>
  <c r="AM42" i="25"/>
  <c r="F107" i="25"/>
  <c r="I6" i="28"/>
  <c r="I7" i="28" s="1"/>
  <c r="I5" i="28"/>
  <c r="J4" i="28"/>
  <c r="G5" i="26"/>
  <c r="G6" i="26"/>
  <c r="G7" i="26" s="1"/>
  <c r="H4" i="26"/>
  <c r="H6" i="27"/>
  <c r="H7" i="27" s="1"/>
  <c r="I4" i="27"/>
  <c r="H5" i="27"/>
  <c r="AM78" i="24"/>
  <c r="F89" i="24"/>
  <c r="AM28" i="24"/>
  <c r="F112" i="24"/>
  <c r="AM65" i="24"/>
  <c r="AM33" i="24"/>
  <c r="F94" i="24"/>
  <c r="AM15" i="24"/>
  <c r="AM46" i="24"/>
  <c r="AM68" i="24"/>
  <c r="AM56" i="24"/>
  <c r="AM16" i="24"/>
  <c r="F119" i="24"/>
  <c r="F110" i="24"/>
  <c r="AM18" i="24"/>
  <c r="F121" i="24"/>
  <c r="F96" i="24"/>
  <c r="F87" i="24"/>
  <c r="AM53" i="24"/>
  <c r="AM47" i="24"/>
  <c r="F128" i="24"/>
  <c r="AM75" i="24"/>
  <c r="F105" i="24"/>
  <c r="AM44" i="24"/>
  <c r="F126" i="24"/>
  <c r="AM62" i="24"/>
  <c r="AM77" i="24"/>
  <c r="AM25" i="24"/>
  <c r="F103" i="24"/>
  <c r="AM35" i="24"/>
  <c r="AM23" i="24"/>
  <c r="F98" i="24"/>
  <c r="AM9" i="24"/>
  <c r="AM71" i="24"/>
  <c r="F116" i="24"/>
  <c r="AM40" i="24"/>
  <c r="F93" i="24"/>
  <c r="F83" i="24"/>
  <c r="AM11" i="24"/>
  <c r="F122" i="24"/>
  <c r="AM48" i="24"/>
  <c r="F99" i="24"/>
  <c r="AM10" i="24"/>
  <c r="AM72" i="24"/>
  <c r="F117" i="24"/>
  <c r="AM41" i="24"/>
  <c r="AM42" i="24"/>
  <c r="AM32" i="24"/>
  <c r="AM64" i="24"/>
  <c r="F111" i="24"/>
  <c r="AM26" i="24"/>
  <c r="F88" i="24"/>
  <c r="F129" i="24"/>
  <c r="AM57" i="24"/>
  <c r="AM54" i="24"/>
  <c r="F81" i="24"/>
  <c r="F123" i="24"/>
  <c r="AM49" i="24"/>
  <c r="F100" i="24"/>
  <c r="AM12" i="24"/>
  <c r="AM73" i="24"/>
  <c r="AM66" i="24"/>
  <c r="F106" i="24"/>
  <c r="AM20" i="24"/>
  <c r="F82" i="24"/>
  <c r="F124" i="24"/>
  <c r="AM51" i="24"/>
  <c r="F101" i="24"/>
  <c r="AM13" i="24"/>
  <c r="AM19" i="24"/>
  <c r="F118" i="24"/>
  <c r="AM43" i="24"/>
  <c r="F95" i="24"/>
  <c r="AM34" i="24"/>
  <c r="AM67" i="24"/>
  <c r="F113" i="24"/>
  <c r="AM36" i="24"/>
  <c r="AM38" i="24"/>
  <c r="F130" i="24"/>
  <c r="AM59" i="24"/>
  <c r="F107" i="24"/>
  <c r="AM21" i="24"/>
  <c r="F84" i="24"/>
  <c r="F125" i="24"/>
  <c r="AM52" i="24"/>
  <c r="AM50" i="24"/>
  <c r="F90" i="24"/>
  <c r="AM29" i="24"/>
  <c r="AM60" i="24"/>
  <c r="F108" i="24"/>
  <c r="AM22" i="24"/>
  <c r="F85" i="24"/>
  <c r="AM74" i="24"/>
  <c r="F102" i="24"/>
  <c r="AM14" i="24"/>
  <c r="AM76" i="24"/>
  <c r="F120" i="24"/>
  <c r="AM45" i="24"/>
  <c r="F97" i="24"/>
  <c r="AM8" i="24"/>
  <c r="F114" i="24"/>
  <c r="AM37" i="24"/>
  <c r="F91" i="24"/>
  <c r="AM30" i="24"/>
  <c r="AM61" i="24"/>
  <c r="F109" i="24"/>
  <c r="AM24" i="24"/>
  <c r="AM27" i="24"/>
  <c r="AM69" i="24"/>
  <c r="F115" i="24"/>
  <c r="AM39" i="24"/>
  <c r="F92" i="24"/>
  <c r="AM31" i="24"/>
  <c r="AM63" i="24"/>
  <c r="AM58" i="24"/>
  <c r="F86" i="24"/>
  <c r="F127" i="24"/>
  <c r="AM55" i="24"/>
  <c r="F104" i="24"/>
  <c r="AM17" i="24"/>
  <c r="F80" i="24"/>
  <c r="AM70" i="24"/>
  <c r="G6" i="24"/>
  <c r="G7" i="24" s="1"/>
  <c r="G5" i="24"/>
  <c r="H4" i="24"/>
  <c r="AO11" i="28"/>
  <c r="AO27" i="28"/>
  <c r="AO43" i="28"/>
  <c r="AO59" i="28"/>
  <c r="AO75" i="28"/>
  <c r="H92" i="28"/>
  <c r="H108" i="28"/>
  <c r="H124" i="28"/>
  <c r="AO18" i="28"/>
  <c r="AO34" i="28"/>
  <c r="AO50" i="28"/>
  <c r="AO66" i="28"/>
  <c r="H83" i="28"/>
  <c r="H99" i="28"/>
  <c r="H115" i="28"/>
  <c r="AO9" i="28"/>
  <c r="AO25" i="28"/>
  <c r="AO41" i="28"/>
  <c r="AO57" i="28"/>
  <c r="AO73" i="28"/>
  <c r="H90" i="28"/>
  <c r="H106" i="28"/>
  <c r="H122" i="28"/>
  <c r="AO12" i="28"/>
  <c r="AO28" i="28"/>
  <c r="AO44" i="28"/>
  <c r="AO60" i="28"/>
  <c r="AO76" i="28"/>
  <c r="H93" i="28"/>
  <c r="H109" i="28"/>
  <c r="H125" i="28"/>
  <c r="AO15" i="28"/>
  <c r="AO31" i="28"/>
  <c r="AO47" i="28"/>
  <c r="AO63" i="28"/>
  <c r="H80" i="28"/>
  <c r="H96" i="28"/>
  <c r="H112" i="28"/>
  <c r="H128" i="28"/>
  <c r="AO22" i="28"/>
  <c r="AO38" i="28"/>
  <c r="AO54" i="28"/>
  <c r="AO70" i="28"/>
  <c r="H87" i="28"/>
  <c r="H103" i="28"/>
  <c r="H119" i="28"/>
  <c r="AO13" i="28"/>
  <c r="AO29" i="28"/>
  <c r="AO45" i="28"/>
  <c r="AO61" i="28"/>
  <c r="AO77" i="28"/>
  <c r="H94" i="28"/>
  <c r="H110" i="28"/>
  <c r="H126" i="28"/>
  <c r="AO16" i="28"/>
  <c r="AO32" i="28"/>
  <c r="AO48" i="28"/>
  <c r="AO64" i="28"/>
  <c r="H81" i="28"/>
  <c r="H97" i="28"/>
  <c r="H113" i="28"/>
  <c r="H129" i="28"/>
  <c r="AO23" i="28"/>
  <c r="AO39" i="28"/>
  <c r="AO55" i="28"/>
  <c r="AO71" i="28"/>
  <c r="H88" i="28"/>
  <c r="H104" i="28"/>
  <c r="H120" i="28"/>
  <c r="AO14" i="28"/>
  <c r="AO30" i="28"/>
  <c r="AO46" i="28"/>
  <c r="AO62" i="28"/>
  <c r="AO78" i="28"/>
  <c r="H95" i="28"/>
  <c r="H111" i="28"/>
  <c r="H127" i="28"/>
  <c r="AO21" i="28"/>
  <c r="AO37" i="28"/>
  <c r="AO53" i="28"/>
  <c r="AO69" i="28"/>
  <c r="H86" i="28"/>
  <c r="H102" i="28"/>
  <c r="H118" i="28"/>
  <c r="AO8" i="28"/>
  <c r="AO24" i="28"/>
  <c r="AO40" i="28"/>
  <c r="AO56" i="28"/>
  <c r="AO72" i="28"/>
  <c r="H89" i="28"/>
  <c r="H105" i="28"/>
  <c r="H121" i="28"/>
  <c r="AO19" i="28"/>
  <c r="H84" i="28"/>
  <c r="AO26" i="28"/>
  <c r="H91" i="28"/>
  <c r="AO33" i="28"/>
  <c r="H98" i="28"/>
  <c r="AO36" i="28"/>
  <c r="H101" i="28"/>
  <c r="AO35" i="28"/>
  <c r="H100" i="28"/>
  <c r="AO42" i="28"/>
  <c r="H107" i="28"/>
  <c r="AO49" i="28"/>
  <c r="H114" i="28"/>
  <c r="AO52" i="28"/>
  <c r="H117" i="28"/>
  <c r="AO51" i="28"/>
  <c r="H116" i="28"/>
  <c r="AO58" i="28"/>
  <c r="H123" i="28"/>
  <c r="AO65" i="28"/>
  <c r="H130" i="28"/>
  <c r="AO68" i="28"/>
  <c r="AO74" i="28"/>
  <c r="H85" i="28"/>
  <c r="AO17" i="28"/>
  <c r="AO67" i="28"/>
  <c r="H82" i="28"/>
  <c r="AO10" i="28"/>
  <c r="AO20" i="28"/>
  <c r="AM11" i="30"/>
  <c r="AM42" i="30"/>
  <c r="AM58" i="30"/>
  <c r="AM23" i="30"/>
  <c r="AM75" i="30"/>
  <c r="F92" i="30"/>
  <c r="F108" i="30"/>
  <c r="F124" i="30"/>
  <c r="AM33" i="30"/>
  <c r="AM49" i="30"/>
  <c r="AM14" i="30"/>
  <c r="AM66" i="30"/>
  <c r="F83" i="30"/>
  <c r="F99" i="30"/>
  <c r="F115" i="30"/>
  <c r="AM9" i="30"/>
  <c r="AM40" i="30"/>
  <c r="AM56" i="30"/>
  <c r="AM21" i="30"/>
  <c r="AM73" i="30"/>
  <c r="F90" i="30"/>
  <c r="F106" i="30"/>
  <c r="F122" i="30"/>
  <c r="AM27" i="30"/>
  <c r="AM43" i="30"/>
  <c r="AM59" i="30"/>
  <c r="AM24" i="30"/>
  <c r="AM76" i="30"/>
  <c r="F93" i="30"/>
  <c r="F109" i="30"/>
  <c r="F125" i="30"/>
  <c r="AM38" i="30"/>
  <c r="AM62" i="30"/>
  <c r="AM67" i="30"/>
  <c r="F88" i="30"/>
  <c r="F112" i="30"/>
  <c r="AM10" i="30"/>
  <c r="AM45" i="30"/>
  <c r="AM18" i="30"/>
  <c r="AM74" i="30"/>
  <c r="F95" i="30"/>
  <c r="F119" i="30"/>
  <c r="AM32" i="30"/>
  <c r="AM52" i="30"/>
  <c r="AM25" i="30"/>
  <c r="F82" i="30"/>
  <c r="F102" i="30"/>
  <c r="F126" i="30"/>
  <c r="AM35" i="30"/>
  <c r="AM55" i="30"/>
  <c r="AM64" i="30"/>
  <c r="F85" i="30"/>
  <c r="F105" i="30"/>
  <c r="F129" i="30"/>
  <c r="AM30" i="30"/>
  <c r="AM50" i="30"/>
  <c r="AM19" i="30"/>
  <c r="F80" i="30"/>
  <c r="F100" i="30"/>
  <c r="F120" i="30"/>
  <c r="AM37" i="30"/>
  <c r="AM57" i="30"/>
  <c r="AM26" i="30"/>
  <c r="F87" i="30"/>
  <c r="F107" i="30"/>
  <c r="F127" i="30"/>
  <c r="AM44" i="30"/>
  <c r="AM13" i="30"/>
  <c r="AM69" i="30"/>
  <c r="F94" i="30"/>
  <c r="F114" i="30"/>
  <c r="AM8" i="30"/>
  <c r="AM47" i="30"/>
  <c r="AM16" i="30"/>
  <c r="AM72" i="30"/>
  <c r="F97" i="30"/>
  <c r="F117" i="30"/>
  <c r="AM34" i="30"/>
  <c r="AM63" i="30"/>
  <c r="F104" i="30"/>
  <c r="AM41" i="30"/>
  <c r="AM70" i="30"/>
  <c r="F111" i="30"/>
  <c r="AM48" i="30"/>
  <c r="AM77" i="30"/>
  <c r="F118" i="30"/>
  <c r="AM51" i="30"/>
  <c r="F81" i="30"/>
  <c r="F121" i="30"/>
  <c r="AM46" i="30"/>
  <c r="AM71" i="30"/>
  <c r="F116" i="30"/>
  <c r="AM53" i="30"/>
  <c r="AM78" i="30"/>
  <c r="F123" i="30"/>
  <c r="AM60" i="30"/>
  <c r="F86" i="30"/>
  <c r="F130" i="30"/>
  <c r="AM12" i="30"/>
  <c r="F89" i="30"/>
  <c r="AM15" i="30"/>
  <c r="F96" i="30"/>
  <c r="AM29" i="30"/>
  <c r="AM22" i="30"/>
  <c r="F103" i="30"/>
  <c r="AM36" i="30"/>
  <c r="AM65" i="30"/>
  <c r="F110" i="30"/>
  <c r="AM39" i="30"/>
  <c r="AM68" i="30"/>
  <c r="F113" i="30"/>
  <c r="F128" i="30"/>
  <c r="AM17" i="30"/>
  <c r="F101" i="30"/>
  <c r="AM61" i="30"/>
  <c r="F98" i="30"/>
  <c r="F84" i="30"/>
  <c r="AM28" i="30"/>
  <c r="AM20" i="30"/>
  <c r="F91" i="30"/>
  <c r="AM31" i="30"/>
  <c r="AM54" i="30"/>
  <c r="G5" i="9"/>
  <c r="G6" i="9"/>
  <c r="G7" i="9" s="1"/>
  <c r="H4" i="9"/>
  <c r="AN51" i="27"/>
  <c r="G116" i="27"/>
  <c r="AN58" i="27"/>
  <c r="G123" i="27"/>
  <c r="AN65" i="27"/>
  <c r="G130" i="27"/>
  <c r="AN68" i="27"/>
  <c r="AN15" i="27"/>
  <c r="G80" i="27"/>
  <c r="AN22" i="27"/>
  <c r="G87" i="27"/>
  <c r="AN29" i="27"/>
  <c r="G94" i="27"/>
  <c r="AN32" i="27"/>
  <c r="G97" i="27"/>
  <c r="AN27" i="27"/>
  <c r="G92" i="27"/>
  <c r="AN34" i="27"/>
  <c r="G99" i="27"/>
  <c r="AN41" i="27"/>
  <c r="G106" i="27"/>
  <c r="AN44" i="27"/>
  <c r="G109" i="27"/>
  <c r="AN55" i="27"/>
  <c r="G120" i="27"/>
  <c r="AN62" i="27"/>
  <c r="G127" i="27"/>
  <c r="AN69" i="27"/>
  <c r="AN8" i="27"/>
  <c r="AN72" i="27"/>
  <c r="AN67" i="27"/>
  <c r="AN10" i="27"/>
  <c r="AN74" i="27"/>
  <c r="AN17" i="27"/>
  <c r="G82" i="27"/>
  <c r="AN20" i="27"/>
  <c r="G85" i="27"/>
  <c r="AN31" i="27"/>
  <c r="G96" i="27"/>
  <c r="AN38" i="27"/>
  <c r="G103" i="27"/>
  <c r="AN45" i="27"/>
  <c r="G110" i="27"/>
  <c r="AN48" i="27"/>
  <c r="G113" i="27"/>
  <c r="AN43" i="27"/>
  <c r="G108" i="27"/>
  <c r="AN50" i="27"/>
  <c r="G115" i="27"/>
  <c r="AN57" i="27"/>
  <c r="AN35" i="27"/>
  <c r="G100" i="27"/>
  <c r="AN42" i="27"/>
  <c r="G107" i="27"/>
  <c r="AN49" i="27"/>
  <c r="G114" i="27"/>
  <c r="AN52" i="27"/>
  <c r="G117" i="27"/>
  <c r="AN63" i="27"/>
  <c r="G128" i="27"/>
  <c r="AN70" i="27"/>
  <c r="G84" i="27"/>
  <c r="G98" i="27"/>
  <c r="G112" i="27"/>
  <c r="AN61" i="27"/>
  <c r="AN64" i="27"/>
  <c r="AN59" i="27"/>
  <c r="AN66" i="27"/>
  <c r="AN73" i="27"/>
  <c r="AN28" i="27"/>
  <c r="G125" i="27"/>
  <c r="G88" i="27"/>
  <c r="AN46" i="27"/>
  <c r="AN21" i="27"/>
  <c r="G102" i="27"/>
  <c r="AN56" i="27"/>
  <c r="AN26" i="27"/>
  <c r="AN36" i="27"/>
  <c r="AN54" i="27"/>
  <c r="AN77" i="27"/>
  <c r="G81" i="27"/>
  <c r="AN75" i="27"/>
  <c r="G83" i="27"/>
  <c r="G90" i="27"/>
  <c r="AN60" i="27"/>
  <c r="AN23" i="27"/>
  <c r="G104" i="27"/>
  <c r="AN78" i="27"/>
  <c r="AN37" i="27"/>
  <c r="G118" i="27"/>
  <c r="G89" i="27"/>
  <c r="AN19" i="27"/>
  <c r="AN33" i="27"/>
  <c r="AN47" i="27"/>
  <c r="AN13" i="27"/>
  <c r="AN16" i="27"/>
  <c r="AN11" i="27"/>
  <c r="AN18" i="27"/>
  <c r="AN25" i="27"/>
  <c r="AN12" i="27"/>
  <c r="G93" i="27"/>
  <c r="AN71" i="27"/>
  <c r="AN30" i="27"/>
  <c r="G111" i="27"/>
  <c r="G86" i="27"/>
  <c r="AN40" i="27"/>
  <c r="G121" i="27"/>
  <c r="G101" i="27"/>
  <c r="G124" i="27"/>
  <c r="AN39" i="27"/>
  <c r="AN24" i="27"/>
  <c r="G119" i="27"/>
  <c r="AN9" i="27"/>
  <c r="AN14" i="27"/>
  <c r="G105" i="27"/>
  <c r="G126" i="27"/>
  <c r="G122" i="27"/>
  <c r="G95" i="27"/>
  <c r="AN76" i="27"/>
  <c r="AN53" i="27"/>
  <c r="G91" i="27"/>
  <c r="G129" i="27"/>
  <c r="G5" i="25"/>
  <c r="H4" i="25"/>
  <c r="G6" i="25"/>
  <c r="G7" i="25" s="1"/>
  <c r="H4" i="30"/>
  <c r="G5" i="30"/>
  <c r="G6" i="30"/>
  <c r="G7" i="30" s="1"/>
  <c r="F119" i="26"/>
  <c r="AM13" i="26"/>
  <c r="AM77" i="26"/>
  <c r="AM16" i="26"/>
  <c r="AM30" i="26"/>
  <c r="F129" i="26"/>
  <c r="F112" i="26"/>
  <c r="F95" i="26"/>
  <c r="F83" i="26"/>
  <c r="AM33" i="26"/>
  <c r="F98" i="26"/>
  <c r="AM36" i="26"/>
  <c r="AM70" i="26"/>
  <c r="AM43" i="26"/>
  <c r="AM18" i="26"/>
  <c r="F121" i="26"/>
  <c r="F109" i="26"/>
  <c r="AM57" i="26"/>
  <c r="F122" i="26"/>
  <c r="AM60" i="26"/>
  <c r="F103" i="26"/>
  <c r="F85" i="26"/>
  <c r="AM66" i="26"/>
  <c r="AM47" i="26"/>
  <c r="AM37" i="26"/>
  <c r="AM51" i="26"/>
  <c r="AM53" i="26"/>
  <c r="F80" i="26"/>
  <c r="F86" i="26"/>
  <c r="F123" i="26"/>
  <c r="F84" i="26"/>
  <c r="F101" i="26"/>
  <c r="AM29" i="26"/>
  <c r="F94" i="26"/>
  <c r="AM32" i="26"/>
  <c r="AM62" i="26"/>
  <c r="AM35" i="26"/>
  <c r="AM10" i="26"/>
  <c r="F116" i="26"/>
  <c r="F104" i="26"/>
  <c r="AM49" i="26"/>
  <c r="F114" i="26"/>
  <c r="AM52" i="26"/>
  <c r="F92" i="26"/>
  <c r="AM74" i="26"/>
  <c r="AM50" i="26"/>
  <c r="AM31" i="26"/>
  <c r="AM9" i="26"/>
  <c r="AM73" i="26"/>
  <c r="AM12" i="26"/>
  <c r="AM22" i="26"/>
  <c r="F124" i="26"/>
  <c r="F107" i="26"/>
  <c r="F89" i="26"/>
  <c r="AM76" i="26"/>
  <c r="F102" i="26"/>
  <c r="AM26" i="26"/>
  <c r="F118" i="26"/>
  <c r="AM58" i="26"/>
  <c r="AM24" i="26"/>
  <c r="F105" i="26"/>
  <c r="AM14" i="26"/>
  <c r="AM45" i="26"/>
  <c r="F110" i="26"/>
  <c r="AM48" i="26"/>
  <c r="F87" i="26"/>
  <c r="AM67" i="26"/>
  <c r="AM42" i="26"/>
  <c r="AM23" i="26"/>
  <c r="F125" i="26"/>
  <c r="AM65" i="26"/>
  <c r="F130" i="26"/>
  <c r="AM68" i="26"/>
  <c r="F113" i="26"/>
  <c r="F96" i="26"/>
  <c r="AM78" i="26"/>
  <c r="AM63" i="26"/>
  <c r="AM25" i="26"/>
  <c r="F90" i="26"/>
  <c r="AM28" i="26"/>
  <c r="AM54" i="26"/>
  <c r="AM27" i="26"/>
  <c r="F128" i="26"/>
  <c r="F111" i="26"/>
  <c r="F99" i="26"/>
  <c r="AM40" i="26"/>
  <c r="F127" i="26"/>
  <c r="AM56" i="26"/>
  <c r="AM39" i="26"/>
  <c r="AM46" i="26"/>
  <c r="F93" i="26"/>
  <c r="AM71" i="26"/>
  <c r="AM61" i="26"/>
  <c r="F126" i="26"/>
  <c r="AM64" i="26"/>
  <c r="F108" i="26"/>
  <c r="F91" i="26"/>
  <c r="AM72" i="26"/>
  <c r="AM55" i="26"/>
  <c r="AM17" i="26"/>
  <c r="F82" i="26"/>
  <c r="AM20" i="26"/>
  <c r="AM38" i="26"/>
  <c r="AM11" i="26"/>
  <c r="F117" i="26"/>
  <c r="F100" i="26"/>
  <c r="F88" i="26"/>
  <c r="AM41" i="26"/>
  <c r="F106" i="26"/>
  <c r="AM44" i="26"/>
  <c r="F81" i="26"/>
  <c r="AM59" i="26"/>
  <c r="AM34" i="26"/>
  <c r="AM15" i="26"/>
  <c r="F120" i="26"/>
  <c r="AM75" i="26"/>
  <c r="F115" i="26"/>
  <c r="F97" i="26"/>
  <c r="AM21" i="26"/>
  <c r="AM19" i="26"/>
  <c r="AM8" i="26"/>
  <c r="AM69" i="26"/>
  <c r="AN53" i="3" l="1"/>
  <c r="G85" i="3"/>
  <c r="AN32" i="3"/>
  <c r="AN17" i="3"/>
  <c r="AN72" i="3"/>
  <c r="AN43" i="3"/>
  <c r="G124" i="3"/>
  <c r="AN78" i="3"/>
  <c r="AN19" i="3"/>
  <c r="G94" i="3"/>
  <c r="AN45" i="3"/>
  <c r="G97" i="3"/>
  <c r="AN75" i="3"/>
  <c r="AN26" i="3"/>
  <c r="G99" i="3"/>
  <c r="AN46" i="3"/>
  <c r="G114" i="3"/>
  <c r="AN49" i="3"/>
  <c r="G105" i="3"/>
  <c r="G80" i="3"/>
  <c r="AN31" i="3"/>
  <c r="G103" i="3"/>
  <c r="AN51" i="3"/>
  <c r="G118" i="3"/>
  <c r="AN39" i="3"/>
  <c r="G129" i="3"/>
  <c r="G104" i="3"/>
  <c r="AN57" i="3"/>
  <c r="G123" i="3"/>
  <c r="AN73" i="3"/>
  <c r="AN28" i="3"/>
  <c r="G117" i="3"/>
  <c r="G88" i="3"/>
  <c r="G93" i="3"/>
  <c r="G92" i="3"/>
  <c r="AN61" i="3"/>
  <c r="AN40" i="3"/>
  <c r="G126" i="3"/>
  <c r="AN76" i="3"/>
  <c r="G96" i="3"/>
  <c r="AN65" i="3"/>
  <c r="AN24" i="3"/>
  <c r="G130" i="3"/>
  <c r="AN59" i="3"/>
  <c r="AN58" i="3"/>
  <c r="AN52" i="3"/>
  <c r="AN8" i="3"/>
  <c r="G102" i="3"/>
  <c r="AN63" i="3"/>
  <c r="AN62" i="3"/>
  <c r="AN36" i="3"/>
  <c r="AN14" i="3"/>
  <c r="G106" i="3"/>
  <c r="AN50" i="3"/>
  <c r="AN11" i="3"/>
  <c r="AN41" i="3"/>
  <c r="G113" i="3"/>
  <c r="G108" i="3"/>
  <c r="G95" i="3"/>
  <c r="AN60" i="3"/>
  <c r="AN25" i="3"/>
  <c r="G121" i="3"/>
  <c r="G112" i="3"/>
  <c r="G83" i="3"/>
  <c r="AN64" i="3"/>
  <c r="AN9" i="3"/>
  <c r="G81" i="3"/>
  <c r="G100" i="3"/>
  <c r="AN70" i="3"/>
  <c r="AN30" i="3"/>
  <c r="AN13" i="3"/>
  <c r="G89" i="3"/>
  <c r="G84" i="3"/>
  <c r="AN74" i="3"/>
  <c r="AN67" i="3"/>
  <c r="AN18" i="3"/>
  <c r="AN20" i="3"/>
  <c r="AN77" i="3"/>
  <c r="AN22" i="3"/>
  <c r="G115" i="3"/>
  <c r="AN29" i="3"/>
  <c r="G116" i="3"/>
  <c r="AN69" i="3"/>
  <c r="G109" i="3"/>
  <c r="G91" i="3"/>
  <c r="G90" i="3"/>
  <c r="AN16" i="3"/>
  <c r="G125" i="3"/>
  <c r="AN33" i="3"/>
  <c r="G101" i="3"/>
  <c r="AN44" i="3"/>
  <c r="AN42" i="3"/>
  <c r="G110" i="3"/>
  <c r="AN48" i="3"/>
  <c r="AN68" i="3"/>
  <c r="AN34" i="3"/>
  <c r="AN10" i="3"/>
  <c r="G86" i="3"/>
  <c r="AN38" i="3"/>
  <c r="G107" i="3"/>
  <c r="G122" i="3"/>
  <c r="AN21" i="3"/>
  <c r="AN54" i="3"/>
  <c r="G111" i="3"/>
  <c r="AN23" i="3"/>
  <c r="G128" i="3"/>
  <c r="G82" i="3"/>
  <c r="G87" i="3"/>
  <c r="G120" i="3"/>
  <c r="AN35" i="3"/>
  <c r="AN71" i="3"/>
  <c r="AN47" i="3"/>
  <c r="AN12" i="3"/>
  <c r="AN27" i="3"/>
  <c r="AN55" i="3"/>
  <c r="AN66" i="3"/>
  <c r="G98" i="3"/>
  <c r="AN15" i="3"/>
  <c r="G127" i="3"/>
  <c r="AN56" i="3"/>
  <c r="AN37" i="3"/>
  <c r="G119" i="3"/>
  <c r="J4" i="23"/>
  <c r="I6" i="23"/>
  <c r="I5" i="23"/>
  <c r="I4" i="3"/>
  <c r="H5" i="3"/>
  <c r="H6" i="3"/>
  <c r="H7" i="3" s="1"/>
  <c r="H6" i="22"/>
  <c r="H7" i="22" s="1"/>
  <c r="H5" i="22"/>
  <c r="I4" i="22"/>
  <c r="H96" i="23"/>
  <c r="AO75" i="23"/>
  <c r="AO11" i="23"/>
  <c r="AO68" i="23"/>
  <c r="H92" i="23"/>
  <c r="H117" i="23"/>
  <c r="AO36" i="23"/>
  <c r="AO43" i="23"/>
  <c r="AO52" i="23"/>
  <c r="H85" i="23"/>
  <c r="AO77" i="23"/>
  <c r="AO59" i="23"/>
  <c r="AO27" i="23"/>
  <c r="H101" i="23"/>
  <c r="AO32" i="23"/>
  <c r="H121" i="23"/>
  <c r="H84" i="23"/>
  <c r="AO30" i="23"/>
  <c r="H95" i="23"/>
  <c r="AO37" i="23"/>
  <c r="H102" i="23"/>
  <c r="AO60" i="23"/>
  <c r="AO23" i="23"/>
  <c r="H108" i="23"/>
  <c r="AO50" i="23"/>
  <c r="H115" i="23"/>
  <c r="AO57" i="23"/>
  <c r="H122" i="23"/>
  <c r="AO72" i="23"/>
  <c r="AO35" i="23"/>
  <c r="H116" i="23"/>
  <c r="AO58" i="23"/>
  <c r="H123" i="23"/>
  <c r="AO31" i="23"/>
  <c r="AO49" i="23"/>
  <c r="AO51" i="23"/>
  <c r="AO61" i="23"/>
  <c r="H109" i="23"/>
  <c r="AO29" i="23"/>
  <c r="AO44" i="23"/>
  <c r="AO76" i="23"/>
  <c r="AO39" i="23"/>
  <c r="AO62" i="23"/>
  <c r="AO69" i="23"/>
  <c r="H105" i="23"/>
  <c r="AO18" i="23"/>
  <c r="AO25" i="23"/>
  <c r="AO28" i="23"/>
  <c r="H80" i="23"/>
  <c r="H91" i="23"/>
  <c r="AO54" i="23"/>
  <c r="AO70" i="23"/>
  <c r="AO22" i="23"/>
  <c r="AO38" i="23"/>
  <c r="H110" i="23"/>
  <c r="AO56" i="23"/>
  <c r="AO19" i="23"/>
  <c r="H104" i="23"/>
  <c r="AO46" i="23"/>
  <c r="H111" i="23"/>
  <c r="AO53" i="23"/>
  <c r="H118" i="23"/>
  <c r="H81" i="23"/>
  <c r="AO47" i="23"/>
  <c r="H124" i="23"/>
  <c r="AO66" i="23"/>
  <c r="AO9" i="23"/>
  <c r="AO73" i="23"/>
  <c r="AO8" i="23"/>
  <c r="H93" i="23"/>
  <c r="AO55" i="23"/>
  <c r="AO10" i="23"/>
  <c r="AO74" i="23"/>
  <c r="AO17" i="23"/>
  <c r="H112" i="23"/>
  <c r="H82" i="23"/>
  <c r="H128" i="23"/>
  <c r="H94" i="23"/>
  <c r="AO71" i="23"/>
  <c r="AO65" i="23"/>
  <c r="AO45" i="23"/>
  <c r="H120" i="23"/>
  <c r="H127" i="23"/>
  <c r="AO16" i="23"/>
  <c r="AO67" i="23"/>
  <c r="H83" i="23"/>
  <c r="H90" i="23"/>
  <c r="H113" i="23"/>
  <c r="AO26" i="23"/>
  <c r="AO33" i="23"/>
  <c r="H114" i="23"/>
  <c r="H126" i="23"/>
  <c r="H98" i="23"/>
  <c r="H129" i="23"/>
  <c r="AO20" i="23"/>
  <c r="AO12" i="23"/>
  <c r="AO78" i="23"/>
  <c r="H125" i="23"/>
  <c r="AO41" i="23"/>
  <c r="H100" i="23"/>
  <c r="H119" i="23"/>
  <c r="H87" i="23"/>
  <c r="H103" i="23"/>
  <c r="AO63" i="23"/>
  <c r="AO34" i="23"/>
  <c r="AO48" i="23"/>
  <c r="AO13" i="23"/>
  <c r="AO14" i="23"/>
  <c r="H99" i="23"/>
  <c r="AO64" i="23"/>
  <c r="H97" i="23"/>
  <c r="AO21" i="23"/>
  <c r="H88" i="23"/>
  <c r="H106" i="23"/>
  <c r="AO42" i="23"/>
  <c r="H89" i="23"/>
  <c r="H130" i="23"/>
  <c r="H86" i="23"/>
  <c r="H107" i="23"/>
  <c r="AO40" i="23"/>
  <c r="AO15" i="23"/>
  <c r="AO24" i="23"/>
  <c r="I4" i="29"/>
  <c r="H5" i="29"/>
  <c r="H6" i="29"/>
  <c r="H7" i="29" s="1"/>
  <c r="AN18" i="29"/>
  <c r="AN40" i="29"/>
  <c r="G108" i="29"/>
  <c r="AN73" i="29"/>
  <c r="G111" i="29"/>
  <c r="AN49" i="29"/>
  <c r="AN8" i="29"/>
  <c r="AN25" i="29"/>
  <c r="AN68" i="29"/>
  <c r="G114" i="29"/>
  <c r="AN21" i="29"/>
  <c r="G117" i="29"/>
  <c r="G88" i="29"/>
  <c r="AN35" i="29"/>
  <c r="AN36" i="29"/>
  <c r="AN57" i="29"/>
  <c r="AN43" i="29"/>
  <c r="AN31" i="29"/>
  <c r="AN26" i="29"/>
  <c r="G83" i="29"/>
  <c r="G89" i="29"/>
  <c r="G90" i="29"/>
  <c r="G120" i="29"/>
  <c r="G103" i="29"/>
  <c r="AN70" i="29"/>
  <c r="AN32" i="29"/>
  <c r="AN76" i="29"/>
  <c r="AN20" i="29"/>
  <c r="AN33" i="29"/>
  <c r="AN19" i="29"/>
  <c r="AN48" i="29"/>
  <c r="AN44" i="29"/>
  <c r="G94" i="29"/>
  <c r="G99" i="29"/>
  <c r="G106" i="29"/>
  <c r="AN13" i="29"/>
  <c r="G128" i="29"/>
  <c r="AN64" i="29"/>
  <c r="AN38" i="29"/>
  <c r="G104" i="29"/>
  <c r="G80" i="29"/>
  <c r="AN17" i="29"/>
  <c r="G97" i="29"/>
  <c r="G98" i="29"/>
  <c r="AN53" i="29"/>
  <c r="G116" i="29"/>
  <c r="AN66" i="29"/>
  <c r="G101" i="29"/>
  <c r="G129" i="29"/>
  <c r="AN11" i="29"/>
  <c r="G86" i="29"/>
  <c r="G115" i="29"/>
  <c r="G113" i="29"/>
  <c r="G109" i="29"/>
  <c r="AN72" i="29"/>
  <c r="AN55" i="29"/>
  <c r="AN60" i="29"/>
  <c r="G85" i="29"/>
  <c r="G91" i="29"/>
  <c r="AN56" i="29"/>
  <c r="AN78" i="29"/>
  <c r="AN45" i="29"/>
  <c r="AN67" i="29"/>
  <c r="AN71" i="29"/>
  <c r="AN52" i="29"/>
  <c r="G107" i="29"/>
  <c r="AN59" i="29"/>
  <c r="AN30" i="29"/>
  <c r="G81" i="29"/>
  <c r="G102" i="29"/>
  <c r="AN28" i="29"/>
  <c r="AN74" i="29"/>
  <c r="G110" i="29"/>
  <c r="G123" i="29"/>
  <c r="G112" i="29"/>
  <c r="AN34" i="29"/>
  <c r="AN22" i="29"/>
  <c r="AN69" i="29"/>
  <c r="AN9" i="29"/>
  <c r="AN15" i="29"/>
  <c r="G84" i="29"/>
  <c r="G119" i="29"/>
  <c r="AN24" i="29"/>
  <c r="AN27" i="29"/>
  <c r="G121" i="29"/>
  <c r="G122" i="29"/>
  <c r="AN42" i="29"/>
  <c r="AN77" i="29"/>
  <c r="AN16" i="29"/>
  <c r="AN37" i="29"/>
  <c r="AN61" i="29"/>
  <c r="AN75" i="29"/>
  <c r="G127" i="29"/>
  <c r="G125" i="29"/>
  <c r="G124" i="29"/>
  <c r="G96" i="29"/>
  <c r="AN54" i="29"/>
  <c r="AN62" i="29"/>
  <c r="AN46" i="29"/>
  <c r="AN51" i="29"/>
  <c r="AN47" i="29"/>
  <c r="G92" i="29"/>
  <c r="AN50" i="29"/>
  <c r="AN10" i="29"/>
  <c r="G82" i="29"/>
  <c r="G126" i="29"/>
  <c r="AN41" i="29"/>
  <c r="AN29" i="29"/>
  <c r="G95" i="29"/>
  <c r="AN12" i="29"/>
  <c r="G93" i="29"/>
  <c r="AN63" i="29"/>
  <c r="G118" i="29"/>
  <c r="G100" i="29"/>
  <c r="AN65" i="29"/>
  <c r="AN58" i="29"/>
  <c r="G105" i="29"/>
  <c r="AN23" i="29"/>
  <c r="AN14" i="29"/>
  <c r="G87" i="29"/>
  <c r="G130" i="29"/>
  <c r="AN39" i="29"/>
  <c r="G97" i="22"/>
  <c r="AN26" i="22"/>
  <c r="AN37" i="22"/>
  <c r="AN57" i="22"/>
  <c r="G90" i="22"/>
  <c r="AN39" i="22"/>
  <c r="AN64" i="22"/>
  <c r="AN17" i="22"/>
  <c r="G107" i="22"/>
  <c r="G100" i="22"/>
  <c r="G94" i="22"/>
  <c r="AN20" i="22"/>
  <c r="AN49" i="22"/>
  <c r="AN68" i="22"/>
  <c r="AN58" i="22"/>
  <c r="AN25" i="22"/>
  <c r="G123" i="22"/>
  <c r="AN10" i="22"/>
  <c r="AN52" i="22"/>
  <c r="AN19" i="22"/>
  <c r="AN35" i="22"/>
  <c r="G82" i="22"/>
  <c r="G110" i="22"/>
  <c r="AN16" i="22"/>
  <c r="G127" i="22"/>
  <c r="G113" i="22"/>
  <c r="AN36" i="22"/>
  <c r="G112" i="22"/>
  <c r="G126" i="22"/>
  <c r="AN30" i="22"/>
  <c r="AN42" i="22"/>
  <c r="AN44" i="22"/>
  <c r="G117" i="22"/>
  <c r="G106" i="22"/>
  <c r="G115" i="22"/>
  <c r="AN75" i="22"/>
  <c r="G124" i="22"/>
  <c r="G108" i="22"/>
  <c r="AN41" i="22"/>
  <c r="AN13" i="22"/>
  <c r="AN62" i="22"/>
  <c r="G99" i="22"/>
  <c r="AN72" i="22"/>
  <c r="G81" i="22"/>
  <c r="AN55" i="22"/>
  <c r="AN23" i="22"/>
  <c r="G114" i="22"/>
  <c r="AN69" i="22"/>
  <c r="G101" i="22"/>
  <c r="G87" i="22"/>
  <c r="G91" i="22"/>
  <c r="G119" i="22"/>
  <c r="AN61" i="22"/>
  <c r="AN51" i="22"/>
  <c r="AN9" i="22"/>
  <c r="AN47" i="22"/>
  <c r="AN70" i="22"/>
  <c r="AN29" i="22"/>
  <c r="AN28" i="22"/>
  <c r="G130" i="22"/>
  <c r="AN27" i="22"/>
  <c r="AN59" i="22"/>
  <c r="AN22" i="22"/>
  <c r="G120" i="22"/>
  <c r="AN56" i="22"/>
  <c r="AN46" i="22"/>
  <c r="AN78" i="22"/>
  <c r="AN33" i="22"/>
  <c r="G96" i="22"/>
  <c r="G83" i="22"/>
  <c r="AN31" i="22"/>
  <c r="AN48" i="22"/>
  <c r="AN43" i="22"/>
  <c r="AN18" i="22"/>
  <c r="G122" i="22"/>
  <c r="G92" i="22"/>
  <c r="AN8" i="22"/>
  <c r="AN54" i="22"/>
  <c r="AN15" i="22"/>
  <c r="AN24" i="22"/>
  <c r="G105" i="22"/>
  <c r="G125" i="22"/>
  <c r="AN40" i="22"/>
  <c r="AN21" i="22"/>
  <c r="AN73" i="22"/>
  <c r="G109" i="22"/>
  <c r="AN76" i="22"/>
  <c r="AN11" i="22"/>
  <c r="G103" i="22"/>
  <c r="AN60" i="22"/>
  <c r="G84" i="22"/>
  <c r="G129" i="22"/>
  <c r="AN45" i="22"/>
  <c r="AN77" i="22"/>
  <c r="AN12" i="22"/>
  <c r="AN14" i="22"/>
  <c r="AN34" i="22"/>
  <c r="G121" i="22"/>
  <c r="G104" i="22"/>
  <c r="AN66" i="22"/>
  <c r="G102" i="22"/>
  <c r="G116" i="22"/>
  <c r="G80" i="22"/>
  <c r="AN53" i="22"/>
  <c r="G93" i="22"/>
  <c r="AN50" i="22"/>
  <c r="AN63" i="22"/>
  <c r="G118" i="22"/>
  <c r="G89" i="22"/>
  <c r="G128" i="22"/>
  <c r="G95" i="22"/>
  <c r="AN65" i="22"/>
  <c r="AN71" i="22"/>
  <c r="AN74" i="22"/>
  <c r="G98" i="22"/>
  <c r="G86" i="22"/>
  <c r="G85" i="22"/>
  <c r="G111" i="22"/>
  <c r="AN38" i="22"/>
  <c r="G88" i="22"/>
  <c r="AN67" i="22"/>
  <c r="AN32" i="22"/>
  <c r="G84" i="8"/>
  <c r="G89" i="8"/>
  <c r="AN11" i="8"/>
  <c r="AN67" i="8"/>
  <c r="G97" i="8"/>
  <c r="G124" i="8"/>
  <c r="G116" i="8"/>
  <c r="G130" i="8"/>
  <c r="G81" i="8"/>
  <c r="G92" i="8"/>
  <c r="AN20" i="8"/>
  <c r="AN70" i="8"/>
  <c r="AN51" i="8"/>
  <c r="AN52" i="8"/>
  <c r="AN42" i="8"/>
  <c r="AN58" i="8"/>
  <c r="AN59" i="8"/>
  <c r="G83" i="8"/>
  <c r="AN22" i="8"/>
  <c r="AN71" i="8"/>
  <c r="AN16" i="8"/>
  <c r="AN65" i="8"/>
  <c r="AN18" i="8"/>
  <c r="G110" i="8"/>
  <c r="AN37" i="8"/>
  <c r="AN68" i="8"/>
  <c r="G108" i="8"/>
  <c r="G119" i="8"/>
  <c r="AN62" i="8"/>
  <c r="G102" i="8"/>
  <c r="AN29" i="8"/>
  <c r="G96" i="8"/>
  <c r="AN23" i="8"/>
  <c r="AN49" i="8"/>
  <c r="AN50" i="8"/>
  <c r="G126" i="8"/>
  <c r="AN53" i="8"/>
  <c r="G120" i="8"/>
  <c r="AN47" i="8"/>
  <c r="G113" i="8"/>
  <c r="AN10" i="8"/>
  <c r="G100" i="8"/>
  <c r="AN43" i="8"/>
  <c r="AN75" i="8"/>
  <c r="AN19" i="8"/>
  <c r="AN60" i="8"/>
  <c r="AN27" i="8"/>
  <c r="AN34" i="8"/>
  <c r="G118" i="8"/>
  <c r="AN45" i="8"/>
  <c r="G112" i="8"/>
  <c r="AN39" i="8"/>
  <c r="AN64" i="8"/>
  <c r="AN9" i="8"/>
  <c r="AN74" i="8"/>
  <c r="G101" i="8"/>
  <c r="AN40" i="8"/>
  <c r="G111" i="8"/>
  <c r="G122" i="8"/>
  <c r="AN57" i="8"/>
  <c r="AN66" i="8"/>
  <c r="G125" i="8"/>
  <c r="AN78" i="8"/>
  <c r="AN28" i="8"/>
  <c r="G103" i="8"/>
  <c r="AN41" i="8"/>
  <c r="G94" i="8"/>
  <c r="AN21" i="8"/>
  <c r="G88" i="8"/>
  <c r="G95" i="8"/>
  <c r="G127" i="8"/>
  <c r="AN25" i="8"/>
  <c r="AN13" i="8"/>
  <c r="G114" i="8"/>
  <c r="G107" i="8"/>
  <c r="AN63" i="8"/>
  <c r="G98" i="8"/>
  <c r="G99" i="8"/>
  <c r="G93" i="8"/>
  <c r="AN73" i="8"/>
  <c r="G123" i="8"/>
  <c r="G117" i="8"/>
  <c r="G129" i="8"/>
  <c r="G105" i="8"/>
  <c r="G115" i="8"/>
  <c r="G109" i="8"/>
  <c r="AN36" i="8"/>
  <c r="AN69" i="8"/>
  <c r="G104" i="8"/>
  <c r="AN12" i="8"/>
  <c r="AN77" i="8"/>
  <c r="G128" i="8"/>
  <c r="AN72" i="8"/>
  <c r="G91" i="8"/>
  <c r="G85" i="8"/>
  <c r="AN15" i="8"/>
  <c r="G87" i="8"/>
  <c r="G86" i="8"/>
  <c r="G80" i="8"/>
  <c r="AN35" i="8"/>
  <c r="AN46" i="8"/>
  <c r="AN8" i="8"/>
  <c r="AN44" i="8"/>
  <c r="AN38" i="8"/>
  <c r="AN32" i="8"/>
  <c r="G106" i="8"/>
  <c r="AN76" i="8"/>
  <c r="AN56" i="8"/>
  <c r="AN33" i="8"/>
  <c r="G121" i="8"/>
  <c r="G90" i="8"/>
  <c r="AN54" i="8"/>
  <c r="AN48" i="8"/>
  <c r="G82" i="8"/>
  <c r="AN14" i="8"/>
  <c r="AN31" i="8"/>
  <c r="AN17" i="8"/>
  <c r="AN61" i="8"/>
  <c r="AN55" i="8"/>
  <c r="AN26" i="8"/>
  <c r="AN30" i="8"/>
  <c r="AN24" i="8"/>
  <c r="I4" i="8"/>
  <c r="H5" i="8"/>
  <c r="H6" i="8"/>
  <c r="H7" i="8" s="1"/>
  <c r="H5" i="25"/>
  <c r="I4" i="25"/>
  <c r="H6" i="25"/>
  <c r="H7" i="25" s="1"/>
  <c r="H6" i="26"/>
  <c r="H7" i="26" s="1"/>
  <c r="I4" i="26"/>
  <c r="H5" i="26"/>
  <c r="AN31" i="30"/>
  <c r="AN56" i="30"/>
  <c r="G86" i="30"/>
  <c r="AN18" i="30"/>
  <c r="AN50" i="30"/>
  <c r="G122" i="30"/>
  <c r="AN37" i="30"/>
  <c r="AN75" i="30"/>
  <c r="AN63" i="30"/>
  <c r="AN44" i="30"/>
  <c r="AN16" i="30"/>
  <c r="AN43" i="30"/>
  <c r="AN70" i="30"/>
  <c r="G97" i="30"/>
  <c r="G110" i="30"/>
  <c r="AN38" i="30"/>
  <c r="AN45" i="30"/>
  <c r="G83" i="30"/>
  <c r="AN19" i="30"/>
  <c r="AN26" i="30"/>
  <c r="AN39" i="30"/>
  <c r="AN46" i="30"/>
  <c r="AN40" i="30"/>
  <c r="AN28" i="30"/>
  <c r="AN53" i="30"/>
  <c r="G113" i="30"/>
  <c r="G92" i="30"/>
  <c r="G99" i="30"/>
  <c r="G112" i="30"/>
  <c r="G119" i="30"/>
  <c r="AN25" i="30"/>
  <c r="AN13" i="30"/>
  <c r="AN33" i="30"/>
  <c r="AN9" i="30"/>
  <c r="AN10" i="30"/>
  <c r="AN23" i="30"/>
  <c r="AN30" i="30"/>
  <c r="AN57" i="30"/>
  <c r="AN51" i="30"/>
  <c r="AN58" i="30"/>
  <c r="AN71" i="30"/>
  <c r="AN78" i="30"/>
  <c r="G106" i="30"/>
  <c r="G94" i="30"/>
  <c r="AN64" i="30"/>
  <c r="G114" i="30"/>
  <c r="G124" i="30"/>
  <c r="AN15" i="30"/>
  <c r="AN22" i="30"/>
  <c r="G89" i="30"/>
  <c r="AN76" i="30"/>
  <c r="AN20" i="30"/>
  <c r="G102" i="30"/>
  <c r="AN35" i="30"/>
  <c r="AN42" i="30"/>
  <c r="AN55" i="30"/>
  <c r="AN17" i="30"/>
  <c r="G103" i="30"/>
  <c r="G84" i="30"/>
  <c r="G91" i="30"/>
  <c r="G104" i="30"/>
  <c r="G111" i="30"/>
  <c r="AN41" i="30"/>
  <c r="AN29" i="30"/>
  <c r="AN65" i="30"/>
  <c r="AN27" i="30"/>
  <c r="AN34" i="30"/>
  <c r="AN47" i="30"/>
  <c r="AN54" i="30"/>
  <c r="AN24" i="30"/>
  <c r="AN12" i="30"/>
  <c r="AN21" i="30"/>
  <c r="G81" i="30"/>
  <c r="AN67" i="30"/>
  <c r="AN74" i="30"/>
  <c r="G88" i="30"/>
  <c r="G123" i="30"/>
  <c r="AN52" i="30"/>
  <c r="G80" i="30"/>
  <c r="AN32" i="30"/>
  <c r="G120" i="30"/>
  <c r="AN72" i="30"/>
  <c r="AN60" i="30"/>
  <c r="G118" i="30"/>
  <c r="AN69" i="30"/>
  <c r="AN68" i="30"/>
  <c r="G128" i="30"/>
  <c r="G98" i="30"/>
  <c r="AN14" i="30"/>
  <c r="AN36" i="30"/>
  <c r="G87" i="30"/>
  <c r="G82" i="30"/>
  <c r="AN62" i="30"/>
  <c r="AN8" i="30"/>
  <c r="G126" i="30"/>
  <c r="G129" i="30"/>
  <c r="AN48" i="30"/>
  <c r="AN11" i="30"/>
  <c r="G85" i="30"/>
  <c r="G115" i="30"/>
  <c r="G96" i="30"/>
  <c r="G105" i="30"/>
  <c r="AN59" i="30"/>
  <c r="G90" i="30"/>
  <c r="G100" i="30"/>
  <c r="G95" i="30"/>
  <c r="AN73" i="30"/>
  <c r="AN61" i="30"/>
  <c r="G130" i="30"/>
  <c r="AN49" i="30"/>
  <c r="G109" i="30"/>
  <c r="G108" i="30"/>
  <c r="G116" i="30"/>
  <c r="G93" i="30"/>
  <c r="AN66" i="30"/>
  <c r="AN77" i="30"/>
  <c r="G107" i="30"/>
  <c r="G127" i="30"/>
  <c r="G125" i="30"/>
  <c r="G117" i="30"/>
  <c r="G101" i="30"/>
  <c r="G121" i="30"/>
  <c r="AN27" i="25"/>
  <c r="G97" i="25"/>
  <c r="AN36" i="25"/>
  <c r="G104" i="25"/>
  <c r="AN46" i="25"/>
  <c r="AN52" i="25"/>
  <c r="AN30" i="25"/>
  <c r="G100" i="25"/>
  <c r="AN66" i="25"/>
  <c r="AN22" i="25"/>
  <c r="AN73" i="25"/>
  <c r="AN34" i="25"/>
  <c r="G101" i="25"/>
  <c r="AN63" i="25"/>
  <c r="AN17" i="25"/>
  <c r="G107" i="25"/>
  <c r="AN45" i="25"/>
  <c r="G110" i="25"/>
  <c r="AN60" i="25"/>
  <c r="AN18" i="25"/>
  <c r="G112" i="25"/>
  <c r="AN74" i="25"/>
  <c r="AN8" i="25"/>
  <c r="G82" i="25"/>
  <c r="AN15" i="25"/>
  <c r="G109" i="25"/>
  <c r="AN75" i="25"/>
  <c r="AN32" i="25"/>
  <c r="G115" i="25"/>
  <c r="AN53" i="25"/>
  <c r="G118" i="25"/>
  <c r="AN48" i="25"/>
  <c r="G113" i="25"/>
  <c r="AN55" i="25"/>
  <c r="G120" i="25"/>
  <c r="AN62" i="25"/>
  <c r="AN72" i="25"/>
  <c r="AN39" i="25"/>
  <c r="G124" i="25"/>
  <c r="G87" i="25"/>
  <c r="AN16" i="25"/>
  <c r="G90" i="25"/>
  <c r="AN24" i="25"/>
  <c r="G121" i="25"/>
  <c r="G84" i="25"/>
  <c r="AN50" i="25"/>
  <c r="G123" i="25"/>
  <c r="AN61" i="25"/>
  <c r="G126" i="25"/>
  <c r="G85" i="25"/>
  <c r="AN47" i="25"/>
  <c r="AN29" i="25"/>
  <c r="G95" i="25"/>
  <c r="AN31" i="25"/>
  <c r="G98" i="25"/>
  <c r="AN44" i="25"/>
  <c r="AN33" i="25"/>
  <c r="G96" i="25"/>
  <c r="AN58" i="25"/>
  <c r="AN25" i="25"/>
  <c r="AN69" i="25"/>
  <c r="AN37" i="25"/>
  <c r="AN64" i="25"/>
  <c r="G129" i="25"/>
  <c r="AN71" i="25"/>
  <c r="AN26" i="25"/>
  <c r="AN78" i="25"/>
  <c r="G93" i="25"/>
  <c r="AN59" i="25"/>
  <c r="AN13" i="25"/>
  <c r="G103" i="25"/>
  <c r="AN41" i="25"/>
  <c r="G106" i="25"/>
  <c r="AN56" i="25"/>
  <c r="AN10" i="25"/>
  <c r="G108" i="25"/>
  <c r="AN70" i="25"/>
  <c r="AN38" i="25"/>
  <c r="AN77" i="25"/>
  <c r="AN11" i="25"/>
  <c r="G105" i="25"/>
  <c r="AN67" i="25"/>
  <c r="AN35" i="25"/>
  <c r="G111" i="25"/>
  <c r="AN49" i="25"/>
  <c r="G114" i="25"/>
  <c r="AN68" i="25"/>
  <c r="AN23" i="25"/>
  <c r="G116" i="25"/>
  <c r="G83" i="25"/>
  <c r="AN12" i="25"/>
  <c r="G86" i="25"/>
  <c r="G81" i="25"/>
  <c r="AN14" i="25"/>
  <c r="G88" i="25"/>
  <c r="AN21" i="25"/>
  <c r="AN19" i="25"/>
  <c r="G117" i="25"/>
  <c r="G80" i="25"/>
  <c r="AN42" i="25"/>
  <c r="G119" i="25"/>
  <c r="AN57" i="25"/>
  <c r="G122" i="25"/>
  <c r="AN76" i="25"/>
  <c r="AN43" i="25"/>
  <c r="G128" i="25"/>
  <c r="G91" i="25"/>
  <c r="AN20" i="25"/>
  <c r="G94" i="25"/>
  <c r="AN40" i="25"/>
  <c r="G125" i="25"/>
  <c r="G92" i="25"/>
  <c r="AN54" i="25"/>
  <c r="G127" i="25"/>
  <c r="AN65" i="25"/>
  <c r="G130" i="25"/>
  <c r="G89" i="25"/>
  <c r="AN51" i="25"/>
  <c r="AN9" i="25"/>
  <c r="G99" i="25"/>
  <c r="AN28" i="25"/>
  <c r="G102" i="25"/>
  <c r="AN23" i="9"/>
  <c r="AN39" i="9"/>
  <c r="G88" i="9"/>
  <c r="AN26" i="9"/>
  <c r="G91" i="9"/>
  <c r="AN17" i="9"/>
  <c r="AN77" i="9"/>
  <c r="AN16" i="9"/>
  <c r="AN64" i="9"/>
  <c r="G121" i="9"/>
  <c r="AN63" i="9"/>
  <c r="G128" i="9"/>
  <c r="AN54" i="9"/>
  <c r="G111" i="9"/>
  <c r="AN53" i="9"/>
  <c r="G102" i="9"/>
  <c r="AN36" i="9"/>
  <c r="G101" i="9"/>
  <c r="G84" i="9"/>
  <c r="AN70" i="9"/>
  <c r="AN61" i="9"/>
  <c r="AN56" i="9"/>
  <c r="G104" i="9"/>
  <c r="G95" i="9"/>
  <c r="G98" i="9"/>
  <c r="G81" i="9"/>
  <c r="AN47" i="9"/>
  <c r="AN46" i="9"/>
  <c r="AN33" i="9"/>
  <c r="AN20" i="9"/>
  <c r="G118" i="9"/>
  <c r="AN19" i="9"/>
  <c r="G105" i="9"/>
  <c r="AN13" i="9"/>
  <c r="AN10" i="9"/>
  <c r="G129" i="9"/>
  <c r="G82" i="9"/>
  <c r="AN30" i="9"/>
  <c r="AN51" i="9"/>
  <c r="AN14" i="9"/>
  <c r="G103" i="9"/>
  <c r="AN65" i="9"/>
  <c r="AN24" i="9"/>
  <c r="G113" i="9"/>
  <c r="G80" i="9"/>
  <c r="AN42" i="9"/>
  <c r="G127" i="9"/>
  <c r="G94" i="9"/>
  <c r="AN52" i="9"/>
  <c r="G85" i="9"/>
  <c r="AN37" i="9"/>
  <c r="G112" i="9"/>
  <c r="AN71" i="9"/>
  <c r="AN38" i="9"/>
  <c r="G123" i="9"/>
  <c r="G86" i="9"/>
  <c r="AN48" i="9"/>
  <c r="AN15" i="9"/>
  <c r="G100" i="9"/>
  <c r="AN62" i="9"/>
  <c r="AN29" i="9"/>
  <c r="G114" i="9"/>
  <c r="AN72" i="9"/>
  <c r="AN40" i="9"/>
  <c r="G119" i="9"/>
  <c r="AN67" i="9"/>
  <c r="AN11" i="9"/>
  <c r="G96" i="9"/>
  <c r="AN58" i="9"/>
  <c r="AN21" i="9"/>
  <c r="G110" i="9"/>
  <c r="AN68" i="9"/>
  <c r="AN35" i="9"/>
  <c r="G120" i="9"/>
  <c r="G87" i="9"/>
  <c r="AN49" i="9"/>
  <c r="AN8" i="9"/>
  <c r="G97" i="9"/>
  <c r="G126" i="9"/>
  <c r="AN74" i="9"/>
  <c r="AN31" i="9"/>
  <c r="G116" i="9"/>
  <c r="AN78" i="9"/>
  <c r="AN45" i="9"/>
  <c r="G130" i="9"/>
  <c r="G89" i="9"/>
  <c r="AN55" i="9"/>
  <c r="AN22" i="9"/>
  <c r="G107" i="9"/>
  <c r="AN69" i="9"/>
  <c r="AN32" i="9"/>
  <c r="G117" i="9"/>
  <c r="AN76" i="9"/>
  <c r="AN12" i="9"/>
  <c r="AN73" i="9"/>
  <c r="AN9" i="9"/>
  <c r="AN66" i="9"/>
  <c r="G124" i="9"/>
  <c r="AN59" i="9"/>
  <c r="G125" i="9"/>
  <c r="AN60" i="9"/>
  <c r="G122" i="9"/>
  <c r="AN57" i="9"/>
  <c r="G115" i="9"/>
  <c r="AN50" i="9"/>
  <c r="G108" i="9"/>
  <c r="AN43" i="9"/>
  <c r="G109" i="9"/>
  <c r="AN44" i="9"/>
  <c r="G106" i="9"/>
  <c r="AN41" i="9"/>
  <c r="G99" i="9"/>
  <c r="AN34" i="9"/>
  <c r="G92" i="9"/>
  <c r="AN27" i="9"/>
  <c r="G93" i="9"/>
  <c r="AN28" i="9"/>
  <c r="G90" i="9"/>
  <c r="AN25" i="9"/>
  <c r="G83" i="9"/>
  <c r="AN18" i="9"/>
  <c r="AN75" i="9"/>
  <c r="AO19" i="27"/>
  <c r="AO61" i="27"/>
  <c r="H90" i="27"/>
  <c r="H127" i="27"/>
  <c r="H89" i="27"/>
  <c r="H80" i="27"/>
  <c r="H91" i="27"/>
  <c r="H86" i="27"/>
  <c r="H97" i="27"/>
  <c r="AO20" i="27"/>
  <c r="AO62" i="27"/>
  <c r="AO68" i="27"/>
  <c r="AO75" i="27"/>
  <c r="AO54" i="27"/>
  <c r="AO22" i="27"/>
  <c r="H114" i="27"/>
  <c r="H113" i="27"/>
  <c r="AO17" i="27"/>
  <c r="H126" i="27"/>
  <c r="H95" i="27"/>
  <c r="AO12" i="27"/>
  <c r="AO44" i="27"/>
  <c r="H106" i="27"/>
  <c r="H121" i="27"/>
  <c r="H128" i="27"/>
  <c r="H107" i="27"/>
  <c r="H102" i="27"/>
  <c r="H104" i="27"/>
  <c r="H110" i="27"/>
  <c r="H111" i="27"/>
  <c r="H101" i="27"/>
  <c r="H92" i="27"/>
  <c r="AO70" i="27"/>
  <c r="AO49" i="27"/>
  <c r="H130" i="27"/>
  <c r="AO35" i="27"/>
  <c r="H99" i="27"/>
  <c r="H93" i="27"/>
  <c r="AO27" i="27"/>
  <c r="AO39" i="27"/>
  <c r="AO78" i="27"/>
  <c r="H125" i="27"/>
  <c r="AO72" i="27"/>
  <c r="AO63" i="27"/>
  <c r="AO42" i="27"/>
  <c r="AO53" i="27"/>
  <c r="H81" i="27"/>
  <c r="H83" i="27"/>
  <c r="H116" i="27"/>
  <c r="AO29" i="27"/>
  <c r="AO8" i="27"/>
  <c r="AO38" i="27"/>
  <c r="H119" i="27"/>
  <c r="H82" i="27"/>
  <c r="AO64" i="27"/>
  <c r="H120" i="27"/>
  <c r="AO45" i="27"/>
  <c r="AO24" i="27"/>
  <c r="AO76" i="27"/>
  <c r="AO11" i="27"/>
  <c r="AO21" i="27"/>
  <c r="AO65" i="27"/>
  <c r="AO25" i="27"/>
  <c r="AO37" i="27"/>
  <c r="AO36" i="27"/>
  <c r="AO14" i="27"/>
  <c r="AO32" i="27"/>
  <c r="AO34" i="27"/>
  <c r="AO28" i="27"/>
  <c r="AO26" i="27"/>
  <c r="H108" i="27"/>
  <c r="H88" i="27"/>
  <c r="AO31" i="27"/>
  <c r="AO23" i="27"/>
  <c r="H103" i="27"/>
  <c r="AO10" i="27"/>
  <c r="AO9" i="27"/>
  <c r="AO73" i="27"/>
  <c r="AO55" i="27"/>
  <c r="H87" i="27"/>
  <c r="H122" i="27"/>
  <c r="H118" i="27"/>
  <c r="AO30" i="27"/>
  <c r="H84" i="27"/>
  <c r="H124" i="27"/>
  <c r="AO57" i="27"/>
  <c r="H129" i="27"/>
  <c r="AO58" i="27"/>
  <c r="AO40" i="27"/>
  <c r="H100" i="27"/>
  <c r="AO48" i="27"/>
  <c r="AO15" i="27"/>
  <c r="H109" i="27"/>
  <c r="AO33" i="27"/>
  <c r="AO56" i="27"/>
  <c r="AO59" i="27"/>
  <c r="AO51" i="27"/>
  <c r="AO18" i="27"/>
  <c r="H112" i="27"/>
  <c r="AO46" i="27"/>
  <c r="H94" i="27"/>
  <c r="H98" i="27"/>
  <c r="AO43" i="27"/>
  <c r="H115" i="27"/>
  <c r="AO74" i="27"/>
  <c r="AO67" i="27"/>
  <c r="H117" i="27"/>
  <c r="AO77" i="27"/>
  <c r="AO69" i="27"/>
  <c r="AO47" i="27"/>
  <c r="AO60" i="27"/>
  <c r="AO66" i="27"/>
  <c r="AO13" i="27"/>
  <c r="H85" i="27"/>
  <c r="AO71" i="27"/>
  <c r="H96" i="27"/>
  <c r="AO16" i="27"/>
  <c r="AO52" i="27"/>
  <c r="AO50" i="27"/>
  <c r="H123" i="27"/>
  <c r="H105" i="27"/>
  <c r="AO41" i="27"/>
  <c r="J6" i="28"/>
  <c r="J7" i="28" s="1"/>
  <c r="J5" i="28"/>
  <c r="K4" i="28"/>
  <c r="H6" i="30"/>
  <c r="H7" i="30" s="1"/>
  <c r="I4" i="30"/>
  <c r="H5" i="30"/>
  <c r="H5" i="24"/>
  <c r="H6" i="24"/>
  <c r="H7" i="24" s="1"/>
  <c r="I4" i="24"/>
  <c r="J4" i="27"/>
  <c r="I5" i="27"/>
  <c r="I6" i="27"/>
  <c r="I7" i="27" s="1"/>
  <c r="AN35" i="26"/>
  <c r="G87" i="26"/>
  <c r="AN70" i="26"/>
  <c r="G105" i="26"/>
  <c r="AN69" i="26"/>
  <c r="AN8" i="26"/>
  <c r="G101" i="26"/>
  <c r="AN9" i="26"/>
  <c r="G82" i="26"/>
  <c r="AN74" i="26"/>
  <c r="AN28" i="26"/>
  <c r="AN33" i="26"/>
  <c r="AN53" i="26"/>
  <c r="AN57" i="26"/>
  <c r="G113" i="26"/>
  <c r="G102" i="26"/>
  <c r="AN42" i="26"/>
  <c r="AN78" i="26"/>
  <c r="G94" i="26"/>
  <c r="AN34" i="26"/>
  <c r="G126" i="26"/>
  <c r="G90" i="26"/>
  <c r="AN73" i="26"/>
  <c r="G125" i="26"/>
  <c r="G129" i="26"/>
  <c r="AN58" i="26"/>
  <c r="AN20" i="26"/>
  <c r="AN24" i="26"/>
  <c r="AN12" i="26"/>
  <c r="AN13" i="26"/>
  <c r="G106" i="26"/>
  <c r="AN54" i="26"/>
  <c r="AN41" i="26"/>
  <c r="AN45" i="26"/>
  <c r="AN11" i="26"/>
  <c r="G93" i="26"/>
  <c r="G97" i="26"/>
  <c r="G117" i="26"/>
  <c r="G121" i="26"/>
  <c r="AN77" i="26"/>
  <c r="G122" i="26"/>
  <c r="G118" i="26"/>
  <c r="AN66" i="26"/>
  <c r="G130" i="26"/>
  <c r="G110" i="26"/>
  <c r="AN37" i="26"/>
  <c r="AN16" i="26"/>
  <c r="G109" i="26"/>
  <c r="AN25" i="26"/>
  <c r="AN38" i="26"/>
  <c r="AN61" i="26"/>
  <c r="AN65" i="26"/>
  <c r="G86" i="26"/>
  <c r="G89" i="26"/>
  <c r="AN49" i="26"/>
  <c r="AN21" i="26"/>
  <c r="G98" i="26"/>
  <c r="AN46" i="26"/>
  <c r="G114" i="26"/>
  <c r="G111" i="26"/>
  <c r="AN31" i="26"/>
  <c r="AN47" i="26"/>
  <c r="AN14" i="26"/>
  <c r="AN36" i="26"/>
  <c r="AN60" i="26"/>
  <c r="AN64" i="26"/>
  <c r="AN56" i="26"/>
  <c r="G100" i="26"/>
  <c r="G108" i="26"/>
  <c r="AN30" i="26"/>
  <c r="AN50" i="26"/>
  <c r="AN29" i="26"/>
  <c r="G104" i="26"/>
  <c r="AN72" i="26"/>
  <c r="AN40" i="26"/>
  <c r="G96" i="26"/>
  <c r="G116" i="26"/>
  <c r="G128" i="26"/>
  <c r="G127" i="26"/>
  <c r="AN19" i="26"/>
  <c r="AN10" i="26"/>
  <c r="AN27" i="26"/>
  <c r="AN26" i="26"/>
  <c r="G80" i="26"/>
  <c r="G85" i="26"/>
  <c r="AN43" i="26"/>
  <c r="AN71" i="26"/>
  <c r="G88" i="26"/>
  <c r="AN63" i="26"/>
  <c r="AN44" i="26"/>
  <c r="AN55" i="26"/>
  <c r="AN52" i="26"/>
  <c r="AN67" i="26"/>
  <c r="AN23" i="26"/>
  <c r="AN17" i="26"/>
  <c r="AN32" i="26"/>
  <c r="G83" i="26"/>
  <c r="G95" i="26"/>
  <c r="AN62" i="26"/>
  <c r="AN15" i="26"/>
  <c r="G120" i="26"/>
  <c r="AN76" i="26"/>
  <c r="G99" i="26"/>
  <c r="G81" i="26"/>
  <c r="G107" i="26"/>
  <c r="AN48" i="26"/>
  <c r="AN22" i="26"/>
  <c r="AN39" i="26"/>
  <c r="G91" i="26"/>
  <c r="AN59" i="26"/>
  <c r="AN68" i="26"/>
  <c r="AN51" i="26"/>
  <c r="G115" i="26"/>
  <c r="G84" i="26"/>
  <c r="G92" i="26"/>
  <c r="AN75" i="26"/>
  <c r="G124" i="26"/>
  <c r="G103" i="26"/>
  <c r="G112" i="26"/>
  <c r="G119" i="26"/>
  <c r="AN18" i="26"/>
  <c r="G123" i="26"/>
  <c r="AP34" i="28"/>
  <c r="I115" i="28"/>
  <c r="AP69" i="28"/>
  <c r="I126" i="28"/>
  <c r="AP48" i="28"/>
  <c r="I80" i="28"/>
  <c r="I84" i="28"/>
  <c r="I130" i="28"/>
  <c r="AP13" i="28"/>
  <c r="AP22" i="28"/>
  <c r="I92" i="28"/>
  <c r="AP72" i="28"/>
  <c r="I91" i="28"/>
  <c r="I88" i="28"/>
  <c r="AP23" i="28"/>
  <c r="AP57" i="28"/>
  <c r="I101" i="28"/>
  <c r="AP32" i="28"/>
  <c r="I95" i="28"/>
  <c r="AP31" i="28"/>
  <c r="AP14" i="28"/>
  <c r="AP76" i="28"/>
  <c r="I104" i="28"/>
  <c r="AP63" i="28"/>
  <c r="I89" i="28"/>
  <c r="I111" i="28"/>
  <c r="AP26" i="28"/>
  <c r="AP40" i="28"/>
  <c r="AP75" i="28"/>
  <c r="AP52" i="28"/>
  <c r="I127" i="28"/>
  <c r="AP11" i="28"/>
  <c r="AP18" i="28"/>
  <c r="AP42" i="28"/>
  <c r="AP77" i="28"/>
  <c r="AP53" i="28"/>
  <c r="AP70" i="28"/>
  <c r="AP51" i="28"/>
  <c r="AP15" i="28"/>
  <c r="I120" i="28"/>
  <c r="AP55" i="28"/>
  <c r="AP43" i="28"/>
  <c r="AP56" i="28"/>
  <c r="I103" i="28"/>
  <c r="AP58" i="28"/>
  <c r="AP27" i="28"/>
  <c r="AP35" i="28"/>
  <c r="AP16" i="28"/>
  <c r="AP29" i="28"/>
  <c r="I110" i="28"/>
  <c r="AP65" i="28"/>
  <c r="AP67" i="28"/>
  <c r="AP59" i="28"/>
  <c r="AP28" i="28"/>
  <c r="I94" i="28"/>
  <c r="AP37" i="28"/>
  <c r="AP49" i="28"/>
  <c r="AP50" i="28"/>
  <c r="I123" i="28"/>
  <c r="I119" i="28"/>
  <c r="AP61" i="28"/>
  <c r="I93" i="28"/>
  <c r="I125" i="28"/>
  <c r="AP8" i="28"/>
  <c r="AP47" i="28"/>
  <c r="I105" i="28"/>
  <c r="I100" i="28"/>
  <c r="AP54" i="28"/>
  <c r="AP45" i="28"/>
  <c r="I82" i="28"/>
  <c r="I128" i="28"/>
  <c r="I124" i="28"/>
  <c r="AP68" i="28"/>
  <c r="I86" i="28"/>
  <c r="I106" i="28"/>
  <c r="AP66" i="28"/>
  <c r="AP12" i="28"/>
  <c r="AP20" i="28"/>
  <c r="I97" i="28"/>
  <c r="I118" i="28"/>
  <c r="I90" i="28"/>
  <c r="AP17" i="28"/>
  <c r="AP73" i="28"/>
  <c r="I87" i="28"/>
  <c r="I121" i="28"/>
  <c r="AP36" i="28"/>
  <c r="AP44" i="28"/>
  <c r="I129" i="28"/>
  <c r="I112" i="28"/>
  <c r="I116" i="28"/>
  <c r="AP60" i="28"/>
  <c r="AP21" i="28"/>
  <c r="I122" i="28"/>
  <c r="I99" i="28"/>
  <c r="I109" i="28"/>
  <c r="I113" i="28"/>
  <c r="AP39" i="28"/>
  <c r="AP62" i="28"/>
  <c r="AP25" i="28"/>
  <c r="I117" i="28"/>
  <c r="AP19" i="28"/>
  <c r="AP71" i="28"/>
  <c r="AP78" i="28"/>
  <c r="I107" i="28"/>
  <c r="I114" i="28"/>
  <c r="I102" i="28"/>
  <c r="AP30" i="28"/>
  <c r="AP24" i="28"/>
  <c r="I96" i="28"/>
  <c r="I108" i="28"/>
  <c r="AP64" i="28"/>
  <c r="I81" i="28"/>
  <c r="I85" i="28"/>
  <c r="AP38" i="28"/>
  <c r="AP46" i="28"/>
  <c r="AP41" i="28"/>
  <c r="AP10" i="28"/>
  <c r="I98" i="28"/>
  <c r="AP9" i="28"/>
  <c r="AP33" i="28"/>
  <c r="AP74" i="28"/>
  <c r="I83" i="28"/>
  <c r="H5" i="9"/>
  <c r="H6" i="9"/>
  <c r="H7" i="9" s="1"/>
  <c r="I4" i="9"/>
  <c r="AN53" i="24"/>
  <c r="AN69" i="24"/>
  <c r="AN30" i="24"/>
  <c r="G120" i="24"/>
  <c r="AN56" i="24"/>
  <c r="G127" i="24"/>
  <c r="AN62" i="24"/>
  <c r="G95" i="24"/>
  <c r="AN55" i="24"/>
  <c r="G121" i="24"/>
  <c r="G88" i="24"/>
  <c r="G118" i="24"/>
  <c r="G128" i="24"/>
  <c r="AN72" i="24"/>
  <c r="AN57" i="24"/>
  <c r="G122" i="24"/>
  <c r="AN60" i="24"/>
  <c r="G125" i="24"/>
  <c r="AN67" i="24"/>
  <c r="AN10" i="24"/>
  <c r="AN74" i="24"/>
  <c r="AN13" i="24"/>
  <c r="AN77" i="24"/>
  <c r="AN16" i="24"/>
  <c r="G81" i="24"/>
  <c r="AN23" i="24"/>
  <c r="AN49" i="24"/>
  <c r="G114" i="24"/>
  <c r="AN52" i="24"/>
  <c r="G117" i="24"/>
  <c r="AN59" i="24"/>
  <c r="G124" i="24"/>
  <c r="AN66" i="24"/>
  <c r="G103" i="24"/>
  <c r="G96" i="24"/>
  <c r="AN8" i="24"/>
  <c r="AN9" i="24"/>
  <c r="AN73" i="24"/>
  <c r="AN12" i="24"/>
  <c r="AN76" i="24"/>
  <c r="AN19" i="24"/>
  <c r="G84" i="24"/>
  <c r="AN26" i="24"/>
  <c r="G91" i="24"/>
  <c r="AN29" i="24"/>
  <c r="G94" i="24"/>
  <c r="AN32" i="24"/>
  <c r="G97" i="24"/>
  <c r="AN39" i="24"/>
  <c r="AN65" i="24"/>
  <c r="G130" i="24"/>
  <c r="AN68" i="24"/>
  <c r="AN11" i="24"/>
  <c r="AN75" i="24"/>
  <c r="AN18" i="24"/>
  <c r="G83" i="24"/>
  <c r="AN70" i="24"/>
  <c r="AN63" i="24"/>
  <c r="AN25" i="24"/>
  <c r="G90" i="24"/>
  <c r="AN28" i="24"/>
  <c r="G93" i="24"/>
  <c r="AN35" i="24"/>
  <c r="G100" i="24"/>
  <c r="AN42" i="24"/>
  <c r="G107" i="24"/>
  <c r="AN45" i="24"/>
  <c r="G110" i="24"/>
  <c r="AN48" i="24"/>
  <c r="G113" i="24"/>
  <c r="AN17" i="24"/>
  <c r="G82" i="24"/>
  <c r="AN20" i="24"/>
  <c r="G85" i="24"/>
  <c r="AN27" i="24"/>
  <c r="G92" i="24"/>
  <c r="AN34" i="24"/>
  <c r="G99" i="24"/>
  <c r="AN15" i="24"/>
  <c r="G106" i="24"/>
  <c r="G116" i="24"/>
  <c r="G126" i="24"/>
  <c r="G98" i="24"/>
  <c r="G108" i="24"/>
  <c r="AN54" i="24"/>
  <c r="AN47" i="24"/>
  <c r="AN37" i="24"/>
  <c r="AN14" i="24"/>
  <c r="G89" i="24"/>
  <c r="AN44" i="24"/>
  <c r="AN58" i="24"/>
  <c r="AN64" i="24"/>
  <c r="AN36" i="24"/>
  <c r="AN50" i="24"/>
  <c r="AN22" i="24"/>
  <c r="G105" i="24"/>
  <c r="G111" i="24"/>
  <c r="G104" i="24"/>
  <c r="AN24" i="24"/>
  <c r="G109" i="24"/>
  <c r="G123" i="24"/>
  <c r="G129" i="24"/>
  <c r="G101" i="24"/>
  <c r="G115" i="24"/>
  <c r="G119" i="24"/>
  <c r="G112" i="24"/>
  <c r="AN40" i="24"/>
  <c r="AN78" i="24"/>
  <c r="AN71" i="24"/>
  <c r="G86" i="24"/>
  <c r="AN38" i="24"/>
  <c r="AN41" i="24"/>
  <c r="AN51" i="24"/>
  <c r="AN61" i="24"/>
  <c r="AN33" i="24"/>
  <c r="AN43" i="24"/>
  <c r="G87" i="24"/>
  <c r="G80" i="24"/>
  <c r="G102" i="24"/>
  <c r="AN46" i="24"/>
  <c r="AN31" i="24"/>
  <c r="AN21" i="24"/>
  <c r="I126" i="23" l="1"/>
  <c r="I7" i="23"/>
  <c r="I5" i="22"/>
  <c r="I6" i="22"/>
  <c r="I7" i="22" s="1"/>
  <c r="J4" i="22"/>
  <c r="J5" i="23"/>
  <c r="K4" i="23"/>
  <c r="J6" i="23"/>
  <c r="J7" i="23" s="1"/>
  <c r="I6" i="29"/>
  <c r="I7" i="29" s="1"/>
  <c r="I5" i="29"/>
  <c r="J4" i="29"/>
  <c r="AO10" i="22"/>
  <c r="H118" i="22"/>
  <c r="AO13" i="22"/>
  <c r="H88" i="22"/>
  <c r="H115" i="22"/>
  <c r="AO8" i="22"/>
  <c r="AO17" i="22"/>
  <c r="AO54" i="22"/>
  <c r="AO18" i="22"/>
  <c r="AO28" i="22"/>
  <c r="H126" i="22"/>
  <c r="AO47" i="22"/>
  <c r="AO21" i="22"/>
  <c r="H81" i="22"/>
  <c r="H113" i="22"/>
  <c r="AO71" i="22"/>
  <c r="H92" i="22"/>
  <c r="H82" i="22"/>
  <c r="AO60" i="22"/>
  <c r="AO75" i="22"/>
  <c r="AO44" i="22"/>
  <c r="AO14" i="22"/>
  <c r="H123" i="22"/>
  <c r="AO46" i="22"/>
  <c r="AO29" i="22"/>
  <c r="AO50" i="22"/>
  <c r="AO49" i="22"/>
  <c r="H124" i="22"/>
  <c r="AO19" i="22"/>
  <c r="H121" i="22"/>
  <c r="H84" i="22"/>
  <c r="H104" i="22"/>
  <c r="AO66" i="22"/>
  <c r="H94" i="22"/>
  <c r="AO42" i="22"/>
  <c r="AO55" i="22"/>
  <c r="H83" i="22"/>
  <c r="H106" i="22"/>
  <c r="H105" i="22"/>
  <c r="AO23" i="22"/>
  <c r="H96" i="22"/>
  <c r="AO20" i="22"/>
  <c r="AO22" i="22"/>
  <c r="AO32" i="22"/>
  <c r="H95" i="22"/>
  <c r="H127" i="22"/>
  <c r="H86" i="22"/>
  <c r="H85" i="22"/>
  <c r="AO76" i="22"/>
  <c r="AO70" i="22"/>
  <c r="H103" i="22"/>
  <c r="AO78" i="22"/>
  <c r="AO38" i="22"/>
  <c r="H107" i="22"/>
  <c r="AO52" i="22"/>
  <c r="AO24" i="22"/>
  <c r="AO48" i="22"/>
  <c r="AO16" i="22"/>
  <c r="H97" i="22"/>
  <c r="AO36" i="22"/>
  <c r="H109" i="22"/>
  <c r="H98" i="22"/>
  <c r="H100" i="22"/>
  <c r="H99" i="22"/>
  <c r="AO45" i="22"/>
  <c r="AO51" i="22"/>
  <c r="AO65" i="22"/>
  <c r="AO27" i="22"/>
  <c r="AO59" i="22"/>
  <c r="AO12" i="22"/>
  <c r="H111" i="22"/>
  <c r="AO56" i="22"/>
  <c r="H128" i="22"/>
  <c r="AO34" i="22"/>
  <c r="H125" i="22"/>
  <c r="AO15" i="22"/>
  <c r="AO39" i="22"/>
  <c r="AO64" i="22"/>
  <c r="H112" i="22"/>
  <c r="H120" i="22"/>
  <c r="AO30" i="22"/>
  <c r="H119" i="22"/>
  <c r="H101" i="22"/>
  <c r="H91" i="22"/>
  <c r="H102" i="22"/>
  <c r="H110" i="22"/>
  <c r="H89" i="22"/>
  <c r="AO9" i="22"/>
  <c r="AO31" i="22"/>
  <c r="AO57" i="22"/>
  <c r="H90" i="22"/>
  <c r="AO61" i="22"/>
  <c r="AO68" i="22"/>
  <c r="AO58" i="22"/>
  <c r="H117" i="22"/>
  <c r="AO25" i="22"/>
  <c r="AO69" i="22"/>
  <c r="AO26" i="22"/>
  <c r="H114" i="22"/>
  <c r="H87" i="22"/>
  <c r="AO63" i="22"/>
  <c r="AO72" i="22"/>
  <c r="H130" i="22"/>
  <c r="AO53" i="22"/>
  <c r="AO41" i="22"/>
  <c r="AO77" i="22"/>
  <c r="AO40" i="22"/>
  <c r="AO74" i="22"/>
  <c r="H93" i="22"/>
  <c r="H116" i="22"/>
  <c r="H122" i="22"/>
  <c r="AO11" i="22"/>
  <c r="H108" i="22"/>
  <c r="AO67" i="22"/>
  <c r="AO33" i="22"/>
  <c r="AO35" i="22"/>
  <c r="H80" i="22"/>
  <c r="AO73" i="22"/>
  <c r="AO62" i="22"/>
  <c r="AO43" i="22"/>
  <c r="H129" i="22"/>
  <c r="AO37" i="22"/>
  <c r="J4" i="3"/>
  <c r="I6" i="3"/>
  <c r="I7" i="3" s="1"/>
  <c r="I5" i="3"/>
  <c r="AO27" i="29"/>
  <c r="AO41" i="29"/>
  <c r="H109" i="29"/>
  <c r="AO64" i="29"/>
  <c r="H119" i="29"/>
  <c r="H91" i="29"/>
  <c r="AO19" i="29"/>
  <c r="AO44" i="29"/>
  <c r="H129" i="29"/>
  <c r="H87" i="29"/>
  <c r="H89" i="29"/>
  <c r="AO48" i="29"/>
  <c r="H118" i="29"/>
  <c r="AO15" i="29"/>
  <c r="AO76" i="29"/>
  <c r="AO52" i="29"/>
  <c r="H122" i="29"/>
  <c r="H82" i="29"/>
  <c r="AO25" i="29"/>
  <c r="AO40" i="29"/>
  <c r="AO16" i="29"/>
  <c r="H86" i="29"/>
  <c r="AO45" i="29"/>
  <c r="H111" i="29"/>
  <c r="H130" i="29"/>
  <c r="AO73" i="29"/>
  <c r="AO35" i="29"/>
  <c r="H113" i="29"/>
  <c r="AO56" i="29"/>
  <c r="H80" i="29"/>
  <c r="AO23" i="29"/>
  <c r="AO29" i="29"/>
  <c r="AO32" i="29"/>
  <c r="H92" i="29"/>
  <c r="H94" i="29"/>
  <c r="AO36" i="29"/>
  <c r="H98" i="29"/>
  <c r="H120" i="29"/>
  <c r="H99" i="29"/>
  <c r="AO61" i="29"/>
  <c r="H117" i="29"/>
  <c r="AO60" i="29"/>
  <c r="AO20" i="29"/>
  <c r="H90" i="29"/>
  <c r="H105" i="29"/>
  <c r="H81" i="29"/>
  <c r="AO24" i="29"/>
  <c r="H110" i="29"/>
  <c r="AO53" i="29"/>
  <c r="AO68" i="29"/>
  <c r="AO12" i="29"/>
  <c r="H114" i="29"/>
  <c r="AO57" i="29"/>
  <c r="AO17" i="29"/>
  <c r="H83" i="29"/>
  <c r="H102" i="29"/>
  <c r="AO63" i="29"/>
  <c r="H125" i="29"/>
  <c r="H85" i="29"/>
  <c r="AO28" i="29"/>
  <c r="AO51" i="29"/>
  <c r="H84" i="29"/>
  <c r="AO26" i="29"/>
  <c r="AO34" i="29"/>
  <c r="AO54" i="29"/>
  <c r="AO62" i="29"/>
  <c r="AO50" i="29"/>
  <c r="AO75" i="29"/>
  <c r="AO70" i="29"/>
  <c r="H96" i="29"/>
  <c r="AO58" i="29"/>
  <c r="H100" i="29"/>
  <c r="H121" i="29"/>
  <c r="H88" i="29"/>
  <c r="H115" i="29"/>
  <c r="AO18" i="29"/>
  <c r="AO69" i="29"/>
  <c r="H127" i="29"/>
  <c r="AO59" i="29"/>
  <c r="AO33" i="29"/>
  <c r="H107" i="29"/>
  <c r="AO10" i="29"/>
  <c r="H95" i="29"/>
  <c r="AO14" i="29"/>
  <c r="AO39" i="29"/>
  <c r="H124" i="29"/>
  <c r="AO43" i="29"/>
  <c r="AO49" i="29"/>
  <c r="AO74" i="29"/>
  <c r="AO37" i="29"/>
  <c r="AO47" i="29"/>
  <c r="H126" i="29"/>
  <c r="AO8" i="29"/>
  <c r="H104" i="29"/>
  <c r="H108" i="29"/>
  <c r="H128" i="29"/>
  <c r="H116" i="29"/>
  <c r="AO46" i="29"/>
  <c r="H112" i="29"/>
  <c r="AO72" i="29"/>
  <c r="H97" i="29"/>
  <c r="H101" i="29"/>
  <c r="AO13" i="29"/>
  <c r="AO38" i="29"/>
  <c r="H123" i="29"/>
  <c r="AO42" i="29"/>
  <c r="AO67" i="29"/>
  <c r="AO30" i="29"/>
  <c r="AO71" i="29"/>
  <c r="H93" i="29"/>
  <c r="AO77" i="29"/>
  <c r="H103" i="29"/>
  <c r="AO65" i="29"/>
  <c r="AO22" i="29"/>
  <c r="AO55" i="29"/>
  <c r="H106" i="29"/>
  <c r="AO78" i="29"/>
  <c r="AO66" i="29"/>
  <c r="AO11" i="29"/>
  <c r="AO31" i="29"/>
  <c r="AO21" i="29"/>
  <c r="AO9" i="29"/>
  <c r="AO21" i="3"/>
  <c r="AO16" i="3"/>
  <c r="H122" i="3"/>
  <c r="H100" i="3"/>
  <c r="H88" i="3"/>
  <c r="H97" i="3"/>
  <c r="H80" i="3"/>
  <c r="AO37" i="3"/>
  <c r="AO55" i="3"/>
  <c r="H127" i="3"/>
  <c r="H115" i="3"/>
  <c r="H124" i="3"/>
  <c r="H85" i="3"/>
  <c r="AO48" i="3"/>
  <c r="H98" i="3"/>
  <c r="AO41" i="3"/>
  <c r="AO27" i="3"/>
  <c r="H99" i="3"/>
  <c r="AO50" i="3"/>
  <c r="AO20" i="3"/>
  <c r="H112" i="3"/>
  <c r="AO69" i="3"/>
  <c r="AO11" i="3"/>
  <c r="H95" i="3"/>
  <c r="AO34" i="3"/>
  <c r="AO24" i="3"/>
  <c r="H113" i="3"/>
  <c r="AO74" i="3"/>
  <c r="AO15" i="3"/>
  <c r="AO35" i="3"/>
  <c r="AO33" i="3"/>
  <c r="AO10" i="3"/>
  <c r="H101" i="3"/>
  <c r="H94" i="3"/>
  <c r="H105" i="3"/>
  <c r="AO9" i="3"/>
  <c r="AO25" i="3"/>
  <c r="AO47" i="3"/>
  <c r="H114" i="3"/>
  <c r="H89" i="3"/>
  <c r="AO76" i="3"/>
  <c r="AO22" i="3"/>
  <c r="AO78" i="3"/>
  <c r="AO44" i="3"/>
  <c r="AO31" i="3"/>
  <c r="AO17" i="3"/>
  <c r="H93" i="3"/>
  <c r="AO46" i="3"/>
  <c r="AO54" i="3"/>
  <c r="AO62" i="3"/>
  <c r="H120" i="3"/>
  <c r="H108" i="3"/>
  <c r="H91" i="3"/>
  <c r="H86" i="3"/>
  <c r="AO61" i="3"/>
  <c r="AO13" i="3"/>
  <c r="AO49" i="3"/>
  <c r="AO40" i="3"/>
  <c r="AO58" i="3"/>
  <c r="AO77" i="3"/>
  <c r="H81" i="3"/>
  <c r="H130" i="3"/>
  <c r="AO29" i="3"/>
  <c r="AO64" i="3"/>
  <c r="H116" i="3"/>
  <c r="H104" i="3"/>
  <c r="H96" i="3"/>
  <c r="AO73" i="3"/>
  <c r="H121" i="3"/>
  <c r="H119" i="3"/>
  <c r="AO32" i="3"/>
  <c r="AO42" i="3"/>
  <c r="AO30" i="3"/>
  <c r="H107" i="3"/>
  <c r="H82" i="3"/>
  <c r="H111" i="3"/>
  <c r="AO67" i="3"/>
  <c r="H129" i="3"/>
  <c r="AO63" i="3"/>
  <c r="H102" i="3"/>
  <c r="AO72" i="3"/>
  <c r="H83" i="3"/>
  <c r="AO70" i="3"/>
  <c r="AO65" i="3"/>
  <c r="H90" i="3"/>
  <c r="AO39" i="3"/>
  <c r="AO28" i="3"/>
  <c r="H128" i="3"/>
  <c r="AO52" i="3"/>
  <c r="AO45" i="3"/>
  <c r="H118" i="3"/>
  <c r="H92" i="3"/>
  <c r="AO56" i="3"/>
  <c r="AO71" i="3"/>
  <c r="AO14" i="3"/>
  <c r="AO36" i="3"/>
  <c r="H117" i="3"/>
  <c r="AO26" i="3"/>
  <c r="H125" i="3"/>
  <c r="AO12" i="3"/>
  <c r="AO19" i="3"/>
  <c r="AO23" i="3"/>
  <c r="AO59" i="3"/>
  <c r="H87" i="3"/>
  <c r="AO51" i="3"/>
  <c r="AO53" i="3"/>
  <c r="AO66" i="3"/>
  <c r="H110" i="3"/>
  <c r="AO68" i="3"/>
  <c r="AO43" i="3"/>
  <c r="AO38" i="3"/>
  <c r="H109" i="3"/>
  <c r="H84" i="3"/>
  <c r="AO18" i="3"/>
  <c r="AO57" i="3"/>
  <c r="H123" i="3"/>
  <c r="AO8" i="3"/>
  <c r="AO60" i="3"/>
  <c r="H103" i="3"/>
  <c r="H106" i="3"/>
  <c r="H126" i="3"/>
  <c r="AO75" i="3"/>
  <c r="AP30" i="23"/>
  <c r="AP17" i="23"/>
  <c r="AP21" i="23"/>
  <c r="AP69" i="23"/>
  <c r="AP22" i="23"/>
  <c r="I88" i="23"/>
  <c r="I130" i="23"/>
  <c r="I85" i="23"/>
  <c r="AP73" i="23"/>
  <c r="AP20" i="23"/>
  <c r="AP39" i="23"/>
  <c r="I86" i="23"/>
  <c r="AP77" i="23"/>
  <c r="I84" i="23"/>
  <c r="AP78" i="23"/>
  <c r="AP70" i="23"/>
  <c r="I118" i="23"/>
  <c r="I99" i="23"/>
  <c r="I89" i="23"/>
  <c r="I113" i="23"/>
  <c r="I111" i="23"/>
  <c r="I129" i="23"/>
  <c r="I114" i="23"/>
  <c r="I102" i="23"/>
  <c r="AP66" i="23"/>
  <c r="AP34" i="23"/>
  <c r="I82" i="23"/>
  <c r="AP9" i="23"/>
  <c r="AP33" i="23"/>
  <c r="I117" i="23"/>
  <c r="I83" i="23"/>
  <c r="AP49" i="23"/>
  <c r="I121" i="23"/>
  <c r="I107" i="23"/>
  <c r="I122" i="23"/>
  <c r="I103" i="23"/>
  <c r="I80" i="23"/>
  <c r="AP56" i="23"/>
  <c r="I91" i="23"/>
  <c r="I112" i="23"/>
  <c r="AP65" i="23"/>
  <c r="AP54" i="23"/>
  <c r="AP23" i="23"/>
  <c r="AP45" i="23"/>
  <c r="I92" i="23"/>
  <c r="I98" i="23"/>
  <c r="I87" i="23"/>
  <c r="AP8" i="23"/>
  <c r="AP59" i="23"/>
  <c r="AP50" i="23"/>
  <c r="AP48" i="23"/>
  <c r="AP61" i="23"/>
  <c r="AP27" i="23"/>
  <c r="AP31" i="23"/>
  <c r="AP42" i="23"/>
  <c r="AP24" i="23"/>
  <c r="I110" i="23"/>
  <c r="AP60" i="23"/>
  <c r="AP76" i="23"/>
  <c r="I120" i="23"/>
  <c r="AP29" i="23"/>
  <c r="AP43" i="23"/>
  <c r="AP28" i="23"/>
  <c r="I108" i="23"/>
  <c r="AP52" i="23"/>
  <c r="I94" i="23"/>
  <c r="AP68" i="23"/>
  <c r="AP74" i="23"/>
  <c r="AP19" i="23"/>
  <c r="I90" i="23"/>
  <c r="AP62" i="23"/>
  <c r="AP63" i="23"/>
  <c r="I106" i="23"/>
  <c r="I95" i="23"/>
  <c r="AP71" i="23"/>
  <c r="AP44" i="23"/>
  <c r="AP67" i="23"/>
  <c r="I100" i="23"/>
  <c r="AP10" i="23"/>
  <c r="AP64" i="23"/>
  <c r="I101" i="23"/>
  <c r="I96" i="23"/>
  <c r="AP47" i="23"/>
  <c r="AP15" i="23"/>
  <c r="AP55" i="23"/>
  <c r="I97" i="23"/>
  <c r="AP37" i="23"/>
  <c r="AP16" i="23"/>
  <c r="AP35" i="23"/>
  <c r="I128" i="23"/>
  <c r="AP40" i="23"/>
  <c r="AP18" i="23"/>
  <c r="I93" i="23"/>
  <c r="AP53" i="23"/>
  <c r="I105" i="23"/>
  <c r="AP75" i="23"/>
  <c r="AP32" i="23"/>
  <c r="AP14" i="23"/>
  <c r="AP58" i="23"/>
  <c r="AP72" i="23"/>
  <c r="I124" i="23"/>
  <c r="AP26" i="23"/>
  <c r="I109" i="23"/>
  <c r="AP11" i="23"/>
  <c r="I125" i="23"/>
  <c r="I115" i="23"/>
  <c r="I81" i="23"/>
  <c r="AP46" i="23"/>
  <c r="I104" i="23"/>
  <c r="AP51" i="23"/>
  <c r="AP41" i="23"/>
  <c r="AP36" i="23"/>
  <c r="I127" i="23"/>
  <c r="I116" i="23"/>
  <c r="AP57" i="23"/>
  <c r="AP25" i="23"/>
  <c r="AP12" i="23"/>
  <c r="AP38" i="23"/>
  <c r="AP13" i="23"/>
  <c r="I119" i="23"/>
  <c r="I123" i="23"/>
  <c r="I5" i="8"/>
  <c r="I6" i="8"/>
  <c r="I7" i="8" s="1"/>
  <c r="J4" i="8"/>
  <c r="AO21" i="8"/>
  <c r="H95" i="8"/>
  <c r="AO11" i="8"/>
  <c r="AO18" i="8"/>
  <c r="AO44" i="8"/>
  <c r="H103" i="8"/>
  <c r="AO66" i="8"/>
  <c r="H120" i="8"/>
  <c r="AO74" i="8"/>
  <c r="AO34" i="8"/>
  <c r="H104" i="8"/>
  <c r="AO58" i="8"/>
  <c r="H80" i="8"/>
  <c r="AO20" i="8"/>
  <c r="AO42" i="8"/>
  <c r="H98" i="8"/>
  <c r="AO33" i="8"/>
  <c r="AO64" i="8"/>
  <c r="AO76" i="8"/>
  <c r="AO54" i="8"/>
  <c r="AO78" i="8"/>
  <c r="AO56" i="8"/>
  <c r="H123" i="8"/>
  <c r="AO46" i="8"/>
  <c r="H125" i="8"/>
  <c r="AO48" i="8"/>
  <c r="H115" i="8"/>
  <c r="AO38" i="8"/>
  <c r="H117" i="8"/>
  <c r="AO40" i="8"/>
  <c r="AO60" i="8"/>
  <c r="AO28" i="8"/>
  <c r="AO31" i="8"/>
  <c r="H121" i="8"/>
  <c r="H94" i="8"/>
  <c r="AO12" i="8"/>
  <c r="H87" i="8"/>
  <c r="H112" i="8"/>
  <c r="AO39" i="8"/>
  <c r="AO69" i="8"/>
  <c r="AO23" i="8"/>
  <c r="H107" i="8"/>
  <c r="AO65" i="8"/>
  <c r="AO32" i="8"/>
  <c r="H122" i="8"/>
  <c r="AO25" i="8"/>
  <c r="AO24" i="8"/>
  <c r="H114" i="8"/>
  <c r="AO17" i="8"/>
  <c r="AO16" i="8"/>
  <c r="H106" i="8"/>
  <c r="AO9" i="8"/>
  <c r="AO8" i="8"/>
  <c r="AO53" i="8"/>
  <c r="H96" i="8"/>
  <c r="H128" i="8"/>
  <c r="H81" i="8"/>
  <c r="AO26" i="8"/>
  <c r="H129" i="8"/>
  <c r="AO10" i="8"/>
  <c r="AO47" i="8"/>
  <c r="H126" i="8"/>
  <c r="AO15" i="8"/>
  <c r="H119" i="8"/>
  <c r="H130" i="8"/>
  <c r="H109" i="8"/>
  <c r="AO67" i="8"/>
  <c r="H90" i="8"/>
  <c r="H101" i="8"/>
  <c r="AO59" i="8"/>
  <c r="H82" i="8"/>
  <c r="H93" i="8"/>
  <c r="AO51" i="8"/>
  <c r="AO70" i="8"/>
  <c r="H85" i="8"/>
  <c r="AO43" i="8"/>
  <c r="H118" i="8"/>
  <c r="AO50" i="8"/>
  <c r="H86" i="8"/>
  <c r="H102" i="8"/>
  <c r="AO68" i="8"/>
  <c r="AO29" i="8"/>
  <c r="AO52" i="8"/>
  <c r="AO13" i="8"/>
  <c r="H113" i="8"/>
  <c r="AO61" i="8"/>
  <c r="H97" i="8"/>
  <c r="H110" i="8"/>
  <c r="AO62" i="8"/>
  <c r="AO75" i="8"/>
  <c r="AO35" i="8"/>
  <c r="AO22" i="8"/>
  <c r="H124" i="8"/>
  <c r="AO27" i="8"/>
  <c r="AO14" i="8"/>
  <c r="H116" i="8"/>
  <c r="AO19" i="8"/>
  <c r="AO73" i="8"/>
  <c r="H108" i="8"/>
  <c r="H127" i="8"/>
  <c r="AO63" i="8"/>
  <c r="H105" i="8"/>
  <c r="AO37" i="8"/>
  <c r="AO71" i="8"/>
  <c r="H89" i="8"/>
  <c r="AO55" i="8"/>
  <c r="H111" i="8"/>
  <c r="AO36" i="8"/>
  <c r="AO77" i="8"/>
  <c r="H88" i="8"/>
  <c r="AO45" i="8"/>
  <c r="AO30" i="8"/>
  <c r="H100" i="8"/>
  <c r="H99" i="8"/>
  <c r="AO57" i="8"/>
  <c r="H92" i="8"/>
  <c r="H91" i="8"/>
  <c r="AO49" i="8"/>
  <c r="H84" i="8"/>
  <c r="H83" i="8"/>
  <c r="AO41" i="8"/>
  <c r="AO72" i="8"/>
  <c r="AO9" i="9"/>
  <c r="AO25" i="9"/>
  <c r="AO41" i="9"/>
  <c r="AO57" i="9"/>
  <c r="AO12" i="9"/>
  <c r="AO28" i="9"/>
  <c r="AO44" i="9"/>
  <c r="AO60" i="9"/>
  <c r="AO76" i="9"/>
  <c r="H93" i="9"/>
  <c r="H109" i="9"/>
  <c r="H125" i="9"/>
  <c r="AO26" i="9"/>
  <c r="AO58" i="9"/>
  <c r="H83" i="9"/>
  <c r="H104" i="9"/>
  <c r="H126" i="9"/>
  <c r="AO39" i="9"/>
  <c r="AO70" i="9"/>
  <c r="H92" i="9"/>
  <c r="H114" i="9"/>
  <c r="AO14" i="9"/>
  <c r="AO46" i="9"/>
  <c r="AO74" i="9"/>
  <c r="H96" i="9"/>
  <c r="H118" i="9"/>
  <c r="AO19" i="9"/>
  <c r="AO51" i="9"/>
  <c r="AO78" i="9"/>
  <c r="H100" i="9"/>
  <c r="H122" i="9"/>
  <c r="AO13" i="9"/>
  <c r="AO29" i="9"/>
  <c r="AO45" i="9"/>
  <c r="AO61" i="9"/>
  <c r="AO16" i="9"/>
  <c r="AO32" i="9"/>
  <c r="AO48" i="9"/>
  <c r="AO64" i="9"/>
  <c r="H81" i="9"/>
  <c r="H97" i="9"/>
  <c r="H113" i="9"/>
  <c r="H129" i="9"/>
  <c r="AO34" i="9"/>
  <c r="AO66" i="9"/>
  <c r="H88" i="9"/>
  <c r="H110" i="9"/>
  <c r="AO15" i="9"/>
  <c r="AO47" i="9"/>
  <c r="AO75" i="9"/>
  <c r="H98" i="9"/>
  <c r="H119" i="9"/>
  <c r="AO22" i="9"/>
  <c r="AO54" i="9"/>
  <c r="H80" i="9"/>
  <c r="H102" i="9"/>
  <c r="H123" i="9"/>
  <c r="AO27" i="9"/>
  <c r="AO59" i="9"/>
  <c r="H84" i="9"/>
  <c r="H106" i="9"/>
  <c r="H127" i="9"/>
  <c r="AO21" i="9"/>
  <c r="AO37" i="9"/>
  <c r="AO53" i="9"/>
  <c r="AO8" i="9"/>
  <c r="AO24" i="9"/>
  <c r="AO40" i="9"/>
  <c r="AO56" i="9"/>
  <c r="AO72" i="9"/>
  <c r="H89" i="9"/>
  <c r="H105" i="9"/>
  <c r="H121" i="9"/>
  <c r="AO18" i="9"/>
  <c r="AO50" i="9"/>
  <c r="AO77" i="9"/>
  <c r="H99" i="9"/>
  <c r="H120" i="9"/>
  <c r="AO31" i="9"/>
  <c r="AO63" i="9"/>
  <c r="H87" i="9"/>
  <c r="H108" i="9"/>
  <c r="H130" i="9"/>
  <c r="AO38" i="9"/>
  <c r="AO69" i="9"/>
  <c r="H91" i="9"/>
  <c r="H112" i="9"/>
  <c r="AO11" i="9"/>
  <c r="AO43" i="9"/>
  <c r="AO73" i="9"/>
  <c r="H95" i="9"/>
  <c r="H116" i="9"/>
  <c r="AO33" i="9"/>
  <c r="AO36" i="9"/>
  <c r="H101" i="9"/>
  <c r="AO71" i="9"/>
  <c r="AO55" i="9"/>
  <c r="AO30" i="9"/>
  <c r="H128" i="9"/>
  <c r="H111" i="9"/>
  <c r="AO49" i="9"/>
  <c r="AO52" i="9"/>
  <c r="H117" i="9"/>
  <c r="H94" i="9"/>
  <c r="H82" i="9"/>
  <c r="AO62" i="9"/>
  <c r="AO35" i="9"/>
  <c r="AO65" i="9"/>
  <c r="AO68" i="9"/>
  <c r="AO10" i="9"/>
  <c r="H115" i="9"/>
  <c r="H103" i="9"/>
  <c r="H86" i="9"/>
  <c r="AO67" i="9"/>
  <c r="H85" i="9"/>
  <c r="H107" i="9"/>
  <c r="AO42" i="9"/>
  <c r="H90" i="9"/>
  <c r="AO17" i="9"/>
  <c r="AO23" i="9"/>
  <c r="AO20" i="9"/>
  <c r="H124" i="9"/>
  <c r="I6" i="26"/>
  <c r="I7" i="26" s="1"/>
  <c r="I5" i="26"/>
  <c r="J4" i="26"/>
  <c r="AO17" i="24"/>
  <c r="AO37" i="24"/>
  <c r="AO57" i="24"/>
  <c r="H82" i="24"/>
  <c r="H102" i="24"/>
  <c r="H122" i="24"/>
  <c r="AO20" i="24"/>
  <c r="AO40" i="24"/>
  <c r="AO60" i="24"/>
  <c r="H85" i="24"/>
  <c r="H105" i="24"/>
  <c r="H125" i="24"/>
  <c r="AO27" i="24"/>
  <c r="AO47" i="24"/>
  <c r="AO67" i="24"/>
  <c r="H92" i="24"/>
  <c r="H108" i="24"/>
  <c r="H124" i="24"/>
  <c r="AO18" i="24"/>
  <c r="AO34" i="24"/>
  <c r="AO50" i="24"/>
  <c r="AO66" i="24"/>
  <c r="H83" i="24"/>
  <c r="H99" i="24"/>
  <c r="H115" i="24"/>
  <c r="AO21" i="24"/>
  <c r="AO41" i="24"/>
  <c r="AO65" i="24"/>
  <c r="H86" i="24"/>
  <c r="H106" i="24"/>
  <c r="H130" i="24"/>
  <c r="AO24" i="24"/>
  <c r="AO44" i="24"/>
  <c r="AO68" i="24"/>
  <c r="H89" i="24"/>
  <c r="H109" i="24"/>
  <c r="AO11" i="24"/>
  <c r="AO31" i="24"/>
  <c r="AO51" i="24"/>
  <c r="AO75" i="24"/>
  <c r="H96" i="24"/>
  <c r="H112" i="24"/>
  <c r="H128" i="24"/>
  <c r="AO22" i="24"/>
  <c r="AO38" i="24"/>
  <c r="AO54" i="24"/>
  <c r="AO70" i="24"/>
  <c r="H87" i="24"/>
  <c r="H103" i="24"/>
  <c r="H119" i="24"/>
  <c r="AO9" i="24"/>
  <c r="AO33" i="24"/>
  <c r="AO53" i="24"/>
  <c r="AO73" i="24"/>
  <c r="H98" i="24"/>
  <c r="H118" i="24"/>
  <c r="AO12" i="24"/>
  <c r="AO36" i="24"/>
  <c r="AO56" i="24"/>
  <c r="AO76" i="24"/>
  <c r="H101" i="24"/>
  <c r="H121" i="24"/>
  <c r="AO19" i="24"/>
  <c r="AO43" i="24"/>
  <c r="AO63" i="24"/>
  <c r="H84" i="24"/>
  <c r="H104" i="24"/>
  <c r="H120" i="24"/>
  <c r="AO14" i="24"/>
  <c r="AO30" i="24"/>
  <c r="AO46" i="24"/>
  <c r="AO62" i="24"/>
  <c r="AO78" i="24"/>
  <c r="H95" i="24"/>
  <c r="H111" i="24"/>
  <c r="H127" i="24"/>
  <c r="AO49" i="24"/>
  <c r="AO8" i="24"/>
  <c r="H93" i="24"/>
  <c r="AO59" i="24"/>
  <c r="AO10" i="24"/>
  <c r="AO74" i="24"/>
  <c r="AO69" i="24"/>
  <c r="AO28" i="24"/>
  <c r="H117" i="24"/>
  <c r="H80" i="24"/>
  <c r="AO26" i="24"/>
  <c r="H91" i="24"/>
  <c r="H90" i="24"/>
  <c r="AO52" i="24"/>
  <c r="AO15" i="24"/>
  <c r="H100" i="24"/>
  <c r="AO42" i="24"/>
  <c r="H107" i="24"/>
  <c r="H114" i="24"/>
  <c r="AO58" i="24"/>
  <c r="AO72" i="24"/>
  <c r="H123" i="24"/>
  <c r="AO35" i="24"/>
  <c r="AO25" i="24"/>
  <c r="H116" i="24"/>
  <c r="AO13" i="24"/>
  <c r="AO39" i="24"/>
  <c r="H97" i="24"/>
  <c r="AO32" i="24"/>
  <c r="H94" i="24"/>
  <c r="AO29" i="24"/>
  <c r="H88" i="24"/>
  <c r="AO23" i="24"/>
  <c r="H81" i="24"/>
  <c r="AO16" i="24"/>
  <c r="AO77" i="24"/>
  <c r="AO71" i="24"/>
  <c r="H129" i="24"/>
  <c r="AO64" i="24"/>
  <c r="H126" i="24"/>
  <c r="AO61" i="24"/>
  <c r="AO55" i="24"/>
  <c r="H113" i="24"/>
  <c r="AO48" i="24"/>
  <c r="H110" i="24"/>
  <c r="AO45" i="24"/>
  <c r="AO34" i="30"/>
  <c r="AO48" i="30"/>
  <c r="H111" i="30"/>
  <c r="AO41" i="30"/>
  <c r="H97" i="30"/>
  <c r="AO21" i="30"/>
  <c r="AO31" i="30"/>
  <c r="H104" i="30"/>
  <c r="H94" i="30"/>
  <c r="H129" i="30"/>
  <c r="AO57" i="30"/>
  <c r="AO47" i="30"/>
  <c r="H95" i="30"/>
  <c r="H81" i="30"/>
  <c r="AO78" i="30"/>
  <c r="AO64" i="30"/>
  <c r="H127" i="30"/>
  <c r="H113" i="30"/>
  <c r="AO32" i="30"/>
  <c r="AO16" i="30"/>
  <c r="AO14" i="30"/>
  <c r="H126" i="30"/>
  <c r="AO28" i="30"/>
  <c r="AO50" i="30"/>
  <c r="H88" i="30"/>
  <c r="AO77" i="30"/>
  <c r="AO71" i="30"/>
  <c r="AO27" i="30"/>
  <c r="H120" i="30"/>
  <c r="H110" i="30"/>
  <c r="AO23" i="30"/>
  <c r="AO13" i="30"/>
  <c r="H99" i="30"/>
  <c r="AO36" i="30"/>
  <c r="H92" i="30"/>
  <c r="AO29" i="30"/>
  <c r="H85" i="30"/>
  <c r="AO20" i="30"/>
  <c r="H82" i="30"/>
  <c r="AO17" i="30"/>
  <c r="H91" i="30"/>
  <c r="AO26" i="30"/>
  <c r="H84" i="30"/>
  <c r="AO19" i="30"/>
  <c r="AO76" i="30"/>
  <c r="AO12" i="30"/>
  <c r="AO73" i="30"/>
  <c r="AO9" i="30"/>
  <c r="H87" i="30"/>
  <c r="AO22" i="30"/>
  <c r="H80" i="30"/>
  <c r="AO15" i="30"/>
  <c r="AO72" i="30"/>
  <c r="AO8" i="30"/>
  <c r="AO69" i="30"/>
  <c r="H83" i="30"/>
  <c r="AO18" i="30"/>
  <c r="AO75" i="30"/>
  <c r="AO11" i="30"/>
  <c r="AO68" i="30"/>
  <c r="H130" i="30"/>
  <c r="AO65" i="30"/>
  <c r="AO74" i="30"/>
  <c r="AO10" i="30"/>
  <c r="AO67" i="30"/>
  <c r="H125" i="30"/>
  <c r="AO62" i="30"/>
  <c r="H122" i="30"/>
  <c r="AO59" i="30"/>
  <c r="AO70" i="30"/>
  <c r="H128" i="30"/>
  <c r="AO63" i="30"/>
  <c r="H121" i="30"/>
  <c r="AO58" i="30"/>
  <c r="H118" i="30"/>
  <c r="AO55" i="30"/>
  <c r="AO66" i="30"/>
  <c r="H124" i="30"/>
  <c r="AO61" i="30"/>
  <c r="H117" i="30"/>
  <c r="AO54" i="30"/>
  <c r="H114" i="30"/>
  <c r="AO51" i="30"/>
  <c r="H123" i="30"/>
  <c r="AO60" i="30"/>
  <c r="H116" i="30"/>
  <c r="AO53" i="30"/>
  <c r="H109" i="30"/>
  <c r="AO46" i="30"/>
  <c r="H106" i="30"/>
  <c r="AO43" i="30"/>
  <c r="H119" i="30"/>
  <c r="AO56" i="30"/>
  <c r="H112" i="30"/>
  <c r="AO49" i="30"/>
  <c r="H105" i="30"/>
  <c r="AO42" i="30"/>
  <c r="H102" i="30"/>
  <c r="AO39" i="30"/>
  <c r="H115" i="30"/>
  <c r="AO52" i="30"/>
  <c r="H108" i="30"/>
  <c r="AO45" i="30"/>
  <c r="H101" i="30"/>
  <c r="AO38" i="30"/>
  <c r="H98" i="30"/>
  <c r="AO35" i="30"/>
  <c r="H107" i="30"/>
  <c r="AO44" i="30"/>
  <c r="H100" i="30"/>
  <c r="AO37" i="30"/>
  <c r="H93" i="30"/>
  <c r="AO30" i="30"/>
  <c r="H90" i="30"/>
  <c r="AO25" i="30"/>
  <c r="H103" i="30"/>
  <c r="AO40" i="30"/>
  <c r="H96" i="30"/>
  <c r="AO33" i="30"/>
  <c r="H89" i="30"/>
  <c r="AO24" i="30"/>
  <c r="H86" i="30"/>
  <c r="AQ47" i="28"/>
  <c r="AQ9" i="28"/>
  <c r="AQ11" i="28"/>
  <c r="AQ16" i="28"/>
  <c r="AQ74" i="28"/>
  <c r="AQ20" i="28"/>
  <c r="J122" i="28"/>
  <c r="AQ36" i="28"/>
  <c r="AQ61" i="28"/>
  <c r="AQ72" i="28"/>
  <c r="AQ34" i="28"/>
  <c r="J98" i="28"/>
  <c r="AQ41" i="28"/>
  <c r="J100" i="28"/>
  <c r="AQ75" i="28"/>
  <c r="AQ76" i="28"/>
  <c r="J99" i="28"/>
  <c r="J111" i="28"/>
  <c r="AQ38" i="28"/>
  <c r="J85" i="28"/>
  <c r="AQ23" i="28"/>
  <c r="AQ29" i="28"/>
  <c r="J127" i="28"/>
  <c r="AQ65" i="28"/>
  <c r="J101" i="28"/>
  <c r="AQ55" i="28"/>
  <c r="AQ19" i="28"/>
  <c r="J129" i="28"/>
  <c r="J97" i="28"/>
  <c r="AQ57" i="28"/>
  <c r="AQ33" i="28"/>
  <c r="J86" i="28"/>
  <c r="AQ71" i="28"/>
  <c r="AQ10" i="28"/>
  <c r="J102" i="28"/>
  <c r="AQ17" i="28"/>
  <c r="J80" i="28"/>
  <c r="AQ64" i="28"/>
  <c r="AQ8" i="28"/>
  <c r="AQ77" i="28"/>
  <c r="AQ14" i="28"/>
  <c r="J106" i="28"/>
  <c r="AQ67" i="28"/>
  <c r="AQ12" i="28"/>
  <c r="AQ58" i="28"/>
  <c r="J119" i="28"/>
  <c r="J103" i="28"/>
  <c r="J109" i="28"/>
  <c r="AQ13" i="28"/>
  <c r="AQ37" i="28"/>
  <c r="AQ43" i="28"/>
  <c r="J87" i="28"/>
  <c r="AQ56" i="28"/>
  <c r="J84" i="28"/>
  <c r="AQ59" i="28"/>
  <c r="AQ44" i="28"/>
  <c r="J91" i="28"/>
  <c r="J121" i="28"/>
  <c r="AQ70" i="28"/>
  <c r="AQ68" i="28"/>
  <c r="J120" i="28"/>
  <c r="J89" i="28"/>
  <c r="AQ66" i="28"/>
  <c r="J82" i="28"/>
  <c r="AQ25" i="28"/>
  <c r="AQ15" i="28"/>
  <c r="J108" i="28"/>
  <c r="J93" i="28"/>
  <c r="J107" i="28"/>
  <c r="AQ78" i="28"/>
  <c r="AQ22" i="28"/>
  <c r="AQ62" i="28"/>
  <c r="J94" i="28"/>
  <c r="AQ28" i="28"/>
  <c r="AQ18" i="28"/>
  <c r="AQ63" i="28"/>
  <c r="AQ32" i="28"/>
  <c r="J116" i="28"/>
  <c r="AQ45" i="28"/>
  <c r="AQ46" i="28"/>
  <c r="J118" i="28"/>
  <c r="AQ35" i="28"/>
  <c r="J88" i="28"/>
  <c r="AQ42" i="28"/>
  <c r="J124" i="28"/>
  <c r="J125" i="28"/>
  <c r="J112" i="28"/>
  <c r="J81" i="28"/>
  <c r="AQ24" i="28"/>
  <c r="J128" i="28"/>
  <c r="J130" i="28"/>
  <c r="J90" i="28"/>
  <c r="AQ51" i="28"/>
  <c r="AQ21" i="28"/>
  <c r="J113" i="28"/>
  <c r="AQ53" i="28"/>
  <c r="J83" i="28"/>
  <c r="AQ69" i="28"/>
  <c r="J114" i="28"/>
  <c r="J126" i="28"/>
  <c r="AQ31" i="28"/>
  <c r="AQ27" i="28"/>
  <c r="AQ39" i="28"/>
  <c r="AQ40" i="28"/>
  <c r="J115" i="28"/>
  <c r="J123" i="28"/>
  <c r="AQ49" i="28"/>
  <c r="AQ73" i="28"/>
  <c r="J96" i="28"/>
  <c r="J92" i="28"/>
  <c r="J104" i="28"/>
  <c r="J105" i="28"/>
  <c r="J110" i="28"/>
  <c r="J95" i="28"/>
  <c r="J117" i="28"/>
  <c r="AQ52" i="28"/>
  <c r="AQ48" i="28"/>
  <c r="AQ60" i="28"/>
  <c r="AQ26" i="28"/>
  <c r="AQ50" i="28"/>
  <c r="AQ30" i="28"/>
  <c r="AQ54" i="28"/>
  <c r="I6" i="25"/>
  <c r="I7" i="25" s="1"/>
  <c r="I5" i="25"/>
  <c r="J4" i="25"/>
  <c r="K6" i="28"/>
  <c r="K7" i="28" s="1"/>
  <c r="K5" i="28"/>
  <c r="L4" i="28"/>
  <c r="I5" i="9"/>
  <c r="I6" i="9"/>
  <c r="I7" i="9" s="1"/>
  <c r="J4" i="9"/>
  <c r="AP42" i="27"/>
  <c r="AP50" i="27"/>
  <c r="AP51" i="27"/>
  <c r="AP71" i="27"/>
  <c r="AP24" i="27"/>
  <c r="I128" i="27"/>
  <c r="I113" i="27"/>
  <c r="I106" i="27"/>
  <c r="AP67" i="27"/>
  <c r="AP17" i="27"/>
  <c r="AP22" i="27"/>
  <c r="I89" i="27"/>
  <c r="AP52" i="27"/>
  <c r="AP72" i="27"/>
  <c r="AP41" i="27"/>
  <c r="AP44" i="27"/>
  <c r="AP61" i="27"/>
  <c r="I104" i="27"/>
  <c r="I112" i="27"/>
  <c r="I116" i="27"/>
  <c r="AP33" i="27"/>
  <c r="I119" i="27"/>
  <c r="I99" i="27"/>
  <c r="I105" i="27"/>
  <c r="I95" i="27"/>
  <c r="AP53" i="27"/>
  <c r="AP56" i="27"/>
  <c r="I98" i="27"/>
  <c r="AP34" i="27"/>
  <c r="I117" i="27"/>
  <c r="I86" i="27"/>
  <c r="AP32" i="27"/>
  <c r="I103" i="27"/>
  <c r="AP57" i="27"/>
  <c r="AP60" i="27"/>
  <c r="I85" i="27"/>
  <c r="AP74" i="27"/>
  <c r="AP48" i="27"/>
  <c r="I109" i="27"/>
  <c r="I122" i="27"/>
  <c r="I129" i="27"/>
  <c r="AP58" i="27"/>
  <c r="AP68" i="27"/>
  <c r="AP77" i="27"/>
  <c r="I88" i="27"/>
  <c r="AP11" i="27"/>
  <c r="I107" i="27"/>
  <c r="I87" i="27"/>
  <c r="AP55" i="27"/>
  <c r="I124" i="27"/>
  <c r="AP28" i="27"/>
  <c r="AP21" i="27"/>
  <c r="AP14" i="27"/>
  <c r="AP20" i="27"/>
  <c r="I110" i="27"/>
  <c r="AP37" i="27"/>
  <c r="AP9" i="27"/>
  <c r="AP19" i="27"/>
  <c r="AP47" i="27"/>
  <c r="I121" i="27"/>
  <c r="I115" i="27"/>
  <c r="I94" i="27"/>
  <c r="I123" i="27"/>
  <c r="I108" i="27"/>
  <c r="AP16" i="27"/>
  <c r="AP62" i="27"/>
  <c r="AP18" i="27"/>
  <c r="I82" i="27"/>
  <c r="AP45" i="27"/>
  <c r="AP30" i="27"/>
  <c r="I83" i="27"/>
  <c r="I93" i="27"/>
  <c r="AP40" i="27"/>
  <c r="AP10" i="27"/>
  <c r="I101" i="27"/>
  <c r="AP64" i="27"/>
  <c r="AP31" i="27"/>
  <c r="AP73" i="27"/>
  <c r="I84" i="27"/>
  <c r="AP43" i="27"/>
  <c r="AP46" i="27"/>
  <c r="AP59" i="27"/>
  <c r="AP38" i="27"/>
  <c r="I111" i="27"/>
  <c r="AP65" i="27"/>
  <c r="AP70" i="27"/>
  <c r="I81" i="27"/>
  <c r="I102" i="27"/>
  <c r="AP69" i="27"/>
  <c r="AP36" i="27"/>
  <c r="I126" i="27"/>
  <c r="AP8" i="27"/>
  <c r="AP25" i="27"/>
  <c r="AP35" i="27"/>
  <c r="I80" i="27"/>
  <c r="I91" i="27"/>
  <c r="AP54" i="27"/>
  <c r="AP39" i="27"/>
  <c r="AP75" i="27"/>
  <c r="AP12" i="27"/>
  <c r="AP78" i="27"/>
  <c r="I125" i="27"/>
  <c r="I127" i="27"/>
  <c r="I114" i="27"/>
  <c r="I96" i="27"/>
  <c r="I130" i="27"/>
  <c r="AP13" i="27"/>
  <c r="AP23" i="27"/>
  <c r="AP15" i="27"/>
  <c r="AP26" i="27"/>
  <c r="AP27" i="27"/>
  <c r="I97" i="27"/>
  <c r="AP63" i="27"/>
  <c r="I90" i="27"/>
  <c r="I100" i="27"/>
  <c r="I92" i="27"/>
  <c r="AP49" i="27"/>
  <c r="AP29" i="27"/>
  <c r="I120" i="27"/>
  <c r="AP66" i="27"/>
  <c r="AP76" i="27"/>
  <c r="I118" i="27"/>
  <c r="I5" i="30"/>
  <c r="I6" i="30"/>
  <c r="I7" i="30" s="1"/>
  <c r="J4" i="30"/>
  <c r="AO13" i="25"/>
  <c r="H108" i="25"/>
  <c r="H115" i="25"/>
  <c r="H94" i="25"/>
  <c r="H116" i="25"/>
  <c r="H123" i="25"/>
  <c r="H126" i="25"/>
  <c r="H124" i="25"/>
  <c r="AO37" i="25"/>
  <c r="AO21" i="25"/>
  <c r="AO38" i="25"/>
  <c r="AO41" i="25"/>
  <c r="AO45" i="25"/>
  <c r="H96" i="25"/>
  <c r="AO77" i="25"/>
  <c r="H104" i="25"/>
  <c r="AO67" i="25"/>
  <c r="H90" i="25"/>
  <c r="AO12" i="25"/>
  <c r="H122" i="25"/>
  <c r="AO20" i="25"/>
  <c r="H113" i="25"/>
  <c r="AO70" i="25"/>
  <c r="AO60" i="25"/>
  <c r="AO11" i="25"/>
  <c r="H100" i="25"/>
  <c r="H110" i="25"/>
  <c r="H112" i="25"/>
  <c r="AO14" i="25"/>
  <c r="AO55" i="25"/>
  <c r="AO16" i="25"/>
  <c r="AO40" i="25"/>
  <c r="AO15" i="25"/>
  <c r="AO73" i="25"/>
  <c r="AO56" i="25"/>
  <c r="AO23" i="25"/>
  <c r="H106" i="25"/>
  <c r="AO72" i="25"/>
  <c r="AO31" i="25"/>
  <c r="AO18" i="25"/>
  <c r="H89" i="25"/>
  <c r="AO42" i="25"/>
  <c r="AO53" i="25"/>
  <c r="AO34" i="25"/>
  <c r="AO28" i="25"/>
  <c r="AO69" i="25"/>
  <c r="AO36" i="25"/>
  <c r="H129" i="25"/>
  <c r="H87" i="25"/>
  <c r="AO76" i="25"/>
  <c r="H95" i="25"/>
  <c r="H85" i="25"/>
  <c r="AO48" i="25"/>
  <c r="H128" i="25"/>
  <c r="H82" i="25"/>
  <c r="AO71" i="25"/>
  <c r="AO32" i="25"/>
  <c r="H102" i="25"/>
  <c r="AO47" i="25"/>
  <c r="H127" i="25"/>
  <c r="H117" i="25"/>
  <c r="H81" i="25"/>
  <c r="H105" i="25"/>
  <c r="AO50" i="25"/>
  <c r="H86" i="25"/>
  <c r="H121" i="25"/>
  <c r="AO58" i="25"/>
  <c r="H118" i="25"/>
  <c r="AO8" i="25"/>
  <c r="AO66" i="25"/>
  <c r="AO30" i="25"/>
  <c r="AO24" i="25"/>
  <c r="AO74" i="25"/>
  <c r="AO65" i="25"/>
  <c r="H103" i="25"/>
  <c r="H93" i="25"/>
  <c r="H111" i="25"/>
  <c r="H101" i="25"/>
  <c r="AO64" i="25"/>
  <c r="AO19" i="25"/>
  <c r="AO9" i="25"/>
  <c r="AO27" i="25"/>
  <c r="AO17" i="25"/>
  <c r="AO49" i="25"/>
  <c r="AO63" i="25"/>
  <c r="AO57" i="25"/>
  <c r="AO39" i="25"/>
  <c r="H97" i="25"/>
  <c r="H119" i="25"/>
  <c r="H109" i="25"/>
  <c r="AO62" i="25"/>
  <c r="AO52" i="25"/>
  <c r="AO43" i="25"/>
  <c r="H83" i="25"/>
  <c r="H98" i="25"/>
  <c r="AO59" i="25"/>
  <c r="H91" i="25"/>
  <c r="H130" i="25"/>
  <c r="AO75" i="25"/>
  <c r="H99" i="25"/>
  <c r="AO26" i="25"/>
  <c r="H92" i="25"/>
  <c r="H107" i="25"/>
  <c r="AO61" i="25"/>
  <c r="AO35" i="25"/>
  <c r="AO25" i="25"/>
  <c r="AO46" i="25"/>
  <c r="AO33" i="25"/>
  <c r="H114" i="25"/>
  <c r="H80" i="25"/>
  <c r="AO10" i="25"/>
  <c r="H88" i="25"/>
  <c r="AO51" i="25"/>
  <c r="AO22" i="25"/>
  <c r="H125" i="25"/>
  <c r="AO78" i="25"/>
  <c r="AO68" i="25"/>
  <c r="AO29" i="25"/>
  <c r="AO54" i="25"/>
  <c r="AO44" i="25"/>
  <c r="H120" i="25"/>
  <c r="H84" i="25"/>
  <c r="K4" i="27"/>
  <c r="J5" i="27"/>
  <c r="J6" i="27"/>
  <c r="J7" i="27" s="1"/>
  <c r="I6" i="24"/>
  <c r="I7" i="24" s="1"/>
  <c r="J4" i="24"/>
  <c r="I5" i="24"/>
  <c r="AO45" i="26"/>
  <c r="AO59" i="26"/>
  <c r="AO13" i="26"/>
  <c r="AO26" i="26"/>
  <c r="AO69" i="26"/>
  <c r="AO12" i="26"/>
  <c r="H113" i="26"/>
  <c r="H111" i="26"/>
  <c r="H116" i="26"/>
  <c r="AO11" i="26"/>
  <c r="H88" i="26"/>
  <c r="AO65" i="26"/>
  <c r="H126" i="26"/>
  <c r="AO66" i="26"/>
  <c r="H89" i="26"/>
  <c r="H105" i="26"/>
  <c r="AO78" i="26"/>
  <c r="H114" i="26"/>
  <c r="AO54" i="26"/>
  <c r="AO51" i="26"/>
  <c r="AO57" i="26"/>
  <c r="AO15" i="26"/>
  <c r="AO71" i="26"/>
  <c r="H118" i="26"/>
  <c r="AO41" i="26"/>
  <c r="H94" i="26"/>
  <c r="AO35" i="26"/>
  <c r="AO25" i="26"/>
  <c r="H122" i="26"/>
  <c r="AO38" i="26"/>
  <c r="AO50" i="26"/>
  <c r="H119" i="26"/>
  <c r="H107" i="26"/>
  <c r="AO8" i="26"/>
  <c r="H84" i="26"/>
  <c r="H123" i="26"/>
  <c r="AO47" i="26"/>
  <c r="AO64" i="26"/>
  <c r="AO20" i="26"/>
  <c r="AO77" i="26"/>
  <c r="H91" i="26"/>
  <c r="AO42" i="26"/>
  <c r="AO60" i="26"/>
  <c r="AO61" i="26"/>
  <c r="AO24" i="26"/>
  <c r="H85" i="26"/>
  <c r="AO36" i="26"/>
  <c r="H121" i="26"/>
  <c r="AO33" i="26"/>
  <c r="H110" i="26"/>
  <c r="AO34" i="26"/>
  <c r="AO72" i="26"/>
  <c r="H130" i="26"/>
  <c r="AO68" i="26"/>
  <c r="AO16" i="26"/>
  <c r="H108" i="26"/>
  <c r="H93" i="26"/>
  <c r="H127" i="26"/>
  <c r="AO56" i="26"/>
  <c r="H124" i="26"/>
  <c r="H120" i="26"/>
  <c r="H92" i="26"/>
  <c r="H102" i="26"/>
  <c r="AO48" i="26"/>
  <c r="H99" i="26"/>
  <c r="AO19" i="26"/>
  <c r="H100" i="26"/>
  <c r="H106" i="26"/>
  <c r="H98" i="26"/>
  <c r="AO58" i="26"/>
  <c r="H87" i="26"/>
  <c r="AO49" i="26"/>
  <c r="AO37" i="26"/>
  <c r="AO30" i="26"/>
  <c r="H97" i="26"/>
  <c r="H112" i="26"/>
  <c r="AO52" i="26"/>
  <c r="AO43" i="26"/>
  <c r="AO21" i="26"/>
  <c r="AO10" i="26"/>
  <c r="AO44" i="26"/>
  <c r="AO29" i="26"/>
  <c r="H128" i="26"/>
  <c r="AO27" i="26"/>
  <c r="AO75" i="26"/>
  <c r="AO23" i="26"/>
  <c r="H103" i="26"/>
  <c r="AO28" i="26"/>
  <c r="H129" i="26"/>
  <c r="H104" i="26"/>
  <c r="AO70" i="26"/>
  <c r="AO32" i="26"/>
  <c r="AO53" i="26"/>
  <c r="H109" i="26"/>
  <c r="AO55" i="26"/>
  <c r="AO74" i="26"/>
  <c r="AO76" i="26"/>
  <c r="H95" i="26"/>
  <c r="AO40" i="26"/>
  <c r="AO73" i="26"/>
  <c r="H125" i="26"/>
  <c r="H81" i="26"/>
  <c r="AO46" i="26"/>
  <c r="AO67" i="26"/>
  <c r="H90" i="26"/>
  <c r="AO31" i="26"/>
  <c r="AO39" i="26"/>
  <c r="AO17" i="26"/>
  <c r="AO18" i="26"/>
  <c r="H115" i="26"/>
  <c r="H117" i="26"/>
  <c r="AO14" i="26"/>
  <c r="H80" i="26"/>
  <c r="AO9" i="26"/>
  <c r="H82" i="26"/>
  <c r="H83" i="26"/>
  <c r="H86" i="26"/>
  <c r="H101" i="26"/>
  <c r="AO22" i="26"/>
  <c r="AO63" i="26"/>
  <c r="AO62" i="26"/>
  <c r="H96" i="26"/>
  <c r="J5" i="29" l="1"/>
  <c r="J6" i="29"/>
  <c r="J7" i="29" s="1"/>
  <c r="K4" i="29"/>
  <c r="K6" i="23"/>
  <c r="K7" i="23" s="1"/>
  <c r="L4" i="23"/>
  <c r="K5" i="23"/>
  <c r="J6" i="3"/>
  <c r="J7" i="3" s="1"/>
  <c r="K4" i="3"/>
  <c r="J5" i="3"/>
  <c r="I90" i="29"/>
  <c r="AP40" i="29"/>
  <c r="I83" i="29"/>
  <c r="AP78" i="29"/>
  <c r="AP25" i="29"/>
  <c r="AP64" i="29"/>
  <c r="AP75" i="29"/>
  <c r="I130" i="29"/>
  <c r="I104" i="29"/>
  <c r="AP76" i="29"/>
  <c r="AP35" i="29"/>
  <c r="AP23" i="29"/>
  <c r="I113" i="29"/>
  <c r="I116" i="29"/>
  <c r="I119" i="29"/>
  <c r="AP28" i="29"/>
  <c r="AP42" i="29"/>
  <c r="AP22" i="29"/>
  <c r="I109" i="29"/>
  <c r="I111" i="29"/>
  <c r="AP15" i="29"/>
  <c r="I80" i="29"/>
  <c r="I87" i="29"/>
  <c r="AP58" i="29"/>
  <c r="AP63" i="29"/>
  <c r="AP34" i="29"/>
  <c r="AP41" i="29"/>
  <c r="AP27" i="29"/>
  <c r="I117" i="29"/>
  <c r="I114" i="29"/>
  <c r="I102" i="29"/>
  <c r="AP10" i="29"/>
  <c r="AP38" i="29"/>
  <c r="AP70" i="29"/>
  <c r="I96" i="29"/>
  <c r="I99" i="29"/>
  <c r="I122" i="29"/>
  <c r="I82" i="29"/>
  <c r="I115" i="29"/>
  <c r="AP52" i="29"/>
  <c r="AP39" i="29"/>
  <c r="AP71" i="29"/>
  <c r="AP65" i="29"/>
  <c r="AP49" i="29"/>
  <c r="AP32" i="29"/>
  <c r="AP54" i="29"/>
  <c r="I125" i="29"/>
  <c r="AP68" i="29"/>
  <c r="I112" i="29"/>
  <c r="AP9" i="29"/>
  <c r="I95" i="29"/>
  <c r="AP18" i="29"/>
  <c r="I107" i="29"/>
  <c r="I108" i="29"/>
  <c r="AP45" i="29"/>
  <c r="AP51" i="29"/>
  <c r="I129" i="29"/>
  <c r="AP62" i="29"/>
  <c r="AP37" i="29"/>
  <c r="AP48" i="29"/>
  <c r="AP66" i="29"/>
  <c r="AP33" i="29"/>
  <c r="I103" i="29"/>
  <c r="AP43" i="29"/>
  <c r="I89" i="29"/>
  <c r="AP46" i="29"/>
  <c r="AP73" i="29"/>
  <c r="I88" i="29"/>
  <c r="AP67" i="29"/>
  <c r="I110" i="29"/>
  <c r="AP57" i="29"/>
  <c r="AP69" i="29"/>
  <c r="AP20" i="29"/>
  <c r="AP19" i="29"/>
  <c r="I98" i="29"/>
  <c r="AP17" i="29"/>
  <c r="AP31" i="29"/>
  <c r="I105" i="29"/>
  <c r="I84" i="29"/>
  <c r="AP12" i="29"/>
  <c r="AP47" i="29"/>
  <c r="AP13" i="29"/>
  <c r="I128" i="29"/>
  <c r="I81" i="29"/>
  <c r="I101" i="29"/>
  <c r="AP11" i="29"/>
  <c r="AP74" i="29"/>
  <c r="I94" i="29"/>
  <c r="I127" i="29"/>
  <c r="I97" i="29"/>
  <c r="I120" i="29"/>
  <c r="I93" i="29"/>
  <c r="I106" i="29"/>
  <c r="AP14" i="29"/>
  <c r="AP8" i="29"/>
  <c r="AP56" i="29"/>
  <c r="I91" i="29"/>
  <c r="I124" i="29"/>
  <c r="I86" i="29"/>
  <c r="I126" i="29"/>
  <c r="AP53" i="29"/>
  <c r="I123" i="29"/>
  <c r="AP24" i="29"/>
  <c r="AP30" i="29"/>
  <c r="AP59" i="29"/>
  <c r="AP50" i="29"/>
  <c r="I85" i="29"/>
  <c r="AP61" i="29"/>
  <c r="AP26" i="29"/>
  <c r="AP21" i="29"/>
  <c r="AP36" i="29"/>
  <c r="AP44" i="29"/>
  <c r="AP55" i="29"/>
  <c r="I118" i="29"/>
  <c r="AP60" i="29"/>
  <c r="AP77" i="29"/>
  <c r="AP16" i="29"/>
  <c r="AP29" i="29"/>
  <c r="I92" i="29"/>
  <c r="I121" i="29"/>
  <c r="AP72" i="29"/>
  <c r="I100" i="29"/>
  <c r="J123" i="23"/>
  <c r="J106" i="23"/>
  <c r="J118" i="23"/>
  <c r="J93" i="23"/>
  <c r="AQ9" i="23"/>
  <c r="AQ75" i="23"/>
  <c r="AQ62" i="23"/>
  <c r="AQ13" i="23"/>
  <c r="AQ64" i="23"/>
  <c r="AQ65" i="23"/>
  <c r="AQ54" i="23"/>
  <c r="AQ45" i="23"/>
  <c r="AQ73" i="23"/>
  <c r="AQ61" i="23"/>
  <c r="AQ30" i="23"/>
  <c r="AQ58" i="23"/>
  <c r="AQ22" i="23"/>
  <c r="AQ48" i="23"/>
  <c r="AQ40" i="23"/>
  <c r="AQ20" i="23"/>
  <c r="AQ51" i="23"/>
  <c r="AQ12" i="23"/>
  <c r="J82" i="23"/>
  <c r="AQ76" i="23"/>
  <c r="J101" i="23"/>
  <c r="J126" i="23"/>
  <c r="AQ53" i="23"/>
  <c r="J87" i="23"/>
  <c r="J112" i="23"/>
  <c r="AQ25" i="23"/>
  <c r="AQ68" i="23"/>
  <c r="AQ35" i="23"/>
  <c r="J86" i="23"/>
  <c r="J130" i="23"/>
  <c r="AQ47" i="23"/>
  <c r="AQ67" i="23"/>
  <c r="AQ44" i="23"/>
  <c r="J108" i="23"/>
  <c r="J102" i="23"/>
  <c r="J121" i="23"/>
  <c r="J85" i="23"/>
  <c r="J94" i="23"/>
  <c r="J103" i="23"/>
  <c r="J96" i="23"/>
  <c r="AQ43" i="23"/>
  <c r="AQ10" i="23"/>
  <c r="J116" i="23"/>
  <c r="J104" i="23"/>
  <c r="J88" i="23"/>
  <c r="J122" i="23"/>
  <c r="AQ34" i="23"/>
  <c r="J119" i="23"/>
  <c r="J80" i="23"/>
  <c r="AQ52" i="23"/>
  <c r="AQ41" i="23"/>
  <c r="AQ19" i="23"/>
  <c r="J83" i="23"/>
  <c r="J97" i="23"/>
  <c r="AQ15" i="23"/>
  <c r="AQ77" i="23"/>
  <c r="J128" i="23"/>
  <c r="AQ36" i="23"/>
  <c r="J105" i="23"/>
  <c r="J84" i="23"/>
  <c r="J100" i="23"/>
  <c r="AQ24" i="23"/>
  <c r="J107" i="23"/>
  <c r="AQ14" i="23"/>
  <c r="J117" i="23"/>
  <c r="AQ21" i="23"/>
  <c r="AQ57" i="23"/>
  <c r="AQ37" i="23"/>
  <c r="AQ49" i="23"/>
  <c r="AQ69" i="23"/>
  <c r="AQ71" i="23"/>
  <c r="AQ31" i="23"/>
  <c r="J127" i="23"/>
  <c r="AQ66" i="23"/>
  <c r="AQ70" i="23"/>
  <c r="AQ59" i="23"/>
  <c r="J99" i="23"/>
  <c r="AQ27" i="23"/>
  <c r="J129" i="23"/>
  <c r="AQ17" i="23"/>
  <c r="AQ42" i="23"/>
  <c r="J110" i="23"/>
  <c r="AQ38" i="23"/>
  <c r="AQ28" i="23"/>
  <c r="J114" i="23"/>
  <c r="AQ11" i="23"/>
  <c r="J124" i="23"/>
  <c r="J98" i="23"/>
  <c r="J109" i="23"/>
  <c r="AQ32" i="23"/>
  <c r="AQ8" i="23"/>
  <c r="J92" i="23"/>
  <c r="AQ63" i="23"/>
  <c r="J95" i="23"/>
  <c r="AQ33" i="23"/>
  <c r="J115" i="23"/>
  <c r="J111" i="23"/>
  <c r="AQ56" i="23"/>
  <c r="AQ78" i="23"/>
  <c r="AQ46" i="23"/>
  <c r="J113" i="23"/>
  <c r="AQ16" i="23"/>
  <c r="J125" i="23"/>
  <c r="AQ23" i="23"/>
  <c r="J91" i="23"/>
  <c r="AQ60" i="23"/>
  <c r="AQ26" i="23"/>
  <c r="AQ55" i="23"/>
  <c r="AQ50" i="23"/>
  <c r="J90" i="23"/>
  <c r="J89" i="23"/>
  <c r="AQ72" i="23"/>
  <c r="AQ29" i="23"/>
  <c r="AQ18" i="23"/>
  <c r="AQ39" i="23"/>
  <c r="AQ74" i="23"/>
  <c r="J81" i="23"/>
  <c r="J120" i="23"/>
  <c r="AP75" i="3"/>
  <c r="AP47" i="3"/>
  <c r="I83" i="3"/>
  <c r="AP16" i="3"/>
  <c r="I90" i="3"/>
  <c r="AP44" i="3"/>
  <c r="I97" i="3"/>
  <c r="AP40" i="3"/>
  <c r="I96" i="3"/>
  <c r="AP9" i="3"/>
  <c r="I103" i="3"/>
  <c r="AP37" i="3"/>
  <c r="I110" i="3"/>
  <c r="AP65" i="3"/>
  <c r="I117" i="3"/>
  <c r="AP62" i="3"/>
  <c r="AP15" i="3"/>
  <c r="AP74" i="3"/>
  <c r="AP43" i="3"/>
  <c r="I82" i="3"/>
  <c r="AP12" i="3"/>
  <c r="I89" i="3"/>
  <c r="AP8" i="3"/>
  <c r="I88" i="3"/>
  <c r="AP36" i="3"/>
  <c r="I95" i="3"/>
  <c r="AP64" i="3"/>
  <c r="I102" i="3"/>
  <c r="AP33" i="3"/>
  <c r="I109" i="3"/>
  <c r="AP24" i="3"/>
  <c r="I108" i="3"/>
  <c r="AP58" i="3"/>
  <c r="AP21" i="3"/>
  <c r="I122" i="3"/>
  <c r="I81" i="3"/>
  <c r="AP45" i="3"/>
  <c r="I128" i="3"/>
  <c r="I87" i="3"/>
  <c r="AP38" i="3"/>
  <c r="AP55" i="3"/>
  <c r="I101" i="3"/>
  <c r="I84" i="3"/>
  <c r="AP25" i="3"/>
  <c r="I123" i="3"/>
  <c r="I98" i="3"/>
  <c r="AP18" i="3"/>
  <c r="AP35" i="3"/>
  <c r="I104" i="3"/>
  <c r="AP42" i="3"/>
  <c r="AP59" i="3"/>
  <c r="I118" i="3"/>
  <c r="AP76" i="3"/>
  <c r="AP30" i="3"/>
  <c r="I115" i="3"/>
  <c r="AP49" i="3"/>
  <c r="I80" i="3"/>
  <c r="AP27" i="3"/>
  <c r="AP66" i="3"/>
  <c r="I116" i="3"/>
  <c r="AP53" i="3"/>
  <c r="I105" i="3"/>
  <c r="AP31" i="3"/>
  <c r="I111" i="3"/>
  <c r="AP28" i="3"/>
  <c r="AP29" i="3"/>
  <c r="I124" i="3"/>
  <c r="I99" i="3"/>
  <c r="AP22" i="3"/>
  <c r="AP39" i="3"/>
  <c r="I113" i="3"/>
  <c r="AP46" i="3"/>
  <c r="AP63" i="3"/>
  <c r="I119" i="3"/>
  <c r="AP77" i="3"/>
  <c r="AP60" i="3"/>
  <c r="AP19" i="3"/>
  <c r="I100" i="3"/>
  <c r="AP26" i="3"/>
  <c r="AP48" i="3"/>
  <c r="I114" i="3"/>
  <c r="AP72" i="3"/>
  <c r="AP13" i="3"/>
  <c r="I120" i="3"/>
  <c r="AP78" i="3"/>
  <c r="AP68" i="3"/>
  <c r="AP23" i="3"/>
  <c r="I93" i="3"/>
  <c r="AP52" i="3"/>
  <c r="AP73" i="3"/>
  <c r="I129" i="3"/>
  <c r="AP10" i="3"/>
  <c r="I94" i="3"/>
  <c r="AP56" i="3"/>
  <c r="I91" i="3"/>
  <c r="I130" i="3"/>
  <c r="AP14" i="3"/>
  <c r="AP69" i="3"/>
  <c r="I125" i="3"/>
  <c r="AP11" i="3"/>
  <c r="I112" i="3"/>
  <c r="I85" i="3"/>
  <c r="AP54" i="3"/>
  <c r="AP41" i="3"/>
  <c r="AP51" i="3"/>
  <c r="AP17" i="3"/>
  <c r="AP50" i="3"/>
  <c r="AP20" i="3"/>
  <c r="I86" i="3"/>
  <c r="AP67" i="3"/>
  <c r="I107" i="3"/>
  <c r="AP71" i="3"/>
  <c r="I106" i="3"/>
  <c r="AP70" i="3"/>
  <c r="AP61" i="3"/>
  <c r="I127" i="3"/>
  <c r="I92" i="3"/>
  <c r="AP32" i="3"/>
  <c r="I121" i="3"/>
  <c r="AP57" i="3"/>
  <c r="I126" i="3"/>
  <c r="AP34" i="3"/>
  <c r="AP70" i="22"/>
  <c r="I126" i="22"/>
  <c r="I84" i="22"/>
  <c r="I127" i="22"/>
  <c r="I89" i="22"/>
  <c r="AP50" i="22"/>
  <c r="AP67" i="22"/>
  <c r="AP15" i="22"/>
  <c r="I118" i="22"/>
  <c r="I113" i="22"/>
  <c r="AP65" i="22"/>
  <c r="AP28" i="22"/>
  <c r="AP10" i="22"/>
  <c r="AP21" i="22"/>
  <c r="I128" i="22"/>
  <c r="I81" i="22"/>
  <c r="I86" i="22"/>
  <c r="AP77" i="22"/>
  <c r="AP78" i="22"/>
  <c r="AP40" i="22"/>
  <c r="AP31" i="22"/>
  <c r="I105" i="22"/>
  <c r="I95" i="22"/>
  <c r="I88" i="22"/>
  <c r="I107" i="22"/>
  <c r="I119" i="22"/>
  <c r="AP25" i="22"/>
  <c r="I83" i="22"/>
  <c r="AP68" i="22"/>
  <c r="I129" i="22"/>
  <c r="I103" i="22"/>
  <c r="I123" i="22"/>
  <c r="AP23" i="22"/>
  <c r="I104" i="22"/>
  <c r="AP66" i="22"/>
  <c r="AP16" i="22"/>
  <c r="AP58" i="22"/>
  <c r="I98" i="22"/>
  <c r="AP12" i="22"/>
  <c r="AP45" i="22"/>
  <c r="AP71" i="22"/>
  <c r="I120" i="22"/>
  <c r="AP64" i="22"/>
  <c r="AP41" i="22"/>
  <c r="AP60" i="22"/>
  <c r="AP39" i="22"/>
  <c r="I102" i="22"/>
  <c r="I112" i="22"/>
  <c r="AP34" i="22"/>
  <c r="AP8" i="22"/>
  <c r="AP76" i="22"/>
  <c r="I111" i="22"/>
  <c r="I87" i="22"/>
  <c r="AP32" i="22"/>
  <c r="AP18" i="22"/>
  <c r="I110" i="22"/>
  <c r="AP59" i="22"/>
  <c r="AP74" i="22"/>
  <c r="I96" i="22"/>
  <c r="AP43" i="22"/>
  <c r="I109" i="22"/>
  <c r="AP19" i="22"/>
  <c r="AP30" i="22"/>
  <c r="AP57" i="22"/>
  <c r="AP52" i="22"/>
  <c r="AP72" i="22"/>
  <c r="AP37" i="22"/>
  <c r="AP24" i="22"/>
  <c r="I91" i="22"/>
  <c r="AP73" i="22"/>
  <c r="I116" i="22"/>
  <c r="I82" i="22"/>
  <c r="AP29" i="22"/>
  <c r="AP22" i="22"/>
  <c r="AP56" i="22"/>
  <c r="AP27" i="22"/>
  <c r="I130" i="22"/>
  <c r="AP53" i="22"/>
  <c r="AP33" i="22"/>
  <c r="I124" i="22"/>
  <c r="I125" i="22"/>
  <c r="AP42" i="22"/>
  <c r="I117" i="22"/>
  <c r="I94" i="22"/>
  <c r="AP63" i="22"/>
  <c r="AP14" i="22"/>
  <c r="AP11" i="22"/>
  <c r="AP38" i="22"/>
  <c r="AP69" i="22"/>
  <c r="I101" i="22"/>
  <c r="AP46" i="22"/>
  <c r="AP35" i="22"/>
  <c r="AP75" i="22"/>
  <c r="AP61" i="22"/>
  <c r="AP20" i="22"/>
  <c r="I122" i="22"/>
  <c r="I80" i="22"/>
  <c r="I92" i="22"/>
  <c r="I115" i="22"/>
  <c r="I97" i="22"/>
  <c r="I99" i="22"/>
  <c r="AP55" i="22"/>
  <c r="I106" i="22"/>
  <c r="AP49" i="22"/>
  <c r="AP9" i="22"/>
  <c r="I90" i="22"/>
  <c r="I100" i="22"/>
  <c r="AP54" i="22"/>
  <c r="AP17" i="22"/>
  <c r="AP44" i="22"/>
  <c r="AP48" i="22"/>
  <c r="AP47" i="22"/>
  <c r="AP36" i="22"/>
  <c r="I114" i="22"/>
  <c r="I93" i="22"/>
  <c r="I108" i="22"/>
  <c r="AP26" i="22"/>
  <c r="AP51" i="22"/>
  <c r="AP13" i="22"/>
  <c r="AP62" i="22"/>
  <c r="I85" i="22"/>
  <c r="I121" i="22"/>
  <c r="J6" i="22"/>
  <c r="J7" i="22" s="1"/>
  <c r="J5" i="22"/>
  <c r="K4" i="22"/>
  <c r="J6" i="8"/>
  <c r="J7" i="8" s="1"/>
  <c r="K4" i="8"/>
  <c r="J5" i="8"/>
  <c r="I126" i="8"/>
  <c r="AP54" i="8"/>
  <c r="AP66" i="8"/>
  <c r="I128" i="8"/>
  <c r="AP59" i="8"/>
  <c r="I115" i="8"/>
  <c r="AP50" i="8"/>
  <c r="I125" i="8"/>
  <c r="I121" i="8"/>
  <c r="I80" i="8"/>
  <c r="I107" i="8"/>
  <c r="AP68" i="8"/>
  <c r="I86" i="8"/>
  <c r="I122" i="8"/>
  <c r="I102" i="8"/>
  <c r="AP48" i="8"/>
  <c r="AP38" i="8"/>
  <c r="AP43" i="8"/>
  <c r="I92" i="8"/>
  <c r="AP52" i="8"/>
  <c r="I95" i="8"/>
  <c r="AP77" i="8"/>
  <c r="I98" i="8"/>
  <c r="AP67" i="8"/>
  <c r="I85" i="8"/>
  <c r="I119" i="8"/>
  <c r="AP65" i="8"/>
  <c r="I103" i="8"/>
  <c r="I117" i="8"/>
  <c r="I87" i="8"/>
  <c r="I96" i="8"/>
  <c r="AP16" i="8"/>
  <c r="I88" i="8"/>
  <c r="I94" i="8"/>
  <c r="AP25" i="8"/>
  <c r="AP17" i="8"/>
  <c r="AP75" i="8"/>
  <c r="I90" i="8"/>
  <c r="I123" i="8"/>
  <c r="AP49" i="8"/>
  <c r="AP9" i="8"/>
  <c r="AP33" i="8"/>
  <c r="AP51" i="8"/>
  <c r="AP11" i="8"/>
  <c r="AP18" i="8"/>
  <c r="AP14" i="8"/>
  <c r="I113" i="8"/>
  <c r="I104" i="8"/>
  <c r="AP31" i="8"/>
  <c r="I108" i="8"/>
  <c r="AP20" i="8"/>
  <c r="I124" i="8"/>
  <c r="I101" i="8"/>
  <c r="AP72" i="8"/>
  <c r="AP21" i="8"/>
  <c r="AP55" i="8"/>
  <c r="AP70" i="8"/>
  <c r="AP39" i="8"/>
  <c r="AP53" i="8"/>
  <c r="AP23" i="8"/>
  <c r="AP36" i="8"/>
  <c r="AP46" i="8"/>
  <c r="AP27" i="8"/>
  <c r="AP35" i="8"/>
  <c r="AP34" i="8"/>
  <c r="AP62" i="8"/>
  <c r="AP78" i="8"/>
  <c r="AP30" i="8"/>
  <c r="AP56" i="8"/>
  <c r="I89" i="8"/>
  <c r="I110" i="8"/>
  <c r="AP69" i="8"/>
  <c r="I118" i="8"/>
  <c r="I112" i="8"/>
  <c r="AP71" i="8"/>
  <c r="AP63" i="8"/>
  <c r="I93" i="8"/>
  <c r="I109" i="8"/>
  <c r="AP74" i="8"/>
  <c r="AP61" i="8"/>
  <c r="AP47" i="8"/>
  <c r="AP76" i="8"/>
  <c r="AP64" i="8"/>
  <c r="AP37" i="8"/>
  <c r="AP60" i="8"/>
  <c r="AP10" i="8"/>
  <c r="AP44" i="8"/>
  <c r="AP58" i="8"/>
  <c r="AP28" i="8"/>
  <c r="AP42" i="8"/>
  <c r="AP12" i="8"/>
  <c r="I91" i="8"/>
  <c r="I99" i="8"/>
  <c r="AP24" i="8"/>
  <c r="I129" i="8"/>
  <c r="AP57" i="8"/>
  <c r="AP40" i="8"/>
  <c r="AP29" i="8"/>
  <c r="I105" i="8"/>
  <c r="AP22" i="8"/>
  <c r="AP19" i="8"/>
  <c r="AP32" i="8"/>
  <c r="AP45" i="8"/>
  <c r="I120" i="8"/>
  <c r="I81" i="8"/>
  <c r="AP41" i="8"/>
  <c r="I97" i="8"/>
  <c r="I83" i="8"/>
  <c r="I106" i="8"/>
  <c r="AP13" i="8"/>
  <c r="I127" i="8"/>
  <c r="AP73" i="8"/>
  <c r="AP15" i="8"/>
  <c r="I111" i="8"/>
  <c r="AP26" i="8"/>
  <c r="I82" i="8"/>
  <c r="I116" i="8"/>
  <c r="I130" i="8"/>
  <c r="I100" i="8"/>
  <c r="I114" i="8"/>
  <c r="I84" i="8"/>
  <c r="AP8" i="8"/>
  <c r="AP16" i="30"/>
  <c r="AP38" i="30"/>
  <c r="AP20" i="30"/>
  <c r="AP42" i="30"/>
  <c r="AP66" i="30"/>
  <c r="I85" i="30"/>
  <c r="I105" i="30"/>
  <c r="I129" i="30"/>
  <c r="AP29" i="30"/>
  <c r="AP49" i="30"/>
  <c r="AP73" i="30"/>
  <c r="I92" i="30"/>
  <c r="AP50" i="30"/>
  <c r="AP74" i="30"/>
  <c r="I101" i="30"/>
  <c r="AP11" i="30"/>
  <c r="AP41" i="30"/>
  <c r="AP65" i="30"/>
  <c r="I96" i="30"/>
  <c r="I120" i="30"/>
  <c r="AP18" i="30"/>
  <c r="AP40" i="30"/>
  <c r="AP64" i="30"/>
  <c r="I83" i="30"/>
  <c r="I103" i="30"/>
  <c r="I127" i="30"/>
  <c r="AP25" i="30"/>
  <c r="AP47" i="30"/>
  <c r="AP71" i="30"/>
  <c r="I90" i="30"/>
  <c r="I110" i="30"/>
  <c r="AP8" i="30"/>
  <c r="AP54" i="30"/>
  <c r="AP27" i="30"/>
  <c r="I113" i="30"/>
  <c r="AP15" i="30"/>
  <c r="AP45" i="30"/>
  <c r="AP77" i="30"/>
  <c r="I104" i="30"/>
  <c r="I124" i="30"/>
  <c r="AP22" i="30"/>
  <c r="AP48" i="30"/>
  <c r="AP68" i="30"/>
  <c r="I87" i="30"/>
  <c r="I111" i="30"/>
  <c r="AP9" i="30"/>
  <c r="AP31" i="30"/>
  <c r="AP55" i="30"/>
  <c r="AP75" i="30"/>
  <c r="I94" i="30"/>
  <c r="I118" i="30"/>
  <c r="AP24" i="30"/>
  <c r="AP58" i="30"/>
  <c r="I89" i="30"/>
  <c r="I117" i="30"/>
  <c r="AP23" i="30"/>
  <c r="AP57" i="30"/>
  <c r="I82" i="30"/>
  <c r="I108" i="30"/>
  <c r="I128" i="30"/>
  <c r="AP32" i="30"/>
  <c r="AP52" i="30"/>
  <c r="AP72" i="30"/>
  <c r="I95" i="30"/>
  <c r="I115" i="30"/>
  <c r="AP13" i="30"/>
  <c r="AP39" i="30"/>
  <c r="AP59" i="30"/>
  <c r="I80" i="30"/>
  <c r="I102" i="30"/>
  <c r="I122" i="30"/>
  <c r="I97" i="30"/>
  <c r="I88" i="30"/>
  <c r="AP56" i="30"/>
  <c r="AP21" i="30"/>
  <c r="I106" i="30"/>
  <c r="AP12" i="30"/>
  <c r="I121" i="30"/>
  <c r="I112" i="30"/>
  <c r="I81" i="30"/>
  <c r="AP43" i="30"/>
  <c r="I126" i="30"/>
  <c r="AP34" i="30"/>
  <c r="AP33" i="30"/>
  <c r="AP14" i="30"/>
  <c r="I99" i="30"/>
  <c r="AP63" i="30"/>
  <c r="AP70" i="30"/>
  <c r="AP61" i="30"/>
  <c r="AP36" i="30"/>
  <c r="I119" i="30"/>
  <c r="I86" i="30"/>
  <c r="I130" i="30"/>
  <c r="AP67" i="30"/>
  <c r="I123" i="30"/>
  <c r="AP60" i="30"/>
  <c r="I116" i="30"/>
  <c r="AP53" i="30"/>
  <c r="I109" i="30"/>
  <c r="AP46" i="30"/>
  <c r="I114" i="30"/>
  <c r="AP51" i="30"/>
  <c r="I107" i="30"/>
  <c r="AP44" i="30"/>
  <c r="I100" i="30"/>
  <c r="AP37" i="30"/>
  <c r="I93" i="30"/>
  <c r="AP30" i="30"/>
  <c r="I98" i="30"/>
  <c r="AP35" i="30"/>
  <c r="I91" i="30"/>
  <c r="AP26" i="30"/>
  <c r="I84" i="30"/>
  <c r="AP19" i="30"/>
  <c r="AP78" i="30"/>
  <c r="AP28" i="30"/>
  <c r="AP17" i="30"/>
  <c r="AP76" i="30"/>
  <c r="AP10" i="30"/>
  <c r="AP69" i="30"/>
  <c r="I125" i="30"/>
  <c r="AP62" i="30"/>
  <c r="AP55" i="25"/>
  <c r="I120" i="25"/>
  <c r="AP62" i="25"/>
  <c r="I127" i="25"/>
  <c r="AP69" i="25"/>
  <c r="AP8" i="25"/>
  <c r="AP72" i="25"/>
  <c r="AP11" i="25"/>
  <c r="AP75" i="25"/>
  <c r="AP18" i="25"/>
  <c r="I83" i="25"/>
  <c r="AP36" i="25"/>
  <c r="I90" i="25"/>
  <c r="AP29" i="25"/>
  <c r="I93" i="25"/>
  <c r="AP22" i="25"/>
  <c r="I96" i="25"/>
  <c r="AP31" i="25"/>
  <c r="I103" i="25"/>
  <c r="AP45" i="25"/>
  <c r="I110" i="25"/>
  <c r="AP48" i="25"/>
  <c r="I113" i="25"/>
  <c r="AP51" i="25"/>
  <c r="I116" i="25"/>
  <c r="AP58" i="25"/>
  <c r="I123" i="25"/>
  <c r="AP65" i="25"/>
  <c r="I130" i="25"/>
  <c r="AP68" i="25"/>
  <c r="AP71" i="25"/>
  <c r="AP14" i="25"/>
  <c r="AP78" i="25"/>
  <c r="AP21" i="25"/>
  <c r="I86" i="25"/>
  <c r="AP32" i="25"/>
  <c r="I89" i="25"/>
  <c r="AP25" i="25"/>
  <c r="I92" i="25"/>
  <c r="AP34" i="25"/>
  <c r="I99" i="25"/>
  <c r="AP41" i="25"/>
  <c r="I106" i="25"/>
  <c r="AP44" i="25"/>
  <c r="I109" i="25"/>
  <c r="AP47" i="25"/>
  <c r="I112" i="25"/>
  <c r="AP54" i="25"/>
  <c r="I119" i="25"/>
  <c r="AP61" i="25"/>
  <c r="I126" i="25"/>
  <c r="AP64" i="25"/>
  <c r="I129" i="25"/>
  <c r="AP67" i="25"/>
  <c r="AP10" i="25"/>
  <c r="AP74" i="25"/>
  <c r="AP17" i="25"/>
  <c r="I82" i="25"/>
  <c r="AP20" i="25"/>
  <c r="I85" i="25"/>
  <c r="AP28" i="25"/>
  <c r="I88" i="25"/>
  <c r="AP38" i="25"/>
  <c r="I95" i="25"/>
  <c r="AP27" i="25"/>
  <c r="I102" i="25"/>
  <c r="AP40" i="25"/>
  <c r="I105" i="25"/>
  <c r="AP43" i="25"/>
  <c r="I108" i="25"/>
  <c r="AP50" i="25"/>
  <c r="I115" i="25"/>
  <c r="AP57" i="25"/>
  <c r="I122" i="25"/>
  <c r="AP60" i="25"/>
  <c r="I125" i="25"/>
  <c r="AP63" i="25"/>
  <c r="I128" i="25"/>
  <c r="AP70" i="25"/>
  <c r="AP13" i="25"/>
  <c r="AP77" i="25"/>
  <c r="AP16" i="25"/>
  <c r="I81" i="25"/>
  <c r="AP19" i="25"/>
  <c r="I84" i="25"/>
  <c r="AP37" i="25"/>
  <c r="I91" i="25"/>
  <c r="AP30" i="25"/>
  <c r="I98" i="25"/>
  <c r="AP23" i="25"/>
  <c r="I101" i="25"/>
  <c r="AP35" i="25"/>
  <c r="I104" i="25"/>
  <c r="AP46" i="25"/>
  <c r="I111" i="25"/>
  <c r="AP53" i="25"/>
  <c r="I118" i="25"/>
  <c r="AP56" i="25"/>
  <c r="I121" i="25"/>
  <c r="AP59" i="25"/>
  <c r="I124" i="25"/>
  <c r="AP66" i="25"/>
  <c r="AP9" i="25"/>
  <c r="AP73" i="25"/>
  <c r="AP12" i="25"/>
  <c r="AP76" i="25"/>
  <c r="AP15" i="25"/>
  <c r="I80" i="25"/>
  <c r="AP24" i="25"/>
  <c r="I87" i="25"/>
  <c r="AP33" i="25"/>
  <c r="I94" i="25"/>
  <c r="AP26" i="25"/>
  <c r="I97" i="25"/>
  <c r="AP39" i="25"/>
  <c r="I100" i="25"/>
  <c r="AP42" i="25"/>
  <c r="I107" i="25"/>
  <c r="AP49" i="25"/>
  <c r="I114" i="25"/>
  <c r="AP52" i="25"/>
  <c r="I117" i="25"/>
  <c r="I112" i="24"/>
  <c r="I127" i="24"/>
  <c r="AP67" i="24"/>
  <c r="I99" i="24"/>
  <c r="I108" i="24"/>
  <c r="AP18" i="24"/>
  <c r="AP68" i="24"/>
  <c r="AP61" i="24"/>
  <c r="I88" i="24"/>
  <c r="AP39" i="24"/>
  <c r="AP9" i="24"/>
  <c r="I94" i="24"/>
  <c r="I113" i="24"/>
  <c r="AP71" i="24"/>
  <c r="AP12" i="24"/>
  <c r="AP16" i="24"/>
  <c r="AP65" i="24"/>
  <c r="AP53" i="24"/>
  <c r="I81" i="24"/>
  <c r="AP59" i="24"/>
  <c r="AP36" i="24"/>
  <c r="AP13" i="24"/>
  <c r="AP37" i="24"/>
  <c r="I119" i="24"/>
  <c r="I87" i="24"/>
  <c r="AP45" i="24"/>
  <c r="I125" i="24"/>
  <c r="I117" i="24"/>
  <c r="AP44" i="24"/>
  <c r="AP43" i="24"/>
  <c r="AP42" i="24"/>
  <c r="AP49" i="24"/>
  <c r="AP69" i="24"/>
  <c r="I109" i="24"/>
  <c r="AP30" i="24"/>
  <c r="AP73" i="24"/>
  <c r="AP57" i="24"/>
  <c r="AP32" i="24"/>
  <c r="AP22" i="24"/>
  <c r="AP38" i="24"/>
  <c r="I101" i="24"/>
  <c r="I98" i="24"/>
  <c r="AP66" i="24"/>
  <c r="AP25" i="24"/>
  <c r="I121" i="24"/>
  <c r="I97" i="24"/>
  <c r="I130" i="24"/>
  <c r="AP56" i="24"/>
  <c r="I105" i="24"/>
  <c r="I80" i="24"/>
  <c r="AP11" i="24"/>
  <c r="AP62" i="24"/>
  <c r="I104" i="24"/>
  <c r="I93" i="24"/>
  <c r="AP74" i="24"/>
  <c r="I100" i="24"/>
  <c r="AP75" i="24"/>
  <c r="I126" i="24"/>
  <c r="I89" i="24"/>
  <c r="I84" i="24"/>
  <c r="AP60" i="24"/>
  <c r="AP19" i="24"/>
  <c r="AP15" i="24"/>
  <c r="AP54" i="24"/>
  <c r="AP26" i="24"/>
  <c r="AP21" i="24"/>
  <c r="I107" i="24"/>
  <c r="I95" i="24"/>
  <c r="AP17" i="24"/>
  <c r="AP50" i="24"/>
  <c r="I124" i="24"/>
  <c r="AP20" i="24"/>
  <c r="AP8" i="24"/>
  <c r="AP41" i="24"/>
  <c r="I96" i="24"/>
  <c r="I106" i="24"/>
  <c r="I102" i="24"/>
  <c r="AP35" i="24"/>
  <c r="AP58" i="24"/>
  <c r="AP31" i="24"/>
  <c r="AP24" i="24"/>
  <c r="AP34" i="24"/>
  <c r="I120" i="24"/>
  <c r="I129" i="24"/>
  <c r="AP46" i="24"/>
  <c r="I82" i="24"/>
  <c r="I83" i="24"/>
  <c r="AP77" i="24"/>
  <c r="AP70" i="24"/>
  <c r="AP10" i="24"/>
  <c r="AP55" i="24"/>
  <c r="AP48" i="24"/>
  <c r="I85" i="24"/>
  <c r="AP29" i="24"/>
  <c r="AP63" i="24"/>
  <c r="I92" i="24"/>
  <c r="AP27" i="24"/>
  <c r="AP28" i="24"/>
  <c r="AP23" i="24"/>
  <c r="I122" i="24"/>
  <c r="I123" i="24"/>
  <c r="I118" i="24"/>
  <c r="I111" i="24"/>
  <c r="AP72" i="24"/>
  <c r="I116" i="24"/>
  <c r="I128" i="24"/>
  <c r="AP51" i="24"/>
  <c r="AP52" i="24"/>
  <c r="AP47" i="24"/>
  <c r="AP40" i="24"/>
  <c r="I90" i="24"/>
  <c r="I91" i="24"/>
  <c r="I86" i="24"/>
  <c r="AP78" i="24"/>
  <c r="AP14" i="24"/>
  <c r="AP33" i="24"/>
  <c r="AP64" i="24"/>
  <c r="AP76" i="24"/>
  <c r="I114" i="24"/>
  <c r="I115" i="24"/>
  <c r="I110" i="24"/>
  <c r="I103" i="24"/>
  <c r="AQ20" i="27"/>
  <c r="J97" i="27"/>
  <c r="AQ70" i="27"/>
  <c r="J99" i="27"/>
  <c r="AQ62" i="27"/>
  <c r="AQ60" i="27"/>
  <c r="J121" i="27"/>
  <c r="J101" i="27"/>
  <c r="AQ26" i="27"/>
  <c r="AQ54" i="27"/>
  <c r="J83" i="27"/>
  <c r="AQ12" i="27"/>
  <c r="AQ15" i="27"/>
  <c r="AQ27" i="27"/>
  <c r="J111" i="27"/>
  <c r="J84" i="27"/>
  <c r="J120" i="27"/>
  <c r="J94" i="27"/>
  <c r="J106" i="27"/>
  <c r="AQ53" i="27"/>
  <c r="J80" i="27"/>
  <c r="AQ34" i="27"/>
  <c r="J104" i="27"/>
  <c r="J116" i="27"/>
  <c r="AQ77" i="27"/>
  <c r="AQ57" i="27"/>
  <c r="AQ37" i="27"/>
  <c r="J118" i="27"/>
  <c r="AQ32" i="27"/>
  <c r="AQ50" i="27"/>
  <c r="J107" i="27"/>
  <c r="J98" i="27"/>
  <c r="J130" i="27"/>
  <c r="J85" i="27"/>
  <c r="J113" i="27"/>
  <c r="J119" i="27"/>
  <c r="AQ35" i="27"/>
  <c r="J95" i="27"/>
  <c r="AQ65" i="27"/>
  <c r="J89" i="27"/>
  <c r="AQ52" i="27"/>
  <c r="J126" i="27"/>
  <c r="J109" i="27"/>
  <c r="J127" i="27"/>
  <c r="J122" i="27"/>
  <c r="AQ10" i="27"/>
  <c r="AQ63" i="27"/>
  <c r="J108" i="27"/>
  <c r="AQ55" i="27"/>
  <c r="J91" i="27"/>
  <c r="AQ40" i="27"/>
  <c r="J125" i="27"/>
  <c r="AQ69" i="27"/>
  <c r="J129" i="27"/>
  <c r="J92" i="27"/>
  <c r="AQ39" i="27"/>
  <c r="AQ72" i="27"/>
  <c r="AQ43" i="27"/>
  <c r="AQ41" i="27"/>
  <c r="J112" i="27"/>
  <c r="AQ48" i="27"/>
  <c r="AQ49" i="27"/>
  <c r="AQ14" i="27"/>
  <c r="AQ28" i="27"/>
  <c r="J117" i="27"/>
  <c r="J102" i="27"/>
  <c r="J81" i="27"/>
  <c r="AQ44" i="27"/>
  <c r="AQ25" i="27"/>
  <c r="J115" i="27"/>
  <c r="J88" i="27"/>
  <c r="AQ51" i="27"/>
  <c r="AQ22" i="27"/>
  <c r="J105" i="27"/>
  <c r="J90" i="27"/>
  <c r="AQ46" i="27"/>
  <c r="AQ42" i="27"/>
  <c r="AQ23" i="27"/>
  <c r="AQ75" i="27"/>
  <c r="AQ36" i="27"/>
  <c r="AQ13" i="27"/>
  <c r="AQ61" i="27"/>
  <c r="AQ76" i="27"/>
  <c r="J100" i="27"/>
  <c r="J87" i="27"/>
  <c r="J114" i="27"/>
  <c r="AQ11" i="27"/>
  <c r="AQ17" i="27"/>
  <c r="AQ24" i="27"/>
  <c r="AQ31" i="27"/>
  <c r="AQ47" i="27"/>
  <c r="AQ58" i="27"/>
  <c r="AQ64" i="27"/>
  <c r="AQ74" i="27"/>
  <c r="J93" i="27"/>
  <c r="J103" i="27"/>
  <c r="J123" i="27"/>
  <c r="AQ29" i="27"/>
  <c r="AQ21" i="27"/>
  <c r="AQ19" i="27"/>
  <c r="AQ8" i="27"/>
  <c r="AQ30" i="27"/>
  <c r="AQ16" i="27"/>
  <c r="AQ45" i="27"/>
  <c r="AQ59" i="27"/>
  <c r="AQ73" i="27"/>
  <c r="AQ71" i="27"/>
  <c r="J86" i="27"/>
  <c r="AQ67" i="27"/>
  <c r="J82" i="27"/>
  <c r="J96" i="27"/>
  <c r="J110" i="27"/>
  <c r="J128" i="27"/>
  <c r="AQ9" i="27"/>
  <c r="AQ18" i="27"/>
  <c r="AQ33" i="27"/>
  <c r="J124" i="27"/>
  <c r="AQ38" i="27"/>
  <c r="AQ56" i="27"/>
  <c r="AQ66" i="27"/>
  <c r="AQ68" i="27"/>
  <c r="AQ78" i="27"/>
  <c r="AP37" i="9"/>
  <c r="AP57" i="9"/>
  <c r="AP77" i="9"/>
  <c r="I102" i="9"/>
  <c r="I122" i="9"/>
  <c r="AP16" i="9"/>
  <c r="AP40" i="9"/>
  <c r="AP60" i="9"/>
  <c r="I81" i="9"/>
  <c r="I105" i="9"/>
  <c r="I125" i="9"/>
  <c r="AP23" i="9"/>
  <c r="AP47" i="9"/>
  <c r="AP67" i="9"/>
  <c r="I84" i="9"/>
  <c r="I100" i="9"/>
  <c r="I116" i="9"/>
  <c r="AP10" i="9"/>
  <c r="AP26" i="9"/>
  <c r="AP42" i="9"/>
  <c r="AP58" i="9"/>
  <c r="AP74" i="9"/>
  <c r="I91" i="9"/>
  <c r="I107" i="9"/>
  <c r="I123" i="9"/>
  <c r="AP13" i="9"/>
  <c r="AP41" i="9"/>
  <c r="AP61" i="9"/>
  <c r="I86" i="9"/>
  <c r="I106" i="9"/>
  <c r="I126" i="9"/>
  <c r="AP24" i="9"/>
  <c r="AP44" i="9"/>
  <c r="AP64" i="9"/>
  <c r="I89" i="9"/>
  <c r="I109" i="9"/>
  <c r="I129" i="9"/>
  <c r="AP31" i="9"/>
  <c r="AP51" i="9"/>
  <c r="AP71" i="9"/>
  <c r="I88" i="9"/>
  <c r="I104" i="9"/>
  <c r="I120" i="9"/>
  <c r="AP14" i="9"/>
  <c r="AP30" i="9"/>
  <c r="AP46" i="9"/>
  <c r="AP62" i="9"/>
  <c r="AP78" i="9"/>
  <c r="I95" i="9"/>
  <c r="I111" i="9"/>
  <c r="I127" i="9"/>
  <c r="AP45" i="9"/>
  <c r="I90" i="9"/>
  <c r="AP8" i="9"/>
  <c r="AP48" i="9"/>
  <c r="I93" i="9"/>
  <c r="AP15" i="9"/>
  <c r="AP55" i="9"/>
  <c r="I92" i="9"/>
  <c r="I124" i="9"/>
  <c r="AP34" i="9"/>
  <c r="AP66" i="9"/>
  <c r="I99" i="9"/>
  <c r="AP53" i="9"/>
  <c r="I94" i="9"/>
  <c r="AP12" i="9"/>
  <c r="AP56" i="9"/>
  <c r="I97" i="9"/>
  <c r="AP19" i="9"/>
  <c r="AP63" i="9"/>
  <c r="I96" i="9"/>
  <c r="I128" i="9"/>
  <c r="AP38" i="9"/>
  <c r="AP70" i="9"/>
  <c r="I103" i="9"/>
  <c r="AP21" i="9"/>
  <c r="AP69" i="9"/>
  <c r="I110" i="9"/>
  <c r="AP28" i="9"/>
  <c r="AP72" i="9"/>
  <c r="I113" i="9"/>
  <c r="AP35" i="9"/>
  <c r="AP75" i="9"/>
  <c r="I108" i="9"/>
  <c r="AP18" i="9"/>
  <c r="AP50" i="9"/>
  <c r="I83" i="9"/>
  <c r="I115" i="9"/>
  <c r="AP25" i="9"/>
  <c r="AP76" i="9"/>
  <c r="I112" i="9"/>
  <c r="I119" i="9"/>
  <c r="AP73" i="9"/>
  <c r="I121" i="9"/>
  <c r="AP22" i="9"/>
  <c r="I118" i="9"/>
  <c r="AP39" i="9"/>
  <c r="AP54" i="9"/>
  <c r="AP32" i="9"/>
  <c r="I80" i="9"/>
  <c r="I87" i="9"/>
  <c r="AP49" i="9"/>
  <c r="I114" i="9"/>
  <c r="AP52" i="9"/>
  <c r="I117" i="9"/>
  <c r="AP59" i="9"/>
  <c r="AP29" i="9"/>
  <c r="AP65" i="9"/>
  <c r="I130" i="9"/>
  <c r="AP68" i="9"/>
  <c r="AP11" i="9"/>
  <c r="AP9" i="9"/>
  <c r="AP17" i="9"/>
  <c r="I82" i="9"/>
  <c r="AP20" i="9"/>
  <c r="I85" i="9"/>
  <c r="AP27" i="9"/>
  <c r="AP33" i="9"/>
  <c r="I98" i="9"/>
  <c r="AP36" i="9"/>
  <c r="I101" i="9"/>
  <c r="AP43" i="9"/>
  <c r="J5" i="24"/>
  <c r="K4" i="24"/>
  <c r="J6" i="24"/>
  <c r="J7" i="24" s="1"/>
  <c r="K5" i="27"/>
  <c r="K6" i="27"/>
  <c r="K7" i="27" s="1"/>
  <c r="L4" i="27"/>
  <c r="K4" i="30"/>
  <c r="J6" i="30"/>
  <c r="J7" i="30" s="1"/>
  <c r="J5" i="30"/>
  <c r="L5" i="28"/>
  <c r="L6" i="28"/>
  <c r="L7" i="28" s="1"/>
  <c r="M4" i="28"/>
  <c r="K4" i="26"/>
  <c r="J5" i="26"/>
  <c r="J6" i="26"/>
  <c r="J7" i="26" s="1"/>
  <c r="J5" i="9"/>
  <c r="K4" i="9"/>
  <c r="J6" i="9"/>
  <c r="J7" i="9" s="1"/>
  <c r="AR64" i="28"/>
  <c r="AR41" i="28"/>
  <c r="AR40" i="28"/>
  <c r="AR24" i="28"/>
  <c r="K82" i="28"/>
  <c r="AR63" i="28"/>
  <c r="AR54" i="28"/>
  <c r="AR60" i="28"/>
  <c r="AR59" i="28"/>
  <c r="AR34" i="28"/>
  <c r="K101" i="28"/>
  <c r="AR21" i="28"/>
  <c r="K88" i="28"/>
  <c r="AR46" i="28"/>
  <c r="K109" i="28"/>
  <c r="K126" i="28"/>
  <c r="AR19" i="28"/>
  <c r="K84" i="28"/>
  <c r="AR26" i="28"/>
  <c r="K91" i="28"/>
  <c r="K85" i="28"/>
  <c r="K97" i="28"/>
  <c r="K90" i="28"/>
  <c r="AR72" i="28"/>
  <c r="AR56" i="28"/>
  <c r="AR69" i="28"/>
  <c r="K96" i="28"/>
  <c r="AR70" i="28"/>
  <c r="K110" i="28"/>
  <c r="AR75" i="28"/>
  <c r="AR66" i="28"/>
  <c r="AR36" i="28"/>
  <c r="AR23" i="28"/>
  <c r="K104" i="28"/>
  <c r="AR78" i="28"/>
  <c r="AR76" i="28"/>
  <c r="K94" i="28"/>
  <c r="AR35" i="28"/>
  <c r="K100" i="28"/>
  <c r="AR42" i="28"/>
  <c r="K107" i="28"/>
  <c r="AR52" i="28"/>
  <c r="K129" i="28"/>
  <c r="K106" i="28"/>
  <c r="AR33" i="28"/>
  <c r="AR17" i="28"/>
  <c r="AR37" i="28"/>
  <c r="K112" i="28"/>
  <c r="K119" i="28"/>
  <c r="AR45" i="28"/>
  <c r="K92" i="28"/>
  <c r="K99" i="28"/>
  <c r="AR48" i="28"/>
  <c r="AR25" i="28"/>
  <c r="K122" i="28"/>
  <c r="K98" i="28"/>
  <c r="AR49" i="28"/>
  <c r="AR31" i="28"/>
  <c r="AR38" i="28"/>
  <c r="K125" i="28"/>
  <c r="AR11" i="28"/>
  <c r="AR18" i="28"/>
  <c r="K115" i="28"/>
  <c r="K86" i="28"/>
  <c r="AR71" i="28"/>
  <c r="AR30" i="28"/>
  <c r="K111" i="28"/>
  <c r="AR12" i="28"/>
  <c r="AR29" i="28"/>
  <c r="AR67" i="28"/>
  <c r="AR10" i="28"/>
  <c r="AR74" i="28"/>
  <c r="K117" i="28"/>
  <c r="AR39" i="28"/>
  <c r="AR61" i="28"/>
  <c r="K123" i="28"/>
  <c r="AR14" i="28"/>
  <c r="AR51" i="28"/>
  <c r="AR20" i="28"/>
  <c r="AR32" i="28"/>
  <c r="K95" i="28"/>
  <c r="K116" i="28"/>
  <c r="K118" i="28"/>
  <c r="AR44" i="28"/>
  <c r="AR58" i="28"/>
  <c r="K120" i="28"/>
  <c r="K83" i="28"/>
  <c r="K103" i="28"/>
  <c r="K89" i="28"/>
  <c r="K113" i="28"/>
  <c r="AR55" i="28"/>
  <c r="K124" i="28"/>
  <c r="K128" i="28"/>
  <c r="AR65" i="28"/>
  <c r="K127" i="28"/>
  <c r="AR53" i="28"/>
  <c r="AR27" i="28"/>
  <c r="AR47" i="28"/>
  <c r="AR8" i="28"/>
  <c r="AR62" i="28"/>
  <c r="AR68" i="28"/>
  <c r="AR28" i="28"/>
  <c r="K102" i="28"/>
  <c r="AR57" i="28"/>
  <c r="K81" i="28"/>
  <c r="K105" i="28"/>
  <c r="AR15" i="28"/>
  <c r="K93" i="28"/>
  <c r="AR50" i="28"/>
  <c r="AR9" i="28"/>
  <c r="K130" i="28"/>
  <c r="K80" i="28"/>
  <c r="AR77" i="28"/>
  <c r="AR73" i="28"/>
  <c r="K121" i="28"/>
  <c r="AR22" i="28"/>
  <c r="AR43" i="28"/>
  <c r="AR16" i="28"/>
  <c r="AR13" i="28"/>
  <c r="K114" i="28"/>
  <c r="K87" i="28"/>
  <c r="K108" i="28"/>
  <c r="J5" i="25"/>
  <c r="K4" i="25"/>
  <c r="J6" i="25"/>
  <c r="J7" i="25" s="1"/>
  <c r="I116" i="26"/>
  <c r="I104" i="26"/>
  <c r="AP67" i="26"/>
  <c r="AP71" i="26"/>
  <c r="I94" i="26"/>
  <c r="I110" i="26"/>
  <c r="AP75" i="26"/>
  <c r="I113" i="26"/>
  <c r="I106" i="26"/>
  <c r="AP59" i="26"/>
  <c r="AP72" i="26"/>
  <c r="AP27" i="26"/>
  <c r="AP49" i="26"/>
  <c r="I85" i="26"/>
  <c r="I99" i="26"/>
  <c r="AP34" i="26"/>
  <c r="I129" i="26"/>
  <c r="AP45" i="26"/>
  <c r="AP44" i="26"/>
  <c r="I95" i="26"/>
  <c r="AP30" i="26"/>
  <c r="I130" i="26"/>
  <c r="AP41" i="26"/>
  <c r="AP36" i="26"/>
  <c r="AP74" i="26"/>
  <c r="AP21" i="26"/>
  <c r="AP69" i="26"/>
  <c r="I125" i="26"/>
  <c r="I119" i="26"/>
  <c r="AP54" i="26"/>
  <c r="I88" i="26"/>
  <c r="I128" i="26"/>
  <c r="AP55" i="26"/>
  <c r="I112" i="26"/>
  <c r="AP56" i="26"/>
  <c r="AP51" i="26"/>
  <c r="AP39" i="26"/>
  <c r="I81" i="26"/>
  <c r="AP35" i="26"/>
  <c r="I80" i="26"/>
  <c r="AP40" i="26"/>
  <c r="I98" i="26"/>
  <c r="AP33" i="26"/>
  <c r="AP52" i="26"/>
  <c r="I83" i="26"/>
  <c r="AP14" i="26"/>
  <c r="I93" i="26"/>
  <c r="AP28" i="26"/>
  <c r="AP11" i="26"/>
  <c r="AP78" i="26"/>
  <c r="AP8" i="26"/>
  <c r="I89" i="26"/>
  <c r="AP23" i="26"/>
  <c r="I123" i="26"/>
  <c r="AP58" i="26"/>
  <c r="AP64" i="26"/>
  <c r="AP53" i="26"/>
  <c r="I92" i="26"/>
  <c r="I103" i="26"/>
  <c r="AP38" i="26"/>
  <c r="AP9" i="26"/>
  <c r="I108" i="26"/>
  <c r="AP63" i="26"/>
  <c r="I91" i="26"/>
  <c r="AP47" i="26"/>
  <c r="AP16" i="26"/>
  <c r="I100" i="26"/>
  <c r="I96" i="26"/>
  <c r="AP48" i="26"/>
  <c r="I120" i="26"/>
  <c r="AP10" i="26"/>
  <c r="I118" i="26"/>
  <c r="I82" i="26"/>
  <c r="AP12" i="26"/>
  <c r="AP22" i="26"/>
  <c r="AP66" i="26"/>
  <c r="AP29" i="26"/>
  <c r="AP77" i="26"/>
  <c r="I109" i="26"/>
  <c r="I127" i="26"/>
  <c r="AP62" i="26"/>
  <c r="AP25" i="26"/>
  <c r="AP73" i="26"/>
  <c r="I101" i="26"/>
  <c r="I107" i="26"/>
  <c r="AP42" i="26"/>
  <c r="I114" i="26"/>
  <c r="AP37" i="26"/>
  <c r="AP60" i="26"/>
  <c r="I87" i="26"/>
  <c r="AP19" i="26"/>
  <c r="I84" i="26"/>
  <c r="AP43" i="26"/>
  <c r="AP15" i="26"/>
  <c r="AP26" i="26"/>
  <c r="I121" i="26"/>
  <c r="I126" i="26"/>
  <c r="AP20" i="26"/>
  <c r="AP31" i="26"/>
  <c r="I122" i="26"/>
  <c r="I124" i="26"/>
  <c r="I105" i="26"/>
  <c r="I102" i="26"/>
  <c r="AP65" i="26"/>
  <c r="I117" i="26"/>
  <c r="I115" i="26"/>
  <c r="AP50" i="26"/>
  <c r="AP13" i="26"/>
  <c r="AP61" i="26"/>
  <c r="AP76" i="26"/>
  <c r="I111" i="26"/>
  <c r="AP46" i="26"/>
  <c r="I97" i="26"/>
  <c r="AP57" i="26"/>
  <c r="AP68" i="26"/>
  <c r="I90" i="26"/>
  <c r="AP24" i="26"/>
  <c r="I86" i="26"/>
  <c r="AP18" i="26"/>
  <c r="AP32" i="26"/>
  <c r="AP70" i="26"/>
  <c r="AP17" i="26"/>
  <c r="K5" i="22" l="1"/>
  <c r="L4" i="22"/>
  <c r="K6" i="22"/>
  <c r="K7" i="22" s="1"/>
  <c r="AQ62" i="22"/>
  <c r="AQ67" i="22"/>
  <c r="AQ25" i="22"/>
  <c r="J104" i="22"/>
  <c r="AQ75" i="22"/>
  <c r="J110" i="22"/>
  <c r="AQ12" i="22"/>
  <c r="AQ50" i="22"/>
  <c r="J109" i="22"/>
  <c r="J119" i="22"/>
  <c r="AQ48" i="22"/>
  <c r="J105" i="22"/>
  <c r="J82" i="22"/>
  <c r="AQ66" i="22"/>
  <c r="J93" i="22"/>
  <c r="AQ16" i="22"/>
  <c r="J95" i="22"/>
  <c r="J96" i="22"/>
  <c r="AQ15" i="22"/>
  <c r="AQ28" i="22"/>
  <c r="AQ47" i="22"/>
  <c r="AQ24" i="22"/>
  <c r="J86" i="22"/>
  <c r="J127" i="22"/>
  <c r="AQ72" i="22"/>
  <c r="AQ33" i="22"/>
  <c r="J87" i="22"/>
  <c r="AQ35" i="22"/>
  <c r="AQ17" i="22"/>
  <c r="J84" i="22"/>
  <c r="J122" i="22"/>
  <c r="J114" i="22"/>
  <c r="J89" i="22"/>
  <c r="J107" i="22"/>
  <c r="AQ70" i="22"/>
  <c r="J130" i="22"/>
  <c r="AQ41" i="22"/>
  <c r="AQ26" i="22"/>
  <c r="J102" i="22"/>
  <c r="AQ71" i="22"/>
  <c r="AQ37" i="22"/>
  <c r="AQ40" i="22"/>
  <c r="AQ69" i="22"/>
  <c r="AQ27" i="22"/>
  <c r="AQ43" i="22"/>
  <c r="AQ59" i="22"/>
  <c r="J90" i="22"/>
  <c r="AQ8" i="22"/>
  <c r="J108" i="22"/>
  <c r="J100" i="22"/>
  <c r="J111" i="22"/>
  <c r="AQ61" i="22"/>
  <c r="AQ58" i="22"/>
  <c r="J94" i="22"/>
  <c r="AQ39" i="22"/>
  <c r="AQ21" i="22"/>
  <c r="AQ10" i="22"/>
  <c r="AQ68" i="22"/>
  <c r="J117" i="22"/>
  <c r="AQ11" i="22"/>
  <c r="AQ22" i="22"/>
  <c r="J106" i="22"/>
  <c r="AQ23" i="22"/>
  <c r="J126" i="22"/>
  <c r="J103" i="22"/>
  <c r="AQ29" i="22"/>
  <c r="AQ32" i="22"/>
  <c r="J113" i="22"/>
  <c r="AQ76" i="22"/>
  <c r="AQ51" i="22"/>
  <c r="AQ78" i="22"/>
  <c r="J98" i="22"/>
  <c r="AQ44" i="22"/>
  <c r="J112" i="22"/>
  <c r="AQ60" i="22"/>
  <c r="AQ45" i="22"/>
  <c r="J97" i="22"/>
  <c r="AQ63" i="22"/>
  <c r="AQ56" i="22"/>
  <c r="AQ14" i="22"/>
  <c r="AQ46" i="22"/>
  <c r="J101" i="22"/>
  <c r="AQ18" i="22"/>
  <c r="J120" i="22"/>
  <c r="J128" i="22"/>
  <c r="J121" i="22"/>
  <c r="J92" i="22"/>
  <c r="AQ19" i="22"/>
  <c r="AQ57" i="22"/>
  <c r="J88" i="22"/>
  <c r="AQ74" i="22"/>
  <c r="AQ42" i="22"/>
  <c r="AQ20" i="22"/>
  <c r="J80" i="22"/>
  <c r="J116" i="22"/>
  <c r="AQ64" i="22"/>
  <c r="J129" i="22"/>
  <c r="J81" i="22"/>
  <c r="AQ36" i="22"/>
  <c r="AQ53" i="22"/>
  <c r="J115" i="22"/>
  <c r="AQ54" i="22"/>
  <c r="J99" i="22"/>
  <c r="AQ30" i="22"/>
  <c r="J124" i="22"/>
  <c r="AQ34" i="22"/>
  <c r="AQ77" i="22"/>
  <c r="AQ73" i="22"/>
  <c r="J118" i="22"/>
  <c r="AQ9" i="22"/>
  <c r="AQ49" i="22"/>
  <c r="J125" i="22"/>
  <c r="J123" i="22"/>
  <c r="AQ52" i="22"/>
  <c r="AQ55" i="22"/>
  <c r="J83" i="22"/>
  <c r="AQ31" i="22"/>
  <c r="AQ38" i="22"/>
  <c r="AQ13" i="22"/>
  <c r="AQ65" i="22"/>
  <c r="J85" i="22"/>
  <c r="J91" i="22"/>
  <c r="K5" i="29"/>
  <c r="K6" i="29"/>
  <c r="K7" i="29" s="1"/>
  <c r="L4" i="29"/>
  <c r="AR72" i="23"/>
  <c r="AR52" i="23"/>
  <c r="AR8" i="23"/>
  <c r="K106" i="23"/>
  <c r="K124" i="23"/>
  <c r="K87" i="23"/>
  <c r="AR66" i="23"/>
  <c r="AR22" i="23"/>
  <c r="AR32" i="23"/>
  <c r="AR11" i="23"/>
  <c r="K120" i="23"/>
  <c r="AR68" i="23"/>
  <c r="AR55" i="23"/>
  <c r="AR48" i="23"/>
  <c r="K103" i="23"/>
  <c r="K97" i="23"/>
  <c r="AR14" i="23"/>
  <c r="AR37" i="23"/>
  <c r="AR56" i="23"/>
  <c r="AR43" i="23"/>
  <c r="K111" i="23"/>
  <c r="K102" i="23"/>
  <c r="K83" i="23"/>
  <c r="AR58" i="23"/>
  <c r="AR44" i="23"/>
  <c r="K114" i="23"/>
  <c r="K88" i="23"/>
  <c r="AR74" i="23"/>
  <c r="AR60" i="23"/>
  <c r="AR76" i="23"/>
  <c r="AR33" i="23"/>
  <c r="AR62" i="23"/>
  <c r="AR38" i="23"/>
  <c r="K127" i="23"/>
  <c r="AR69" i="23"/>
  <c r="K105" i="23"/>
  <c r="K85" i="23"/>
  <c r="AR40" i="23"/>
  <c r="AR64" i="23"/>
  <c r="K94" i="23"/>
  <c r="K126" i="23"/>
  <c r="K99" i="23"/>
  <c r="AR54" i="23"/>
  <c r="AR27" i="23"/>
  <c r="K125" i="23"/>
  <c r="AR39" i="23"/>
  <c r="AR57" i="23"/>
  <c r="AR78" i="23"/>
  <c r="K115" i="23"/>
  <c r="AR13" i="23"/>
  <c r="K110" i="23"/>
  <c r="AR16" i="23"/>
  <c r="AR63" i="23"/>
  <c r="AR65" i="23"/>
  <c r="AR51" i="23"/>
  <c r="K121" i="23"/>
  <c r="K100" i="23"/>
  <c r="K82" i="23"/>
  <c r="AR67" i="23"/>
  <c r="K93" i="23"/>
  <c r="K84" i="23"/>
  <c r="AR29" i="23"/>
  <c r="AR9" i="23"/>
  <c r="AR75" i="23"/>
  <c r="K89" i="23"/>
  <c r="K117" i="23"/>
  <c r="AR45" i="23"/>
  <c r="AR73" i="23"/>
  <c r="AR34" i="23"/>
  <c r="AR23" i="23"/>
  <c r="K122" i="23"/>
  <c r="K81" i="23"/>
  <c r="K116" i="23"/>
  <c r="AR35" i="23"/>
  <c r="K108" i="23"/>
  <c r="AR28" i="23"/>
  <c r="AR41" i="23"/>
  <c r="AR21" i="23"/>
  <c r="AR59" i="23"/>
  <c r="AR46" i="23"/>
  <c r="AR36" i="23"/>
  <c r="K123" i="23"/>
  <c r="K98" i="23"/>
  <c r="AR71" i="23"/>
  <c r="K112" i="23"/>
  <c r="AR12" i="23"/>
  <c r="AR61" i="23"/>
  <c r="K109" i="23"/>
  <c r="K104" i="23"/>
  <c r="K80" i="23"/>
  <c r="AR77" i="23"/>
  <c r="K92" i="23"/>
  <c r="AR25" i="23"/>
  <c r="K128" i="23"/>
  <c r="K113" i="23"/>
  <c r="K95" i="23"/>
  <c r="K101" i="23"/>
  <c r="K91" i="23"/>
  <c r="AR19" i="23"/>
  <c r="AR53" i="23"/>
  <c r="K118" i="23"/>
  <c r="K96" i="23"/>
  <c r="AR31" i="23"/>
  <c r="AR20" i="23"/>
  <c r="K90" i="23"/>
  <c r="K119" i="23"/>
  <c r="AR15" i="23"/>
  <c r="K129" i="23"/>
  <c r="AR30" i="23"/>
  <c r="AR18" i="23"/>
  <c r="K130" i="23"/>
  <c r="AR49" i="23"/>
  <c r="AR17" i="23"/>
  <c r="AR26" i="23"/>
  <c r="AR47" i="23"/>
  <c r="K86" i="23"/>
  <c r="K107" i="23"/>
  <c r="AR24" i="23"/>
  <c r="AR70" i="23"/>
  <c r="AR50" i="23"/>
  <c r="AR42" i="23"/>
  <c r="AR10" i="23"/>
  <c r="K5" i="3"/>
  <c r="L4" i="3"/>
  <c r="K6" i="3"/>
  <c r="AQ30" i="3"/>
  <c r="J127" i="3"/>
  <c r="AQ15" i="3"/>
  <c r="AQ25" i="3"/>
  <c r="AQ35" i="3"/>
  <c r="AQ61" i="3"/>
  <c r="AQ71" i="3"/>
  <c r="J82" i="3"/>
  <c r="J92" i="3"/>
  <c r="AQ62" i="3"/>
  <c r="J80" i="3"/>
  <c r="AQ28" i="3"/>
  <c r="J119" i="3"/>
  <c r="AQ10" i="3"/>
  <c r="J85" i="3"/>
  <c r="AQ8" i="3"/>
  <c r="J100" i="3"/>
  <c r="AQ17" i="3"/>
  <c r="AQ69" i="3"/>
  <c r="AQ18" i="3"/>
  <c r="J93" i="3"/>
  <c r="J126" i="3"/>
  <c r="AQ74" i="3"/>
  <c r="AQ27" i="3"/>
  <c r="J83" i="3"/>
  <c r="AQ64" i="3"/>
  <c r="J129" i="3"/>
  <c r="AQ72" i="3"/>
  <c r="AQ54" i="3"/>
  <c r="AQ20" i="3"/>
  <c r="J90" i="3"/>
  <c r="J108" i="3"/>
  <c r="J98" i="3"/>
  <c r="J88" i="3"/>
  <c r="AQ77" i="3"/>
  <c r="AQ51" i="3"/>
  <c r="AQ41" i="3"/>
  <c r="AQ31" i="3"/>
  <c r="AQ21" i="3"/>
  <c r="AQ11" i="3"/>
  <c r="J123" i="3"/>
  <c r="J113" i="3"/>
  <c r="J103" i="3"/>
  <c r="AQ76" i="3"/>
  <c r="AQ66" i="3"/>
  <c r="AQ56" i="3"/>
  <c r="AQ46" i="3"/>
  <c r="AQ52" i="3"/>
  <c r="AQ42" i="3"/>
  <c r="AQ32" i="3"/>
  <c r="AQ22" i="3"/>
  <c r="J122" i="3"/>
  <c r="J112" i="3"/>
  <c r="J102" i="3"/>
  <c r="J91" i="3"/>
  <c r="AQ44" i="3"/>
  <c r="AQ24" i="3"/>
  <c r="AQ14" i="3"/>
  <c r="J130" i="3"/>
  <c r="J120" i="3"/>
  <c r="J84" i="3"/>
  <c r="AQ63" i="3"/>
  <c r="AQ53" i="3"/>
  <c r="AQ49" i="3"/>
  <c r="AQ29" i="3"/>
  <c r="J105" i="3"/>
  <c r="AQ43" i="3"/>
  <c r="AQ33" i="3"/>
  <c r="AQ23" i="3"/>
  <c r="AQ13" i="3"/>
  <c r="J109" i="3"/>
  <c r="J99" i="3"/>
  <c r="J89" i="3"/>
  <c r="AQ78" i="3"/>
  <c r="AQ68" i="3"/>
  <c r="AQ58" i="3"/>
  <c r="AQ48" i="3"/>
  <c r="AQ38" i="3"/>
  <c r="AQ12" i="3"/>
  <c r="J128" i="3"/>
  <c r="J118" i="3"/>
  <c r="J124" i="3"/>
  <c r="J114" i="3"/>
  <c r="J104" i="3"/>
  <c r="J94" i="3"/>
  <c r="AQ67" i="3"/>
  <c r="AQ57" i="3"/>
  <c r="AQ47" i="3"/>
  <c r="AQ37" i="3"/>
  <c r="J101" i="3"/>
  <c r="J81" i="3"/>
  <c r="AQ70" i="3"/>
  <c r="AQ34" i="3"/>
  <c r="J110" i="3"/>
  <c r="AQ73" i="3"/>
  <c r="AQ59" i="3"/>
  <c r="AQ39" i="3"/>
  <c r="J125" i="3"/>
  <c r="J115" i="3"/>
  <c r="J95" i="3"/>
  <c r="AQ16" i="3"/>
  <c r="J86" i="3"/>
  <c r="AQ45" i="3"/>
  <c r="J111" i="3"/>
  <c r="J87" i="3"/>
  <c r="AQ36" i="3"/>
  <c r="J106" i="3"/>
  <c r="AQ9" i="3"/>
  <c r="AQ50" i="3"/>
  <c r="J96" i="3"/>
  <c r="AQ55" i="3"/>
  <c r="J97" i="3"/>
  <c r="J116" i="3"/>
  <c r="AQ75" i="3"/>
  <c r="AQ19" i="3"/>
  <c r="J117" i="3"/>
  <c r="AQ60" i="3"/>
  <c r="AQ65" i="3"/>
  <c r="J107" i="3"/>
  <c r="AQ26" i="3"/>
  <c r="J121" i="3"/>
  <c r="AQ40" i="3"/>
  <c r="L6" i="23"/>
  <c r="L7" i="23" s="1"/>
  <c r="M4" i="23"/>
  <c r="L5" i="23"/>
  <c r="J82" i="29"/>
  <c r="J124" i="29"/>
  <c r="AQ49" i="29"/>
  <c r="J86" i="29"/>
  <c r="AQ46" i="29"/>
  <c r="AQ58" i="29"/>
  <c r="J93" i="29"/>
  <c r="AQ40" i="29"/>
  <c r="J116" i="29"/>
  <c r="AQ17" i="29"/>
  <c r="AQ69" i="29"/>
  <c r="AQ67" i="29"/>
  <c r="J126" i="29"/>
  <c r="J88" i="29"/>
  <c r="J128" i="29"/>
  <c r="AQ72" i="29"/>
  <c r="J110" i="29"/>
  <c r="AQ16" i="29"/>
  <c r="J104" i="29"/>
  <c r="AQ34" i="29"/>
  <c r="AQ33" i="29"/>
  <c r="AQ73" i="29"/>
  <c r="AQ50" i="29"/>
  <c r="AQ26" i="29"/>
  <c r="J118" i="29"/>
  <c r="J115" i="29"/>
  <c r="AQ63" i="29"/>
  <c r="J81" i="29"/>
  <c r="AQ76" i="29"/>
  <c r="J85" i="29"/>
  <c r="AQ20" i="29"/>
  <c r="AQ27" i="29"/>
  <c r="AQ60" i="29"/>
  <c r="J99" i="29"/>
  <c r="J95" i="29"/>
  <c r="AQ57" i="29"/>
  <c r="J94" i="29"/>
  <c r="AQ14" i="29"/>
  <c r="J122" i="29"/>
  <c r="AQ8" i="29"/>
  <c r="AQ45" i="29"/>
  <c r="J117" i="29"/>
  <c r="J105" i="29"/>
  <c r="AQ24" i="29"/>
  <c r="J129" i="29"/>
  <c r="AQ62" i="29"/>
  <c r="AQ61" i="29"/>
  <c r="AQ70" i="29"/>
  <c r="J96" i="29"/>
  <c r="AQ64" i="29"/>
  <c r="AQ19" i="29"/>
  <c r="AQ39" i="29"/>
  <c r="J107" i="29"/>
  <c r="AQ25" i="29"/>
  <c r="AQ65" i="29"/>
  <c r="J98" i="29"/>
  <c r="J123" i="29"/>
  <c r="J102" i="29"/>
  <c r="J111" i="29"/>
  <c r="J120" i="29"/>
  <c r="AQ55" i="29"/>
  <c r="AQ29" i="29"/>
  <c r="J125" i="29"/>
  <c r="AQ35" i="29"/>
  <c r="J113" i="29"/>
  <c r="J109" i="29"/>
  <c r="AQ75" i="29"/>
  <c r="J92" i="29"/>
  <c r="AQ18" i="29"/>
  <c r="AQ15" i="29"/>
  <c r="AQ21" i="29"/>
  <c r="J130" i="29"/>
  <c r="J108" i="29"/>
  <c r="AQ30" i="29"/>
  <c r="J84" i="29"/>
  <c r="J80" i="29"/>
  <c r="AQ31" i="29"/>
  <c r="J100" i="29"/>
  <c r="AQ77" i="29"/>
  <c r="AQ38" i="29"/>
  <c r="AQ22" i="29"/>
  <c r="AQ9" i="29"/>
  <c r="AQ12" i="29"/>
  <c r="AQ78" i="29"/>
  <c r="J101" i="29"/>
  <c r="AQ36" i="29"/>
  <c r="AQ48" i="29"/>
  <c r="AQ42" i="29"/>
  <c r="J83" i="29"/>
  <c r="AQ56" i="29"/>
  <c r="AQ71" i="29"/>
  <c r="J91" i="29"/>
  <c r="J106" i="29"/>
  <c r="AQ41" i="29"/>
  <c r="AQ32" i="29"/>
  <c r="J90" i="29"/>
  <c r="AQ53" i="29"/>
  <c r="J121" i="29"/>
  <c r="J114" i="29"/>
  <c r="AQ66" i="29"/>
  <c r="AQ37" i="29"/>
  <c r="AQ11" i="29"/>
  <c r="J119" i="29"/>
  <c r="J112" i="29"/>
  <c r="J87" i="29"/>
  <c r="AQ13" i="29"/>
  <c r="J97" i="29"/>
  <c r="J127" i="29"/>
  <c r="AQ44" i="29"/>
  <c r="AQ47" i="29"/>
  <c r="AQ28" i="29"/>
  <c r="AQ74" i="29"/>
  <c r="AQ54" i="29"/>
  <c r="AQ68" i="29"/>
  <c r="AQ43" i="29"/>
  <c r="J89" i="29"/>
  <c r="AQ51" i="29"/>
  <c r="AQ59" i="29"/>
  <c r="AQ10" i="29"/>
  <c r="J103" i="29"/>
  <c r="AQ52" i="29"/>
  <c r="AQ23" i="29"/>
  <c r="J103" i="8"/>
  <c r="AQ49" i="8"/>
  <c r="AQ68" i="8"/>
  <c r="AQ57" i="8"/>
  <c r="AQ65" i="8"/>
  <c r="AQ72" i="8"/>
  <c r="AQ44" i="8"/>
  <c r="J119" i="8"/>
  <c r="J95" i="8"/>
  <c r="J84" i="8"/>
  <c r="AQ13" i="8"/>
  <c r="J101" i="8"/>
  <c r="AQ34" i="8"/>
  <c r="AQ59" i="8"/>
  <c r="J88" i="8"/>
  <c r="AQ61" i="8"/>
  <c r="J125" i="8"/>
  <c r="AQ58" i="8"/>
  <c r="J121" i="8"/>
  <c r="AQ14" i="8"/>
  <c r="J80" i="8"/>
  <c r="AQ75" i="8"/>
  <c r="AQ60" i="8"/>
  <c r="AQ52" i="8"/>
  <c r="J120" i="8"/>
  <c r="AQ36" i="8"/>
  <c r="J123" i="8"/>
  <c r="AQ25" i="8"/>
  <c r="AQ56" i="8"/>
  <c r="AQ16" i="8"/>
  <c r="AQ63" i="8"/>
  <c r="J106" i="8"/>
  <c r="AQ27" i="8"/>
  <c r="J107" i="8"/>
  <c r="AQ64" i="8"/>
  <c r="J93" i="8"/>
  <c r="AQ26" i="8"/>
  <c r="J89" i="8"/>
  <c r="AQ22" i="8"/>
  <c r="J124" i="8"/>
  <c r="J126" i="8"/>
  <c r="AQ47" i="8"/>
  <c r="J122" i="8"/>
  <c r="AQ43" i="8"/>
  <c r="AQ9" i="8"/>
  <c r="J99" i="8"/>
  <c r="J86" i="8"/>
  <c r="AQ74" i="8"/>
  <c r="J82" i="8"/>
  <c r="J96" i="8"/>
  <c r="J87" i="8"/>
  <c r="AQ53" i="8"/>
  <c r="AQ17" i="8"/>
  <c r="J128" i="8"/>
  <c r="J111" i="8"/>
  <c r="AQ20" i="8"/>
  <c r="AQ24" i="8"/>
  <c r="AQ28" i="8"/>
  <c r="J92" i="8"/>
  <c r="J110" i="8"/>
  <c r="AQ31" i="8"/>
  <c r="J129" i="8"/>
  <c r="AQ62" i="8"/>
  <c r="AQ40" i="8"/>
  <c r="AQ77" i="8"/>
  <c r="AQ55" i="8"/>
  <c r="J130" i="8"/>
  <c r="AQ51" i="8"/>
  <c r="AQ73" i="8"/>
  <c r="J115" i="8"/>
  <c r="J94" i="8"/>
  <c r="AQ15" i="8"/>
  <c r="J90" i="8"/>
  <c r="AQ11" i="8"/>
  <c r="J116" i="8"/>
  <c r="AQ29" i="8"/>
  <c r="J109" i="8"/>
  <c r="AQ42" i="8"/>
  <c r="J105" i="8"/>
  <c r="AQ38" i="8"/>
  <c r="AQ37" i="8"/>
  <c r="AQ41" i="8"/>
  <c r="J83" i="8"/>
  <c r="AQ30" i="8"/>
  <c r="J98" i="8"/>
  <c r="AQ8" i="8"/>
  <c r="J85" i="8"/>
  <c r="J81" i="8"/>
  <c r="J108" i="8"/>
  <c r="AQ39" i="8"/>
  <c r="AQ35" i="8"/>
  <c r="J127" i="8"/>
  <c r="J112" i="8"/>
  <c r="AQ78" i="8"/>
  <c r="AQ76" i="8"/>
  <c r="AQ19" i="8"/>
  <c r="AQ45" i="8"/>
  <c r="AQ50" i="8"/>
  <c r="AQ46" i="8"/>
  <c r="AQ32" i="8"/>
  <c r="AQ10" i="8"/>
  <c r="AQ70" i="8"/>
  <c r="AQ33" i="8"/>
  <c r="J104" i="8"/>
  <c r="AQ66" i="8"/>
  <c r="J102" i="8"/>
  <c r="AQ54" i="8"/>
  <c r="AQ48" i="8"/>
  <c r="AQ18" i="8"/>
  <c r="J91" i="8"/>
  <c r="J118" i="8"/>
  <c r="J114" i="8"/>
  <c r="J100" i="8"/>
  <c r="AQ12" i="8"/>
  <c r="J97" i="8"/>
  <c r="AQ23" i="8"/>
  <c r="AQ69" i="8"/>
  <c r="J117" i="8"/>
  <c r="J113" i="8"/>
  <c r="AQ21" i="8"/>
  <c r="AQ71" i="8"/>
  <c r="AQ67" i="8"/>
  <c r="K5" i="8"/>
  <c r="K6" i="8"/>
  <c r="K7" i="8" s="1"/>
  <c r="L4" i="8"/>
  <c r="L4" i="25"/>
  <c r="K6" i="25"/>
  <c r="K7" i="25" s="1"/>
  <c r="K5" i="25"/>
  <c r="M5" i="28"/>
  <c r="M6" i="28"/>
  <c r="M7" i="28" s="1"/>
  <c r="N4" i="28"/>
  <c r="L4" i="30"/>
  <c r="K6" i="30"/>
  <c r="K7" i="30" s="1"/>
  <c r="K5" i="30"/>
  <c r="K125" i="27"/>
  <c r="AR66" i="27"/>
  <c r="AR48" i="27"/>
  <c r="AR25" i="27"/>
  <c r="AR51" i="27"/>
  <c r="K101" i="27"/>
  <c r="K103" i="27"/>
  <c r="K106" i="27"/>
  <c r="K130" i="27"/>
  <c r="K117" i="27"/>
  <c r="AR76" i="27"/>
  <c r="AR18" i="27"/>
  <c r="AR27" i="27"/>
  <c r="AR32" i="27"/>
  <c r="AR19" i="27"/>
  <c r="AR42" i="27"/>
  <c r="AR29" i="27"/>
  <c r="K97" i="27"/>
  <c r="K120" i="27"/>
  <c r="AR78" i="27"/>
  <c r="K115" i="27"/>
  <c r="K116" i="27"/>
  <c r="AR33" i="27"/>
  <c r="AR68" i="27"/>
  <c r="AR39" i="27"/>
  <c r="AR10" i="27"/>
  <c r="K126" i="27"/>
  <c r="AR13" i="27"/>
  <c r="AR54" i="27"/>
  <c r="AR73" i="27"/>
  <c r="AR47" i="27"/>
  <c r="K129" i="27"/>
  <c r="K105" i="27"/>
  <c r="AR41" i="27"/>
  <c r="AR21" i="27"/>
  <c r="K93" i="27"/>
  <c r="AR23" i="27"/>
  <c r="K81" i="27"/>
  <c r="AR24" i="27"/>
  <c r="AR65" i="27"/>
  <c r="K118" i="27"/>
  <c r="K124" i="27"/>
  <c r="K121" i="27"/>
  <c r="AR61" i="27"/>
  <c r="K89" i="27"/>
  <c r="K102" i="27"/>
  <c r="K114" i="27"/>
  <c r="AR50" i="27"/>
  <c r="AR70" i="27"/>
  <c r="AR59" i="27"/>
  <c r="AR26" i="27"/>
  <c r="AR35" i="27"/>
  <c r="AR38" i="27"/>
  <c r="K91" i="27"/>
  <c r="AR58" i="27"/>
  <c r="AR64" i="27"/>
  <c r="AR40" i="27"/>
  <c r="K119" i="27"/>
  <c r="AR16" i="27"/>
  <c r="K90" i="27"/>
  <c r="AR77" i="27"/>
  <c r="K108" i="27"/>
  <c r="AR52" i="27"/>
  <c r="K128" i="27"/>
  <c r="AR36" i="27"/>
  <c r="K98" i="27"/>
  <c r="K123" i="27"/>
  <c r="AR60" i="27"/>
  <c r="K86" i="27"/>
  <c r="AR22" i="27"/>
  <c r="AR14" i="27"/>
  <c r="AR31" i="27"/>
  <c r="AR15" i="27"/>
  <c r="K92" i="27"/>
  <c r="AR57" i="27"/>
  <c r="K110" i="27"/>
  <c r="K84" i="27"/>
  <c r="K107" i="27"/>
  <c r="AR30" i="27"/>
  <c r="K80" i="27"/>
  <c r="AR69" i="27"/>
  <c r="AR49" i="27"/>
  <c r="AR74" i="27"/>
  <c r="AR12" i="27"/>
  <c r="AR37" i="27"/>
  <c r="K94" i="27"/>
  <c r="AR43" i="27"/>
  <c r="AR56" i="27"/>
  <c r="K112" i="27"/>
  <c r="AR17" i="27"/>
  <c r="K99" i="27"/>
  <c r="AR63" i="27"/>
  <c r="AR53" i="27"/>
  <c r="K127" i="27"/>
  <c r="K82" i="27"/>
  <c r="AR55" i="27"/>
  <c r="AR11" i="27"/>
  <c r="AR44" i="27"/>
  <c r="K83" i="27"/>
  <c r="AR75" i="27"/>
  <c r="AR45" i="27"/>
  <c r="AR71" i="27"/>
  <c r="AR8" i="27"/>
  <c r="AR67" i="27"/>
  <c r="K95" i="27"/>
  <c r="AR62" i="27"/>
  <c r="K111" i="27"/>
  <c r="K113" i="27"/>
  <c r="AR28" i="27"/>
  <c r="K88" i="27"/>
  <c r="AR20" i="27"/>
  <c r="AR72" i="27"/>
  <c r="K87" i="27"/>
  <c r="AR34" i="27"/>
  <c r="K104" i="27"/>
  <c r="K122" i="27"/>
  <c r="K100" i="27"/>
  <c r="K85" i="27"/>
  <c r="K96" i="27"/>
  <c r="AR46" i="27"/>
  <c r="K109" i="27"/>
  <c r="AR9" i="27"/>
  <c r="J86" i="25"/>
  <c r="AQ17" i="25"/>
  <c r="J80" i="25"/>
  <c r="J99" i="25"/>
  <c r="J128" i="25"/>
  <c r="J108" i="25"/>
  <c r="AQ36" i="25"/>
  <c r="AQ25" i="25"/>
  <c r="J89" i="25"/>
  <c r="J107" i="25"/>
  <c r="J117" i="25"/>
  <c r="J98" i="25"/>
  <c r="AQ35" i="25"/>
  <c r="J101" i="25"/>
  <c r="AQ43" i="25"/>
  <c r="J110" i="25"/>
  <c r="J87" i="25"/>
  <c r="AQ33" i="25"/>
  <c r="J115" i="25"/>
  <c r="J106" i="25"/>
  <c r="J125" i="25"/>
  <c r="J112" i="25"/>
  <c r="AQ41" i="25"/>
  <c r="AQ23" i="25"/>
  <c r="AQ15" i="25"/>
  <c r="AQ77" i="25"/>
  <c r="J100" i="25"/>
  <c r="AQ59" i="25"/>
  <c r="J83" i="25"/>
  <c r="AQ72" i="25"/>
  <c r="AQ76" i="25"/>
  <c r="J102" i="25"/>
  <c r="AQ32" i="25"/>
  <c r="AQ54" i="25"/>
  <c r="J82" i="25"/>
  <c r="J94" i="25"/>
  <c r="AQ39" i="25"/>
  <c r="AQ75" i="25"/>
  <c r="J104" i="25"/>
  <c r="AQ28" i="25"/>
  <c r="AQ34" i="25"/>
  <c r="J81" i="25"/>
  <c r="J127" i="25"/>
  <c r="J113" i="25"/>
  <c r="J96" i="25"/>
  <c r="J95" i="25"/>
  <c r="AQ20" i="25"/>
  <c r="AQ68" i="25"/>
  <c r="AQ70" i="25"/>
  <c r="AQ49" i="25"/>
  <c r="AQ40" i="25"/>
  <c r="AQ44" i="25"/>
  <c r="AQ48" i="25"/>
  <c r="AQ21" i="25"/>
  <c r="J109" i="25"/>
  <c r="AQ18" i="25"/>
  <c r="J130" i="25"/>
  <c r="AQ22" i="25"/>
  <c r="J105" i="25"/>
  <c r="J122" i="25"/>
  <c r="AQ42" i="25"/>
  <c r="AQ27" i="25"/>
  <c r="J91" i="25"/>
  <c r="AQ66" i="25"/>
  <c r="AQ13" i="25"/>
  <c r="AQ56" i="25"/>
  <c r="AQ69" i="25"/>
  <c r="AQ73" i="25"/>
  <c r="J126" i="25"/>
  <c r="AQ31" i="25"/>
  <c r="AQ11" i="25"/>
  <c r="J88" i="25"/>
  <c r="AQ62" i="25"/>
  <c r="AQ26" i="25"/>
  <c r="AQ60" i="25"/>
  <c r="AQ64" i="25"/>
  <c r="J124" i="25"/>
  <c r="AQ38" i="25"/>
  <c r="AQ47" i="25"/>
  <c r="J129" i="25"/>
  <c r="AQ61" i="25"/>
  <c r="AQ10" i="25"/>
  <c r="AQ52" i="25"/>
  <c r="AQ53" i="25"/>
  <c r="AQ74" i="25"/>
  <c r="AQ12" i="25"/>
  <c r="AQ9" i="25"/>
  <c r="AQ14" i="25"/>
  <c r="J93" i="25"/>
  <c r="AQ63" i="25"/>
  <c r="AQ45" i="25"/>
  <c r="J84" i="25"/>
  <c r="J119" i="25"/>
  <c r="J120" i="25"/>
  <c r="J123" i="25"/>
  <c r="AQ65" i="25"/>
  <c r="AQ24" i="25"/>
  <c r="J97" i="25"/>
  <c r="J114" i="25"/>
  <c r="J121" i="25"/>
  <c r="AQ78" i="25"/>
  <c r="AQ67" i="25"/>
  <c r="J118" i="25"/>
  <c r="AQ71" i="25"/>
  <c r="AQ46" i="25"/>
  <c r="AQ37" i="25"/>
  <c r="J103" i="25"/>
  <c r="AQ50" i="25"/>
  <c r="AQ16" i="25"/>
  <c r="J92" i="25"/>
  <c r="J90" i="25"/>
  <c r="AQ55" i="25"/>
  <c r="AQ51" i="25"/>
  <c r="AQ29" i="25"/>
  <c r="J116" i="25"/>
  <c r="J85" i="25"/>
  <c r="J111" i="25"/>
  <c r="AQ8" i="25"/>
  <c r="AQ30" i="25"/>
  <c r="AQ58" i="25"/>
  <c r="AQ57" i="25"/>
  <c r="AQ19" i="25"/>
  <c r="K6" i="9"/>
  <c r="K7" i="9" s="1"/>
  <c r="K5" i="9"/>
  <c r="L4" i="9"/>
  <c r="AQ15" i="26"/>
  <c r="AQ28" i="26"/>
  <c r="J117" i="26"/>
  <c r="AQ47" i="26"/>
  <c r="AQ34" i="26"/>
  <c r="J84" i="26"/>
  <c r="AQ70" i="26"/>
  <c r="AQ58" i="26"/>
  <c r="AQ67" i="26"/>
  <c r="AQ19" i="26"/>
  <c r="AQ16" i="26"/>
  <c r="J87" i="26"/>
  <c r="J96" i="26"/>
  <c r="AQ38" i="26"/>
  <c r="AQ46" i="26"/>
  <c r="AQ23" i="26"/>
  <c r="AQ73" i="26"/>
  <c r="J127" i="26"/>
  <c r="J81" i="26"/>
  <c r="AQ18" i="26"/>
  <c r="J94" i="26"/>
  <c r="AQ25" i="26"/>
  <c r="AQ39" i="26"/>
  <c r="AQ49" i="26"/>
  <c r="J103" i="26"/>
  <c r="AQ56" i="26"/>
  <c r="J110" i="26"/>
  <c r="AQ53" i="26"/>
  <c r="J107" i="26"/>
  <c r="AQ60" i="26"/>
  <c r="J114" i="26"/>
  <c r="J88" i="26"/>
  <c r="AQ12" i="26"/>
  <c r="AQ63" i="26"/>
  <c r="J125" i="26"/>
  <c r="AQ20" i="26"/>
  <c r="AQ8" i="26"/>
  <c r="AQ27" i="26"/>
  <c r="J80" i="26"/>
  <c r="J116" i="26"/>
  <c r="J104" i="26"/>
  <c r="J105" i="26"/>
  <c r="AQ54" i="26"/>
  <c r="AQ74" i="26"/>
  <c r="AQ24" i="26"/>
  <c r="J120" i="26"/>
  <c r="AQ14" i="26"/>
  <c r="J90" i="26"/>
  <c r="AQ21" i="26"/>
  <c r="AQ35" i="26"/>
  <c r="AQ45" i="26"/>
  <c r="J99" i="26"/>
  <c r="AQ52" i="26"/>
  <c r="J106" i="26"/>
  <c r="AQ65" i="26"/>
  <c r="J119" i="26"/>
  <c r="AQ72" i="26"/>
  <c r="J126" i="26"/>
  <c r="AQ69" i="26"/>
  <c r="J123" i="26"/>
  <c r="AQ76" i="26"/>
  <c r="J130" i="26"/>
  <c r="J109" i="26"/>
  <c r="AQ55" i="26"/>
  <c r="AQ75" i="26"/>
  <c r="AQ42" i="26"/>
  <c r="J129" i="26"/>
  <c r="J124" i="26"/>
  <c r="J112" i="26"/>
  <c r="AQ59" i="26"/>
  <c r="AQ33" i="26"/>
  <c r="J83" i="26"/>
  <c r="AQ51" i="26"/>
  <c r="AQ11" i="26"/>
  <c r="AQ31" i="26"/>
  <c r="J100" i="26"/>
  <c r="AQ37" i="26"/>
  <c r="AQ30" i="26"/>
  <c r="J95" i="26"/>
  <c r="AQ48" i="26"/>
  <c r="J102" i="26"/>
  <c r="AQ61" i="26"/>
  <c r="J115" i="26"/>
  <c r="AQ68" i="26"/>
  <c r="J122" i="26"/>
  <c r="J82" i="26"/>
  <c r="AQ13" i="26"/>
  <c r="J89" i="26"/>
  <c r="AQ10" i="26"/>
  <c r="J86" i="26"/>
  <c r="AQ17" i="26"/>
  <c r="J93" i="26"/>
  <c r="AQ71" i="26"/>
  <c r="J97" i="26"/>
  <c r="J101" i="26"/>
  <c r="AQ32" i="26"/>
  <c r="J92" i="26"/>
  <c r="AQ41" i="26"/>
  <c r="J91" i="26"/>
  <c r="J121" i="26"/>
  <c r="AQ62" i="26"/>
  <c r="AQ50" i="26"/>
  <c r="J108" i="26"/>
  <c r="J128" i="26"/>
  <c r="J113" i="26"/>
  <c r="AQ78" i="26"/>
  <c r="AQ66" i="26"/>
  <c r="AQ57" i="26"/>
  <c r="J111" i="26"/>
  <c r="AQ64" i="26"/>
  <c r="J118" i="26"/>
  <c r="AQ77" i="26"/>
  <c r="AQ9" i="26"/>
  <c r="J85" i="26"/>
  <c r="AQ22" i="26"/>
  <c r="AQ36" i="26"/>
  <c r="AQ29" i="26"/>
  <c r="AQ43" i="26"/>
  <c r="AQ26" i="26"/>
  <c r="AQ40" i="26"/>
  <c r="AQ44" i="26"/>
  <c r="J98" i="26"/>
  <c r="AQ69" i="9"/>
  <c r="AQ68" i="9"/>
  <c r="AQ23" i="9"/>
  <c r="AQ38" i="9"/>
  <c r="J100" i="9"/>
  <c r="AQ17" i="9"/>
  <c r="AQ20" i="9"/>
  <c r="J117" i="9"/>
  <c r="J88" i="9"/>
  <c r="AQ35" i="9"/>
  <c r="AQ65" i="9"/>
  <c r="AQ42" i="9"/>
  <c r="AQ43" i="9"/>
  <c r="J102" i="9"/>
  <c r="AQ31" i="9"/>
  <c r="AQ36" i="9"/>
  <c r="AQ30" i="9"/>
  <c r="J105" i="9"/>
  <c r="J95" i="9"/>
  <c r="AQ21" i="9"/>
  <c r="AQ74" i="9"/>
  <c r="AQ33" i="9"/>
  <c r="J96" i="9"/>
  <c r="J114" i="9"/>
  <c r="J103" i="9"/>
  <c r="AQ72" i="9"/>
  <c r="J108" i="9"/>
  <c r="AQ62" i="9"/>
  <c r="AQ10" i="9"/>
  <c r="J82" i="9"/>
  <c r="J128" i="9"/>
  <c r="J101" i="9"/>
  <c r="AQ49" i="9"/>
  <c r="J120" i="9"/>
  <c r="J85" i="9"/>
  <c r="AQ37" i="9"/>
  <c r="AQ75" i="9"/>
  <c r="AQ63" i="9"/>
  <c r="AQ52" i="9"/>
  <c r="AQ67" i="9"/>
  <c r="AQ55" i="9"/>
  <c r="AQ40" i="9"/>
  <c r="AQ11" i="9"/>
  <c r="J107" i="9"/>
  <c r="AQ8" i="9"/>
  <c r="J127" i="9"/>
  <c r="J83" i="9"/>
  <c r="J130" i="9"/>
  <c r="AQ70" i="9"/>
  <c r="AQ18" i="9"/>
  <c r="J98" i="9"/>
  <c r="J89" i="9"/>
  <c r="J86" i="9"/>
  <c r="J115" i="9"/>
  <c r="AQ56" i="9"/>
  <c r="AQ53" i="9"/>
  <c r="AQ50" i="9"/>
  <c r="AQ24" i="9"/>
  <c r="J121" i="9"/>
  <c r="J118" i="9"/>
  <c r="AQ13" i="9"/>
  <c r="AQ77" i="9"/>
  <c r="AQ16" i="9"/>
  <c r="J81" i="9"/>
  <c r="AQ34" i="9"/>
  <c r="AQ47" i="9"/>
  <c r="AQ54" i="9"/>
  <c r="AQ59" i="9"/>
  <c r="AQ25" i="9"/>
  <c r="J90" i="9"/>
  <c r="AQ28" i="9"/>
  <c r="J93" i="9"/>
  <c r="AQ58" i="9"/>
  <c r="AQ71" i="9"/>
  <c r="AQ78" i="9"/>
  <c r="J84" i="9"/>
  <c r="AQ29" i="9"/>
  <c r="J94" i="9"/>
  <c r="AQ32" i="9"/>
  <c r="J97" i="9"/>
  <c r="AQ66" i="9"/>
  <c r="J80" i="9"/>
  <c r="J87" i="9"/>
  <c r="J92" i="9"/>
  <c r="AQ41" i="9"/>
  <c r="J106" i="9"/>
  <c r="AQ44" i="9"/>
  <c r="J109" i="9"/>
  <c r="J91" i="9"/>
  <c r="J104" i="9"/>
  <c r="J111" i="9"/>
  <c r="J116" i="9"/>
  <c r="AQ45" i="9"/>
  <c r="J110" i="9"/>
  <c r="AQ48" i="9"/>
  <c r="J113" i="9"/>
  <c r="J99" i="9"/>
  <c r="J112" i="9"/>
  <c r="J119" i="9"/>
  <c r="J124" i="9"/>
  <c r="AQ57" i="9"/>
  <c r="J122" i="9"/>
  <c r="AQ60" i="9"/>
  <c r="J125" i="9"/>
  <c r="J123" i="9"/>
  <c r="AQ14" i="9"/>
  <c r="AQ19" i="9"/>
  <c r="AQ61" i="9"/>
  <c r="J126" i="9"/>
  <c r="AQ64" i="9"/>
  <c r="J129" i="9"/>
  <c r="AQ15" i="9"/>
  <c r="AQ22" i="9"/>
  <c r="AQ27" i="9"/>
  <c r="AQ9" i="9"/>
  <c r="AQ73" i="9"/>
  <c r="AQ12" i="9"/>
  <c r="AQ76" i="9"/>
  <c r="AQ26" i="9"/>
  <c r="AQ39" i="9"/>
  <c r="AQ46" i="9"/>
  <c r="AQ51" i="9"/>
  <c r="K5" i="26"/>
  <c r="L4" i="26"/>
  <c r="K6" i="26"/>
  <c r="K7" i="26" s="1"/>
  <c r="AS18" i="28"/>
  <c r="AS30" i="28"/>
  <c r="AS34" i="28"/>
  <c r="L95" i="28"/>
  <c r="AS38" i="28"/>
  <c r="L108" i="28"/>
  <c r="AS40" i="28"/>
  <c r="L126" i="28"/>
  <c r="AS31" i="28"/>
  <c r="L104" i="28"/>
  <c r="AS78" i="28"/>
  <c r="L112" i="28"/>
  <c r="AS76" i="28"/>
  <c r="L123" i="28"/>
  <c r="L107" i="28"/>
  <c r="L96" i="28"/>
  <c r="L128" i="28"/>
  <c r="L100" i="28"/>
  <c r="AS17" i="28"/>
  <c r="AS37" i="28"/>
  <c r="L114" i="28"/>
  <c r="L116" i="28"/>
  <c r="L97" i="28"/>
  <c r="AS70" i="28"/>
  <c r="L89" i="28"/>
  <c r="AS23" i="28"/>
  <c r="AS26" i="28"/>
  <c r="L83" i="28"/>
  <c r="AS12" i="28"/>
  <c r="L82" i="28"/>
  <c r="L88" i="28"/>
  <c r="AS19" i="28"/>
  <c r="L121" i="28"/>
  <c r="AS11" i="28"/>
  <c r="AS25" i="28"/>
  <c r="AS43" i="28"/>
  <c r="AS53" i="28"/>
  <c r="AS35" i="28"/>
  <c r="AS16" i="28"/>
  <c r="AS74" i="28"/>
  <c r="AS27" i="28"/>
  <c r="L91" i="28"/>
  <c r="AS48" i="28"/>
  <c r="L93" i="28"/>
  <c r="L101" i="28"/>
  <c r="AS77" i="28"/>
  <c r="AS68" i="28"/>
  <c r="L130" i="28"/>
  <c r="AS54" i="28"/>
  <c r="AS65" i="28"/>
  <c r="L90" i="28"/>
  <c r="L119" i="28"/>
  <c r="AS10" i="28"/>
  <c r="AS47" i="28"/>
  <c r="L122" i="28"/>
  <c r="L92" i="28"/>
  <c r="L103" i="28"/>
  <c r="AS42" i="28"/>
  <c r="L115" i="28"/>
  <c r="L99" i="28"/>
  <c r="AS71" i="28"/>
  <c r="AS41" i="28"/>
  <c r="AS63" i="28"/>
  <c r="AS21" i="28"/>
  <c r="AS20" i="28"/>
  <c r="AS8" i="28"/>
  <c r="L106" i="28"/>
  <c r="AS55" i="28"/>
  <c r="AS59" i="28"/>
  <c r="L102" i="28"/>
  <c r="AS50" i="28"/>
  <c r="AS56" i="28"/>
  <c r="AS44" i="28"/>
  <c r="L87" i="28"/>
  <c r="AS29" i="28"/>
  <c r="AS62" i="28"/>
  <c r="AS46" i="28"/>
  <c r="AS75" i="28"/>
  <c r="AS28" i="28"/>
  <c r="AS51" i="28"/>
  <c r="AS36" i="28"/>
  <c r="L80" i="28"/>
  <c r="AS67" i="28"/>
  <c r="L125" i="28"/>
  <c r="L129" i="28"/>
  <c r="L110" i="28"/>
  <c r="AS58" i="28"/>
  <c r="L127" i="28"/>
  <c r="AS33" i="28"/>
  <c r="L84" i="28"/>
  <c r="AS39" i="28"/>
  <c r="AS13" i="28"/>
  <c r="L118" i="28"/>
  <c r="L111" i="28"/>
  <c r="AS32" i="28"/>
  <c r="L109" i="28"/>
  <c r="AS24" i="28"/>
  <c r="L117" i="28"/>
  <c r="AS49" i="28"/>
  <c r="AS15" i="28"/>
  <c r="AS9" i="28"/>
  <c r="AS60" i="28"/>
  <c r="AS64" i="28"/>
  <c r="AS66" i="28"/>
  <c r="AS14" i="28"/>
  <c r="L86" i="28"/>
  <c r="AS52" i="28"/>
  <c r="AS57" i="28"/>
  <c r="L81" i="28"/>
  <c r="AS69" i="28"/>
  <c r="AS61" i="28"/>
  <c r="AS45" i="28"/>
  <c r="L113" i="28"/>
  <c r="L98" i="28"/>
  <c r="L105" i="28"/>
  <c r="L85" i="28"/>
  <c r="AS72" i="28"/>
  <c r="AS73" i="28"/>
  <c r="L120" i="28"/>
  <c r="L124" i="28"/>
  <c r="AS22" i="28"/>
  <c r="L94" i="28"/>
  <c r="AQ23" i="30"/>
  <c r="AQ41" i="30"/>
  <c r="AQ57" i="30"/>
  <c r="J91" i="30"/>
  <c r="J107" i="30"/>
  <c r="J123" i="30"/>
  <c r="AQ71" i="30"/>
  <c r="AQ14" i="30"/>
  <c r="AQ32" i="30"/>
  <c r="AQ48" i="30"/>
  <c r="AQ28" i="30"/>
  <c r="J98" i="30"/>
  <c r="J114" i="30"/>
  <c r="J130" i="30"/>
  <c r="AQ78" i="30"/>
  <c r="AQ38" i="30"/>
  <c r="J88" i="30"/>
  <c r="J120" i="30"/>
  <c r="AQ9" i="30"/>
  <c r="AQ43" i="30"/>
  <c r="J93" i="30"/>
  <c r="J125" i="30"/>
  <c r="AQ8" i="30"/>
  <c r="AQ42" i="30"/>
  <c r="J92" i="30"/>
  <c r="J124" i="30"/>
  <c r="AQ13" i="30"/>
  <c r="AQ47" i="30"/>
  <c r="J97" i="30"/>
  <c r="J129" i="30"/>
  <c r="AQ15" i="30"/>
  <c r="AQ33" i="30"/>
  <c r="AQ49" i="30"/>
  <c r="J83" i="30"/>
  <c r="J99" i="30"/>
  <c r="J115" i="30"/>
  <c r="AQ63" i="30"/>
  <c r="J80" i="30"/>
  <c r="AQ22" i="30"/>
  <c r="AQ40" i="30"/>
  <c r="AQ56" i="30"/>
  <c r="J90" i="30"/>
  <c r="J106" i="30"/>
  <c r="J122" i="30"/>
  <c r="AQ70" i="30"/>
  <c r="AQ20" i="30"/>
  <c r="AQ54" i="30"/>
  <c r="J104" i="30"/>
  <c r="AQ68" i="30"/>
  <c r="AQ25" i="30"/>
  <c r="AQ59" i="30"/>
  <c r="J109" i="30"/>
  <c r="AQ73" i="30"/>
  <c r="AQ24" i="30"/>
  <c r="AQ58" i="30"/>
  <c r="J108" i="30"/>
  <c r="AQ72" i="30"/>
  <c r="AQ31" i="30"/>
  <c r="AQ27" i="30"/>
  <c r="J113" i="30"/>
  <c r="AQ77" i="30"/>
  <c r="AQ19" i="30"/>
  <c r="AQ53" i="30"/>
  <c r="J103" i="30"/>
  <c r="AQ67" i="30"/>
  <c r="AQ26" i="30"/>
  <c r="AQ60" i="30"/>
  <c r="J110" i="30"/>
  <c r="AQ74" i="30"/>
  <c r="AQ62" i="30"/>
  <c r="AQ76" i="30"/>
  <c r="J85" i="30"/>
  <c r="J82" i="30"/>
  <c r="J84" i="30"/>
  <c r="J81" i="30"/>
  <c r="J89" i="30"/>
  <c r="AQ29" i="30"/>
  <c r="AQ61" i="30"/>
  <c r="J111" i="30"/>
  <c r="AQ75" i="30"/>
  <c r="AQ36" i="30"/>
  <c r="J86" i="30"/>
  <c r="J118" i="30"/>
  <c r="AQ12" i="30"/>
  <c r="J96" i="30"/>
  <c r="AQ17" i="30"/>
  <c r="J101" i="30"/>
  <c r="AQ16" i="30"/>
  <c r="J100" i="30"/>
  <c r="AQ21" i="30"/>
  <c r="J105" i="30"/>
  <c r="AQ37" i="30"/>
  <c r="J87" i="30"/>
  <c r="J119" i="30"/>
  <c r="AQ10" i="30"/>
  <c r="AQ44" i="30"/>
  <c r="J94" i="30"/>
  <c r="J126" i="30"/>
  <c r="AQ30" i="30"/>
  <c r="J112" i="30"/>
  <c r="AQ35" i="30"/>
  <c r="J117" i="30"/>
  <c r="AQ34" i="30"/>
  <c r="J116" i="30"/>
  <c r="AQ39" i="30"/>
  <c r="J121" i="30"/>
  <c r="AQ11" i="30"/>
  <c r="AQ45" i="30"/>
  <c r="J95" i="30"/>
  <c r="J127" i="30"/>
  <c r="AQ18" i="30"/>
  <c r="AQ52" i="30"/>
  <c r="J102" i="30"/>
  <c r="AQ66" i="30"/>
  <c r="AQ46" i="30"/>
  <c r="J128" i="30"/>
  <c r="AQ51" i="30"/>
  <c r="AQ65" i="30"/>
  <c r="AQ50" i="30"/>
  <c r="AQ64" i="30"/>
  <c r="AQ55" i="30"/>
  <c r="AQ69" i="30"/>
  <c r="M4" i="27"/>
  <c r="L5" i="27"/>
  <c r="L6" i="27"/>
  <c r="L7" i="27" s="1"/>
  <c r="K6" i="24"/>
  <c r="K7" i="24" s="1"/>
  <c r="K5" i="24"/>
  <c r="L4" i="24"/>
  <c r="AQ49" i="24"/>
  <c r="J122" i="24"/>
  <c r="AQ18" i="24"/>
  <c r="J93" i="24"/>
  <c r="AQ19" i="24"/>
  <c r="AQ75" i="24"/>
  <c r="J83" i="24"/>
  <c r="J86" i="24"/>
  <c r="J119" i="24"/>
  <c r="AQ68" i="24"/>
  <c r="AQ23" i="24"/>
  <c r="AQ38" i="24"/>
  <c r="AQ51" i="24"/>
  <c r="AQ62" i="24"/>
  <c r="AQ43" i="24"/>
  <c r="AQ32" i="24"/>
  <c r="J103" i="24"/>
  <c r="J118" i="24"/>
  <c r="AQ37" i="24"/>
  <c r="J106" i="24"/>
  <c r="J100" i="24"/>
  <c r="AQ39" i="24"/>
  <c r="AQ8" i="24"/>
  <c r="AQ77" i="24"/>
  <c r="AQ59" i="24"/>
  <c r="AQ35" i="24"/>
  <c r="AQ9" i="24"/>
  <c r="J98" i="24"/>
  <c r="J96" i="24"/>
  <c r="AQ40" i="24"/>
  <c r="AQ72" i="24"/>
  <c r="J130" i="24"/>
  <c r="J95" i="24"/>
  <c r="J125" i="24"/>
  <c r="AQ22" i="24"/>
  <c r="J124" i="24"/>
  <c r="AQ52" i="24"/>
  <c r="J102" i="24"/>
  <c r="AQ28" i="24"/>
  <c r="J105" i="24"/>
  <c r="AQ12" i="24"/>
  <c r="AQ69" i="24"/>
  <c r="J116" i="24"/>
  <c r="AQ13" i="24"/>
  <c r="AQ78" i="24"/>
  <c r="AQ55" i="24"/>
  <c r="AQ48" i="24"/>
  <c r="AQ67" i="24"/>
  <c r="AQ10" i="24"/>
  <c r="J92" i="24"/>
  <c r="J115" i="24"/>
  <c r="J85" i="24"/>
  <c r="AQ15" i="24"/>
  <c r="AQ16" i="24"/>
  <c r="AQ29" i="24"/>
  <c r="AQ60" i="24"/>
  <c r="AQ25" i="24"/>
  <c r="AQ30" i="24"/>
  <c r="J114" i="24"/>
  <c r="J127" i="24"/>
  <c r="AQ45" i="24"/>
  <c r="AQ54" i="24"/>
  <c r="AQ42" i="24"/>
  <c r="J90" i="24"/>
  <c r="J99" i="24"/>
  <c r="J112" i="24"/>
  <c r="J117" i="24"/>
  <c r="J109" i="24"/>
  <c r="AQ61" i="24"/>
  <c r="AQ70" i="24"/>
  <c r="J80" i="24"/>
  <c r="J89" i="24"/>
  <c r="J126" i="24"/>
  <c r="AQ31" i="24"/>
  <c r="J87" i="24"/>
  <c r="J128" i="24"/>
  <c r="AQ21" i="24"/>
  <c r="AQ76" i="24"/>
  <c r="J110" i="24"/>
  <c r="AQ56" i="24"/>
  <c r="AQ66" i="24"/>
  <c r="J108" i="24"/>
  <c r="AQ46" i="24"/>
  <c r="AQ34" i="24"/>
  <c r="J94" i="24"/>
  <c r="AQ36" i="24"/>
  <c r="AQ24" i="24"/>
  <c r="J84" i="24"/>
  <c r="J121" i="24"/>
  <c r="AQ14" i="24"/>
  <c r="AQ47" i="24"/>
  <c r="AQ73" i="24"/>
  <c r="J111" i="24"/>
  <c r="AQ53" i="24"/>
  <c r="AQ63" i="24"/>
  <c r="J101" i="24"/>
  <c r="AQ27" i="24"/>
  <c r="J107" i="24"/>
  <c r="AQ20" i="24"/>
  <c r="J104" i="24"/>
  <c r="AQ17" i="24"/>
  <c r="J97" i="24"/>
  <c r="AQ11" i="24"/>
  <c r="J91" i="24"/>
  <c r="AQ57" i="24"/>
  <c r="J88" i="24"/>
  <c r="AQ50" i="24"/>
  <c r="J81" i="24"/>
  <c r="J82" i="24"/>
  <c r="AQ44" i="24"/>
  <c r="AQ74" i="24"/>
  <c r="AQ41" i="24"/>
  <c r="AQ71" i="24"/>
  <c r="J129" i="24"/>
  <c r="AQ64" i="24"/>
  <c r="AQ65" i="24"/>
  <c r="J123" i="24"/>
  <c r="AQ58" i="24"/>
  <c r="J120" i="24"/>
  <c r="AQ33" i="24"/>
  <c r="J113" i="24"/>
  <c r="AQ26" i="24"/>
  <c r="L6" i="3" l="1"/>
  <c r="L7" i="3" s="1"/>
  <c r="L5" i="3"/>
  <c r="M4" i="3"/>
  <c r="AS33" i="23"/>
  <c r="AS14" i="23"/>
  <c r="AS74" i="23"/>
  <c r="L114" i="23"/>
  <c r="L85" i="23"/>
  <c r="L102" i="23"/>
  <c r="L120" i="23"/>
  <c r="AS28" i="23"/>
  <c r="L87" i="23"/>
  <c r="AS46" i="23"/>
  <c r="AS47" i="23"/>
  <c r="AS10" i="23"/>
  <c r="AS37" i="23"/>
  <c r="AS36" i="23"/>
  <c r="AS41" i="23"/>
  <c r="AS62" i="23"/>
  <c r="AS25" i="23"/>
  <c r="L98" i="23"/>
  <c r="L83" i="23"/>
  <c r="L109" i="23"/>
  <c r="L100" i="23"/>
  <c r="AS12" i="23"/>
  <c r="L106" i="23"/>
  <c r="AS15" i="23"/>
  <c r="AS71" i="23"/>
  <c r="AS45" i="23"/>
  <c r="L99" i="23"/>
  <c r="L128" i="23"/>
  <c r="L94" i="23"/>
  <c r="AS39" i="23"/>
  <c r="L95" i="23"/>
  <c r="AS16" i="23"/>
  <c r="L110" i="23"/>
  <c r="L88" i="23"/>
  <c r="L92" i="23"/>
  <c r="AS40" i="23"/>
  <c r="AS57" i="23"/>
  <c r="AS48" i="23"/>
  <c r="L80" i="23"/>
  <c r="AS77" i="23"/>
  <c r="AS58" i="23"/>
  <c r="AS60" i="23"/>
  <c r="AS67" i="23"/>
  <c r="AS44" i="23"/>
  <c r="AS59" i="23"/>
  <c r="AS34" i="23"/>
  <c r="AS69" i="23"/>
  <c r="AS43" i="23"/>
  <c r="AS13" i="23"/>
  <c r="AS8" i="23"/>
  <c r="AS42" i="23"/>
  <c r="L90" i="23"/>
  <c r="AS64" i="23"/>
  <c r="L122" i="23"/>
  <c r="AS29" i="23"/>
  <c r="L82" i="23"/>
  <c r="AS26" i="23"/>
  <c r="L111" i="23"/>
  <c r="L97" i="23"/>
  <c r="AS70" i="23"/>
  <c r="AS21" i="23"/>
  <c r="AS35" i="23"/>
  <c r="L119" i="23"/>
  <c r="AS61" i="23"/>
  <c r="L121" i="23"/>
  <c r="AS56" i="23"/>
  <c r="L125" i="23"/>
  <c r="L91" i="23"/>
  <c r="AS24" i="23"/>
  <c r="L123" i="23"/>
  <c r="AS68" i="23"/>
  <c r="AS50" i="23"/>
  <c r="L105" i="23"/>
  <c r="AS75" i="23"/>
  <c r="L116" i="23"/>
  <c r="AS27" i="23"/>
  <c r="AS9" i="23"/>
  <c r="L86" i="23"/>
  <c r="AS23" i="23"/>
  <c r="L115" i="23"/>
  <c r="L89" i="23"/>
  <c r="AS49" i="23"/>
  <c r="AS52" i="23"/>
  <c r="L103" i="23"/>
  <c r="AS78" i="23"/>
  <c r="L117" i="23"/>
  <c r="AS66" i="23"/>
  <c r="AS30" i="23"/>
  <c r="L107" i="23"/>
  <c r="AS19" i="23"/>
  <c r="L130" i="23"/>
  <c r="L112" i="23"/>
  <c r="AS65" i="23"/>
  <c r="AS31" i="23"/>
  <c r="L118" i="23"/>
  <c r="AS73" i="23"/>
  <c r="AS20" i="23"/>
  <c r="L84" i="23"/>
  <c r="AS17" i="23"/>
  <c r="L96" i="23"/>
  <c r="L126" i="23"/>
  <c r="L124" i="23"/>
  <c r="AS53" i="23"/>
  <c r="L104" i="23"/>
  <c r="AS18" i="23"/>
  <c r="L129" i="23"/>
  <c r="AS63" i="23"/>
  <c r="AS38" i="23"/>
  <c r="AS76" i="23"/>
  <c r="AS54" i="23"/>
  <c r="L81" i="23"/>
  <c r="AS51" i="23"/>
  <c r="L113" i="23"/>
  <c r="L93" i="23"/>
  <c r="L108" i="23"/>
  <c r="AS11" i="23"/>
  <c r="AS32" i="23"/>
  <c r="L101" i="23"/>
  <c r="AS22" i="23"/>
  <c r="AS55" i="23"/>
  <c r="L127" i="23"/>
  <c r="AS72" i="23"/>
  <c r="K93" i="29"/>
  <c r="AR26" i="29"/>
  <c r="AR32" i="29"/>
  <c r="AR48" i="29"/>
  <c r="K127" i="29"/>
  <c r="AR68" i="29"/>
  <c r="AR37" i="29"/>
  <c r="K88" i="29"/>
  <c r="K80" i="29"/>
  <c r="AR73" i="29"/>
  <c r="AR13" i="29"/>
  <c r="AR45" i="29"/>
  <c r="AR16" i="29"/>
  <c r="AR8" i="29"/>
  <c r="K120" i="29"/>
  <c r="AR65" i="29"/>
  <c r="K114" i="29"/>
  <c r="AR54" i="29"/>
  <c r="K101" i="29"/>
  <c r="K103" i="29"/>
  <c r="AR31" i="29"/>
  <c r="K125" i="29"/>
  <c r="AR41" i="29"/>
  <c r="AR24" i="29"/>
  <c r="AR40" i="29"/>
  <c r="AR62" i="29"/>
  <c r="AR69" i="29"/>
  <c r="AR12" i="29"/>
  <c r="K116" i="29"/>
  <c r="AR35" i="29"/>
  <c r="K95" i="29"/>
  <c r="K126" i="29"/>
  <c r="K105" i="29"/>
  <c r="AR70" i="29"/>
  <c r="AR17" i="29"/>
  <c r="AR53" i="29"/>
  <c r="AR22" i="29"/>
  <c r="AR38" i="29"/>
  <c r="K117" i="29"/>
  <c r="AR56" i="29"/>
  <c r="K119" i="29"/>
  <c r="K98" i="29"/>
  <c r="K108" i="29"/>
  <c r="AR47" i="29"/>
  <c r="AR28" i="29"/>
  <c r="AR71" i="29"/>
  <c r="AR63" i="29"/>
  <c r="AR42" i="29"/>
  <c r="AR10" i="29"/>
  <c r="K115" i="29"/>
  <c r="AR11" i="29"/>
  <c r="AR44" i="29"/>
  <c r="AR60" i="29"/>
  <c r="K92" i="29"/>
  <c r="K86" i="29"/>
  <c r="K113" i="29"/>
  <c r="K90" i="29"/>
  <c r="AR51" i="29"/>
  <c r="AR57" i="29"/>
  <c r="AR21" i="29"/>
  <c r="AR59" i="29"/>
  <c r="K99" i="29"/>
  <c r="AR33" i="29"/>
  <c r="K89" i="29"/>
  <c r="AR76" i="29"/>
  <c r="AR19" i="29"/>
  <c r="AR58" i="29"/>
  <c r="AR14" i="29"/>
  <c r="AR50" i="29"/>
  <c r="K81" i="29"/>
  <c r="K94" i="29"/>
  <c r="AR29" i="29"/>
  <c r="AR23" i="29"/>
  <c r="AR39" i="29"/>
  <c r="AR46" i="29"/>
  <c r="AR52" i="29"/>
  <c r="AR49" i="29"/>
  <c r="K96" i="29"/>
  <c r="K84" i="29"/>
  <c r="K106" i="29"/>
  <c r="AR34" i="29"/>
  <c r="K129" i="29"/>
  <c r="AR15" i="29"/>
  <c r="AR64" i="29"/>
  <c r="AR25" i="29"/>
  <c r="K107" i="29"/>
  <c r="K121" i="29"/>
  <c r="K130" i="29"/>
  <c r="AR36" i="29"/>
  <c r="K128" i="29"/>
  <c r="AR78" i="29"/>
  <c r="K82" i="29"/>
  <c r="AR18" i="29"/>
  <c r="AR74" i="29"/>
  <c r="K87" i="29"/>
  <c r="AR55" i="29"/>
  <c r="K109" i="29"/>
  <c r="AR9" i="29"/>
  <c r="AR43" i="29"/>
  <c r="K123" i="29"/>
  <c r="K85" i="29"/>
  <c r="AR66" i="29"/>
  <c r="K111" i="29"/>
  <c r="K112" i="29"/>
  <c r="AR72" i="29"/>
  <c r="K110" i="29"/>
  <c r="AR67" i="29"/>
  <c r="AR27" i="29"/>
  <c r="K83" i="29"/>
  <c r="K97" i="29"/>
  <c r="AR75" i="29"/>
  <c r="AR20" i="29"/>
  <c r="K124" i="29"/>
  <c r="K104" i="29"/>
  <c r="K122" i="29"/>
  <c r="K118" i="29"/>
  <c r="K91" i="29"/>
  <c r="AR30" i="29"/>
  <c r="AR77" i="29"/>
  <c r="AR61" i="29"/>
  <c r="K102" i="29"/>
  <c r="K100" i="29"/>
  <c r="L6" i="22"/>
  <c r="L7" i="22" s="1"/>
  <c r="M4" i="22"/>
  <c r="L5" i="22"/>
  <c r="M4" i="29"/>
  <c r="L5" i="29"/>
  <c r="L6" i="29"/>
  <c r="L7" i="29" s="1"/>
  <c r="K102" i="3"/>
  <c r="AR57" i="3"/>
  <c r="K129" i="3"/>
  <c r="AR19" i="3"/>
  <c r="K99" i="3"/>
  <c r="AR46" i="3"/>
  <c r="K123" i="3"/>
  <c r="AR78" i="3"/>
  <c r="AR33" i="3"/>
  <c r="AR53" i="3"/>
  <c r="K109" i="3"/>
  <c r="K85" i="3"/>
  <c r="AR43" i="3"/>
  <c r="K122" i="3"/>
  <c r="AR12" i="3"/>
  <c r="AR32" i="3"/>
  <c r="K119" i="3"/>
  <c r="AR63" i="3"/>
  <c r="AR39" i="3"/>
  <c r="AR13" i="3"/>
  <c r="AR26" i="3"/>
  <c r="K105" i="3"/>
  <c r="K116" i="3"/>
  <c r="K112" i="3"/>
  <c r="AR71" i="3"/>
  <c r="AR68" i="3"/>
  <c r="K84" i="3"/>
  <c r="K90" i="3"/>
  <c r="K104" i="3"/>
  <c r="K110" i="3"/>
  <c r="K124" i="3"/>
  <c r="K130" i="3"/>
  <c r="AR21" i="3"/>
  <c r="AR27" i="3"/>
  <c r="AR41" i="3"/>
  <c r="AR47" i="3"/>
  <c r="AR61" i="3"/>
  <c r="AR67" i="3"/>
  <c r="K83" i="3"/>
  <c r="K89" i="3"/>
  <c r="K103" i="3"/>
  <c r="K128" i="3"/>
  <c r="K114" i="3"/>
  <c r="K108" i="3"/>
  <c r="K94" i="3"/>
  <c r="K88" i="3"/>
  <c r="AR73" i="3"/>
  <c r="AR66" i="3"/>
  <c r="K117" i="3"/>
  <c r="AR20" i="3"/>
  <c r="AR40" i="3"/>
  <c r="AR75" i="3"/>
  <c r="K96" i="3"/>
  <c r="K121" i="3"/>
  <c r="K101" i="3"/>
  <c r="K81" i="3"/>
  <c r="AR59" i="3"/>
  <c r="K98" i="3"/>
  <c r="AR56" i="3"/>
  <c r="AR11" i="3"/>
  <c r="AR25" i="3"/>
  <c r="AR31" i="3"/>
  <c r="AR45" i="3"/>
  <c r="AR51" i="3"/>
  <c r="AR65" i="3"/>
  <c r="AR72" i="3"/>
  <c r="K87" i="3"/>
  <c r="K93" i="3"/>
  <c r="K107" i="3"/>
  <c r="K113" i="3"/>
  <c r="K127" i="3"/>
  <c r="AR10" i="3"/>
  <c r="AR16" i="3"/>
  <c r="AR30" i="3"/>
  <c r="AR62" i="3"/>
  <c r="AR48" i="3"/>
  <c r="AR42" i="3"/>
  <c r="AR28" i="3"/>
  <c r="AR22" i="3"/>
  <c r="AR8" i="3"/>
  <c r="K125" i="3"/>
  <c r="K92" i="3"/>
  <c r="AR50" i="3"/>
  <c r="AR76" i="3"/>
  <c r="K91" i="3"/>
  <c r="K97" i="3"/>
  <c r="K111" i="3"/>
  <c r="AR69" i="3"/>
  <c r="AR14" i="3"/>
  <c r="AR34" i="3"/>
  <c r="AR54" i="3"/>
  <c r="AR60" i="3"/>
  <c r="K82" i="3"/>
  <c r="K115" i="3"/>
  <c r="K95" i="3"/>
  <c r="AR74" i="3"/>
  <c r="AR52" i="3"/>
  <c r="AR44" i="3"/>
  <c r="K86" i="3"/>
  <c r="K126" i="3"/>
  <c r="AR49" i="3"/>
  <c r="AR9" i="3"/>
  <c r="AR64" i="3"/>
  <c r="AR23" i="3"/>
  <c r="AR70" i="3"/>
  <c r="K80" i="3"/>
  <c r="AR37" i="3"/>
  <c r="AR15" i="3"/>
  <c r="AR18" i="3"/>
  <c r="AR58" i="3"/>
  <c r="K100" i="3"/>
  <c r="AR17" i="3"/>
  <c r="AR35" i="3"/>
  <c r="K118" i="3"/>
  <c r="AR24" i="3"/>
  <c r="K106" i="3"/>
  <c r="AR29" i="3"/>
  <c r="AR77" i="3"/>
  <c r="AR38" i="3"/>
  <c r="K120" i="3"/>
  <c r="AR55" i="3"/>
  <c r="N4" i="23"/>
  <c r="M6" i="23"/>
  <c r="M7" i="23" s="1"/>
  <c r="M5" i="23"/>
  <c r="AR36" i="3"/>
  <c r="K7" i="3"/>
  <c r="K98" i="22"/>
  <c r="K120" i="22"/>
  <c r="AR65" i="22"/>
  <c r="AR16" i="22"/>
  <c r="K110" i="22"/>
  <c r="AR34" i="22"/>
  <c r="K113" i="22"/>
  <c r="K105" i="22"/>
  <c r="K112" i="22"/>
  <c r="AR22" i="22"/>
  <c r="K96" i="22"/>
  <c r="K99" i="22"/>
  <c r="K86" i="22"/>
  <c r="AR42" i="22"/>
  <c r="AR75" i="22"/>
  <c r="AR46" i="22"/>
  <c r="K123" i="22"/>
  <c r="K108" i="22"/>
  <c r="K129" i="22"/>
  <c r="K88" i="22"/>
  <c r="AR49" i="22"/>
  <c r="K106" i="22"/>
  <c r="AR67" i="22"/>
  <c r="AR58" i="22"/>
  <c r="AR70" i="22"/>
  <c r="K97" i="22"/>
  <c r="K124" i="22"/>
  <c r="AR50" i="22"/>
  <c r="K80" i="22"/>
  <c r="AR11" i="22"/>
  <c r="AR24" i="22"/>
  <c r="AR63" i="22"/>
  <c r="AR21" i="22"/>
  <c r="AR56" i="22"/>
  <c r="AR9" i="22"/>
  <c r="AR68" i="22"/>
  <c r="AR53" i="22"/>
  <c r="AR37" i="22"/>
  <c r="AR74" i="22"/>
  <c r="AR45" i="22"/>
  <c r="AR48" i="22"/>
  <c r="K81" i="22"/>
  <c r="AR25" i="22"/>
  <c r="K121" i="22"/>
  <c r="AR28" i="22"/>
  <c r="AR17" i="22"/>
  <c r="AR52" i="22"/>
  <c r="AR40" i="22"/>
  <c r="AR38" i="22"/>
  <c r="AR47" i="22"/>
  <c r="AR36" i="22"/>
  <c r="K92" i="22"/>
  <c r="K82" i="22"/>
  <c r="AR23" i="22"/>
  <c r="K130" i="22"/>
  <c r="AR8" i="22"/>
  <c r="AR18" i="22"/>
  <c r="AR76" i="22"/>
  <c r="K87" i="22"/>
  <c r="AR60" i="22"/>
  <c r="K100" i="22"/>
  <c r="K107" i="22"/>
  <c r="AR43" i="22"/>
  <c r="K94" i="22"/>
  <c r="AR15" i="22"/>
  <c r="AR77" i="22"/>
  <c r="AR62" i="22"/>
  <c r="K104" i="22"/>
  <c r="K83" i="22"/>
  <c r="AR51" i="22"/>
  <c r="AR73" i="22"/>
  <c r="AR26" i="22"/>
  <c r="AR13" i="22"/>
  <c r="K101" i="22"/>
  <c r="AR33" i="22"/>
  <c r="AR10" i="22"/>
  <c r="AR12" i="22"/>
  <c r="AR55" i="22"/>
  <c r="AR27" i="22"/>
  <c r="AR54" i="22"/>
  <c r="AR61" i="22"/>
  <c r="K89" i="22"/>
  <c r="K111" i="22"/>
  <c r="K116" i="22"/>
  <c r="K102" i="22"/>
  <c r="AR72" i="22"/>
  <c r="K119" i="22"/>
  <c r="K93" i="22"/>
  <c r="AR14" i="22"/>
  <c r="K114" i="22"/>
  <c r="K103" i="22"/>
  <c r="AR44" i="22"/>
  <c r="K84" i="22"/>
  <c r="K125" i="22"/>
  <c r="K118" i="22"/>
  <c r="AR69" i="22"/>
  <c r="AR66" i="22"/>
  <c r="K128" i="22"/>
  <c r="K90" i="22"/>
  <c r="AR31" i="22"/>
  <c r="K109" i="22"/>
  <c r="AR19" i="22"/>
  <c r="K91" i="22"/>
  <c r="K127" i="22"/>
  <c r="K122" i="22"/>
  <c r="K117" i="22"/>
  <c r="AR29" i="22"/>
  <c r="AR71" i="22"/>
  <c r="AR41" i="22"/>
  <c r="K126" i="22"/>
  <c r="K95" i="22"/>
  <c r="K85" i="22"/>
  <c r="AR64" i="22"/>
  <c r="AR35" i="22"/>
  <c r="AR57" i="22"/>
  <c r="AR32" i="22"/>
  <c r="AR78" i="22"/>
  <c r="AR20" i="22"/>
  <c r="AR30" i="22"/>
  <c r="AR59" i="22"/>
  <c r="K115" i="22"/>
  <c r="AR39" i="22"/>
  <c r="M4" i="8"/>
  <c r="L6" i="8"/>
  <c r="L7" i="8" s="1"/>
  <c r="L5" i="8"/>
  <c r="AR74" i="8"/>
  <c r="K114" i="8"/>
  <c r="K84" i="8"/>
  <c r="K129" i="8"/>
  <c r="AR29" i="8"/>
  <c r="K127" i="8"/>
  <c r="AR11" i="8"/>
  <c r="AR65" i="8"/>
  <c r="AR57" i="8"/>
  <c r="AR66" i="8"/>
  <c r="AR18" i="8"/>
  <c r="AR55" i="8"/>
  <c r="AR49" i="8"/>
  <c r="K109" i="8"/>
  <c r="AR8" i="8"/>
  <c r="AR42" i="8"/>
  <c r="AR39" i="8"/>
  <c r="K130" i="8"/>
  <c r="AR59" i="8"/>
  <c r="AR26" i="8"/>
  <c r="AR15" i="8"/>
  <c r="K124" i="8"/>
  <c r="AR53" i="8"/>
  <c r="K86" i="8"/>
  <c r="AR34" i="8"/>
  <c r="AR71" i="8"/>
  <c r="K107" i="8"/>
  <c r="AR64" i="8"/>
  <c r="AR46" i="8"/>
  <c r="K105" i="8"/>
  <c r="AR12" i="8"/>
  <c r="AR28" i="8"/>
  <c r="AR37" i="8"/>
  <c r="AR70" i="8"/>
  <c r="AR48" i="8"/>
  <c r="AR56" i="8"/>
  <c r="AR51" i="8"/>
  <c r="K103" i="8"/>
  <c r="AR19" i="8"/>
  <c r="AR45" i="8"/>
  <c r="K106" i="8"/>
  <c r="AR16" i="8"/>
  <c r="K88" i="8"/>
  <c r="K90" i="8"/>
  <c r="AR77" i="8"/>
  <c r="AR35" i="8"/>
  <c r="AR13" i="8"/>
  <c r="AR60" i="8"/>
  <c r="AR30" i="8"/>
  <c r="AR27" i="8"/>
  <c r="K89" i="8"/>
  <c r="K81" i="8"/>
  <c r="K98" i="8"/>
  <c r="AR68" i="8"/>
  <c r="AR44" i="8"/>
  <c r="AR32" i="8"/>
  <c r="AR21" i="8"/>
  <c r="K92" i="8"/>
  <c r="AR76" i="8"/>
  <c r="K102" i="8"/>
  <c r="K125" i="8"/>
  <c r="AR73" i="8"/>
  <c r="AR25" i="8"/>
  <c r="K96" i="8"/>
  <c r="AR67" i="8"/>
  <c r="AR22" i="8"/>
  <c r="K100" i="8"/>
  <c r="K110" i="8"/>
  <c r="K94" i="8"/>
  <c r="K101" i="8"/>
  <c r="K83" i="8"/>
  <c r="K128" i="8"/>
  <c r="K113" i="8"/>
  <c r="K80" i="8"/>
  <c r="K126" i="8"/>
  <c r="AR50" i="8"/>
  <c r="K104" i="8"/>
  <c r="K117" i="8"/>
  <c r="AR36" i="8"/>
  <c r="K123" i="8"/>
  <c r="AR31" i="8"/>
  <c r="K82" i="8"/>
  <c r="AR9" i="8"/>
  <c r="AR17" i="8"/>
  <c r="AR52" i="8"/>
  <c r="AR33" i="8"/>
  <c r="K99" i="8"/>
  <c r="K91" i="8"/>
  <c r="AR78" i="8"/>
  <c r="K115" i="8"/>
  <c r="K111" i="8"/>
  <c r="K118" i="8"/>
  <c r="AR10" i="8"/>
  <c r="AR62" i="8"/>
  <c r="AR40" i="8"/>
  <c r="K116" i="8"/>
  <c r="AR58" i="8"/>
  <c r="K87" i="8"/>
  <c r="AR14" i="8"/>
  <c r="K108" i="8"/>
  <c r="AR63" i="8"/>
  <c r="K119" i="8"/>
  <c r="AR69" i="8"/>
  <c r="AR72" i="8"/>
  <c r="K95" i="8"/>
  <c r="AR54" i="8"/>
  <c r="AR61" i="8"/>
  <c r="AR24" i="8"/>
  <c r="K112" i="8"/>
  <c r="AR41" i="8"/>
  <c r="AR38" i="8"/>
  <c r="K97" i="8"/>
  <c r="K120" i="8"/>
  <c r="K85" i="8"/>
  <c r="AR47" i="8"/>
  <c r="AR75" i="8"/>
  <c r="AR20" i="8"/>
  <c r="AR23" i="8"/>
  <c r="AR43" i="8"/>
  <c r="K93" i="8"/>
  <c r="K121" i="8"/>
  <c r="K122" i="8"/>
  <c r="L5" i="26"/>
  <c r="M4" i="26"/>
  <c r="L6" i="26"/>
  <c r="L7" i="26" s="1"/>
  <c r="L6" i="9"/>
  <c r="L7" i="9" s="1"/>
  <c r="L5" i="9"/>
  <c r="M4" i="9"/>
  <c r="AR23" i="30"/>
  <c r="AR19" i="30"/>
  <c r="AR39" i="30"/>
  <c r="AR55" i="30"/>
  <c r="AR71" i="30"/>
  <c r="K88" i="30"/>
  <c r="K104" i="30"/>
  <c r="K120" i="30"/>
  <c r="AR14" i="30"/>
  <c r="AR30" i="30"/>
  <c r="AR46" i="30"/>
  <c r="AR62" i="30"/>
  <c r="AR78" i="30"/>
  <c r="K95" i="30"/>
  <c r="K111" i="30"/>
  <c r="K127" i="30"/>
  <c r="AR21" i="30"/>
  <c r="AR37" i="30"/>
  <c r="AR53" i="30"/>
  <c r="AR69" i="30"/>
  <c r="K86" i="30"/>
  <c r="K102" i="30"/>
  <c r="K118" i="30"/>
  <c r="AR8" i="30"/>
  <c r="AR24" i="30"/>
  <c r="AR40" i="30"/>
  <c r="AR56" i="30"/>
  <c r="AR72" i="30"/>
  <c r="K89" i="30"/>
  <c r="K105" i="30"/>
  <c r="K121" i="30"/>
  <c r="AR27" i="30"/>
  <c r="AR43" i="30"/>
  <c r="AR59" i="30"/>
  <c r="AR75" i="30"/>
  <c r="K92" i="30"/>
  <c r="K108" i="30"/>
  <c r="K124" i="30"/>
  <c r="AR18" i="30"/>
  <c r="AR34" i="30"/>
  <c r="AR50" i="30"/>
  <c r="AR66" i="30"/>
  <c r="K83" i="30"/>
  <c r="K99" i="30"/>
  <c r="K115" i="30"/>
  <c r="AR9" i="30"/>
  <c r="AR25" i="30"/>
  <c r="AR41" i="30"/>
  <c r="AR57" i="30"/>
  <c r="AR73" i="30"/>
  <c r="K90" i="30"/>
  <c r="K106" i="30"/>
  <c r="K122" i="30"/>
  <c r="AR12" i="30"/>
  <c r="AR28" i="30"/>
  <c r="AR44" i="30"/>
  <c r="AR60" i="30"/>
  <c r="AR76" i="30"/>
  <c r="K93" i="30"/>
  <c r="K109" i="30"/>
  <c r="K125" i="30"/>
  <c r="AR11" i="30"/>
  <c r="AR31" i="30"/>
  <c r="AR47" i="30"/>
  <c r="AR63" i="30"/>
  <c r="K80" i="30"/>
  <c r="K96" i="30"/>
  <c r="K112" i="30"/>
  <c r="K128" i="30"/>
  <c r="AR22" i="30"/>
  <c r="AR38" i="30"/>
  <c r="AR54" i="30"/>
  <c r="AR70" i="30"/>
  <c r="K87" i="30"/>
  <c r="K103" i="30"/>
  <c r="K119" i="30"/>
  <c r="AR13" i="30"/>
  <c r="AR29" i="30"/>
  <c r="AR45" i="30"/>
  <c r="AR61" i="30"/>
  <c r="AR77" i="30"/>
  <c r="K94" i="30"/>
  <c r="K110" i="30"/>
  <c r="K126" i="30"/>
  <c r="AR16" i="30"/>
  <c r="AR32" i="30"/>
  <c r="AR48" i="30"/>
  <c r="AR64" i="30"/>
  <c r="K81" i="30"/>
  <c r="K97" i="30"/>
  <c r="K113" i="30"/>
  <c r="K129" i="30"/>
  <c r="AR15" i="30"/>
  <c r="AR35" i="30"/>
  <c r="AR51" i="30"/>
  <c r="AR67" i="30"/>
  <c r="K84" i="30"/>
  <c r="K100" i="30"/>
  <c r="K116" i="30"/>
  <c r="AR10" i="30"/>
  <c r="AR26" i="30"/>
  <c r="AR42" i="30"/>
  <c r="AR58" i="30"/>
  <c r="AR74" i="30"/>
  <c r="K91" i="30"/>
  <c r="K107" i="30"/>
  <c r="K123" i="30"/>
  <c r="AR17" i="30"/>
  <c r="AR33" i="30"/>
  <c r="AR49" i="30"/>
  <c r="AR65" i="30"/>
  <c r="K82" i="30"/>
  <c r="K98" i="30"/>
  <c r="K114" i="30"/>
  <c r="K130" i="30"/>
  <c r="AR20" i="30"/>
  <c r="AR36" i="30"/>
  <c r="AR52" i="30"/>
  <c r="AR68" i="30"/>
  <c r="K85" i="30"/>
  <c r="K101" i="30"/>
  <c r="K117" i="30"/>
  <c r="L6" i="24"/>
  <c r="L7" i="24" s="1"/>
  <c r="M4" i="24"/>
  <c r="L5" i="24"/>
  <c r="L90" i="27"/>
  <c r="AS19" i="27"/>
  <c r="AS59" i="27"/>
  <c r="L117" i="27"/>
  <c r="AS72" i="27"/>
  <c r="L120" i="27"/>
  <c r="L103" i="27"/>
  <c r="AS13" i="27"/>
  <c r="AS16" i="27"/>
  <c r="L92" i="27"/>
  <c r="L110" i="27"/>
  <c r="AS25" i="27"/>
  <c r="L119" i="27"/>
  <c r="L106" i="27"/>
  <c r="AS73" i="27"/>
  <c r="L105" i="27"/>
  <c r="AS35" i="27"/>
  <c r="L82" i="27"/>
  <c r="L122" i="27"/>
  <c r="AS27" i="27"/>
  <c r="AS49" i="27"/>
  <c r="AS10" i="27"/>
  <c r="AS68" i="27"/>
  <c r="AS71" i="27"/>
  <c r="L91" i="27"/>
  <c r="AS44" i="27"/>
  <c r="L80" i="27"/>
  <c r="AS45" i="27"/>
  <c r="L88" i="27"/>
  <c r="L95" i="27"/>
  <c r="L115" i="27"/>
  <c r="AS30" i="27"/>
  <c r="AS58" i="27"/>
  <c r="AS61" i="27"/>
  <c r="AS40" i="27"/>
  <c r="AS12" i="27"/>
  <c r="AS24" i="27"/>
  <c r="L129" i="27"/>
  <c r="AS21" i="27"/>
  <c r="L116" i="27"/>
  <c r="L127" i="27"/>
  <c r="AS41" i="27"/>
  <c r="AS64" i="27"/>
  <c r="L87" i="27"/>
  <c r="L102" i="27"/>
  <c r="L125" i="27"/>
  <c r="L81" i="27"/>
  <c r="L108" i="27"/>
  <c r="AS50" i="27"/>
  <c r="AS65" i="27"/>
  <c r="AS22" i="27"/>
  <c r="AS74" i="27"/>
  <c r="AS60" i="27"/>
  <c r="AS46" i="27"/>
  <c r="AS20" i="27"/>
  <c r="AS28" i="27"/>
  <c r="L121" i="27"/>
  <c r="L107" i="27"/>
  <c r="L93" i="27"/>
  <c r="AS31" i="27"/>
  <c r="AS43" i="27"/>
  <c r="AS33" i="27"/>
  <c r="AS51" i="27"/>
  <c r="AS78" i="27"/>
  <c r="L85" i="27"/>
  <c r="L112" i="27"/>
  <c r="AS38" i="27"/>
  <c r="AS69" i="27"/>
  <c r="L126" i="27"/>
  <c r="AS48" i="27"/>
  <c r="AS75" i="27"/>
  <c r="L86" i="27"/>
  <c r="L109" i="27"/>
  <c r="L111" i="27"/>
  <c r="L97" i="27"/>
  <c r="L83" i="27"/>
  <c r="AS26" i="27"/>
  <c r="AS34" i="27"/>
  <c r="AS17" i="27"/>
  <c r="AS63" i="27"/>
  <c r="AS53" i="27"/>
  <c r="AS42" i="27"/>
  <c r="AS55" i="27"/>
  <c r="L89" i="27"/>
  <c r="AS9" i="27"/>
  <c r="L99" i="27"/>
  <c r="L114" i="27"/>
  <c r="AS52" i="27"/>
  <c r="AS8" i="27"/>
  <c r="AS15" i="27"/>
  <c r="AS62" i="27"/>
  <c r="AS77" i="27"/>
  <c r="L96" i="27"/>
  <c r="L123" i="27"/>
  <c r="AS37" i="27"/>
  <c r="AS67" i="27"/>
  <c r="AS57" i="27"/>
  <c r="AS39" i="27"/>
  <c r="L130" i="27"/>
  <c r="L128" i="27"/>
  <c r="L118" i="27"/>
  <c r="L100" i="27"/>
  <c r="AS32" i="27"/>
  <c r="L101" i="27"/>
  <c r="AS54" i="27"/>
  <c r="L113" i="27"/>
  <c r="L124" i="27"/>
  <c r="AS66" i="27"/>
  <c r="AS11" i="27"/>
  <c r="L84" i="27"/>
  <c r="AS76" i="27"/>
  <c r="AS18" i="27"/>
  <c r="L98" i="27"/>
  <c r="AS36" i="27"/>
  <c r="AS47" i="27"/>
  <c r="L104" i="27"/>
  <c r="L94" i="27"/>
  <c r="AS23" i="27"/>
  <c r="AS14" i="27"/>
  <c r="AS29" i="27"/>
  <c r="AS70" i="27"/>
  <c r="AS56" i="27"/>
  <c r="K84" i="26"/>
  <c r="AR35" i="26"/>
  <c r="AR40" i="26"/>
  <c r="K97" i="26"/>
  <c r="AR38" i="26"/>
  <c r="AR16" i="26"/>
  <c r="AR74" i="26"/>
  <c r="K114" i="26"/>
  <c r="AR57" i="26"/>
  <c r="AR53" i="26"/>
  <c r="K93" i="26"/>
  <c r="AR30" i="26"/>
  <c r="AR31" i="26"/>
  <c r="K88" i="26"/>
  <c r="K128" i="26"/>
  <c r="AR56" i="26"/>
  <c r="AR65" i="26"/>
  <c r="AR21" i="26"/>
  <c r="K126" i="26"/>
  <c r="AR55" i="26"/>
  <c r="K105" i="26"/>
  <c r="K115" i="26"/>
  <c r="K108" i="26"/>
  <c r="AR26" i="26"/>
  <c r="AR59" i="26"/>
  <c r="K101" i="26"/>
  <c r="AR19" i="26"/>
  <c r="K127" i="26"/>
  <c r="AR48" i="26"/>
  <c r="AR37" i="26"/>
  <c r="K110" i="26"/>
  <c r="K117" i="26"/>
  <c r="K122" i="26"/>
  <c r="K129" i="26"/>
  <c r="AR18" i="26"/>
  <c r="AR67" i="26"/>
  <c r="K109" i="26"/>
  <c r="AR46" i="26"/>
  <c r="K120" i="26"/>
  <c r="K116" i="26"/>
  <c r="AR76" i="26"/>
  <c r="AR24" i="26"/>
  <c r="K83" i="26"/>
  <c r="K130" i="26"/>
  <c r="K111" i="26"/>
  <c r="AR10" i="26"/>
  <c r="K119" i="26"/>
  <c r="K95" i="26"/>
  <c r="AR50" i="26"/>
  <c r="K98" i="26"/>
  <c r="AR69" i="26"/>
  <c r="AR29" i="26"/>
  <c r="AR49" i="26"/>
  <c r="K90" i="26"/>
  <c r="K94" i="26"/>
  <c r="AR12" i="26"/>
  <c r="AR78" i="26"/>
  <c r="AR61" i="26"/>
  <c r="K85" i="26"/>
  <c r="AR17" i="26"/>
  <c r="AR8" i="26"/>
  <c r="AR15" i="26"/>
  <c r="AR20" i="26"/>
  <c r="AR27" i="26"/>
  <c r="AR64" i="26"/>
  <c r="AR33" i="26"/>
  <c r="K102" i="26"/>
  <c r="AR28" i="26"/>
  <c r="K87" i="26"/>
  <c r="AR45" i="26"/>
  <c r="AR25" i="26"/>
  <c r="K112" i="26"/>
  <c r="AR75" i="26"/>
  <c r="K125" i="26"/>
  <c r="AR54" i="26"/>
  <c r="K104" i="26"/>
  <c r="AR73" i="26"/>
  <c r="AR60" i="26"/>
  <c r="AR32" i="26"/>
  <c r="AR43" i="26"/>
  <c r="AR11" i="26"/>
  <c r="AR68" i="26"/>
  <c r="AR41" i="26"/>
  <c r="K103" i="26"/>
  <c r="AR52" i="26"/>
  <c r="K92" i="26"/>
  <c r="AR71" i="26"/>
  <c r="K113" i="26"/>
  <c r="K99" i="26"/>
  <c r="AR42" i="26"/>
  <c r="K107" i="26"/>
  <c r="AR51" i="26"/>
  <c r="AR58" i="26"/>
  <c r="AR63" i="26"/>
  <c r="AR70" i="26"/>
  <c r="K100" i="26"/>
  <c r="AR13" i="26"/>
  <c r="AR23" i="26"/>
  <c r="K80" i="26"/>
  <c r="K121" i="26"/>
  <c r="AR72" i="26"/>
  <c r="K82" i="26"/>
  <c r="K81" i="26"/>
  <c r="K118" i="26"/>
  <c r="AR47" i="26"/>
  <c r="AR39" i="26"/>
  <c r="K89" i="26"/>
  <c r="K124" i="26"/>
  <c r="K86" i="26"/>
  <c r="AR36" i="26"/>
  <c r="K91" i="26"/>
  <c r="AR62" i="26"/>
  <c r="AR77" i="26"/>
  <c r="AR14" i="26"/>
  <c r="AR44" i="26"/>
  <c r="AR9" i="26"/>
  <c r="AR66" i="26"/>
  <c r="K106" i="26"/>
  <c r="K123" i="26"/>
  <c r="K96" i="26"/>
  <c r="AR22" i="26"/>
  <c r="AR34" i="26"/>
  <c r="AR21" i="9"/>
  <c r="AR77" i="9"/>
  <c r="AR10" i="9"/>
  <c r="AR74" i="9"/>
  <c r="K123" i="9"/>
  <c r="AR57" i="9"/>
  <c r="K122" i="9"/>
  <c r="AR54" i="9"/>
  <c r="K103" i="9"/>
  <c r="AR48" i="9"/>
  <c r="AR67" i="9"/>
  <c r="K124" i="9"/>
  <c r="AR31" i="9"/>
  <c r="K113" i="9"/>
  <c r="K85" i="9"/>
  <c r="AR28" i="9"/>
  <c r="K92" i="9"/>
  <c r="AR37" i="9"/>
  <c r="K110" i="9"/>
  <c r="AR50" i="9"/>
  <c r="AR17" i="9"/>
  <c r="K90" i="9"/>
  <c r="AR38" i="9"/>
  <c r="K127" i="9"/>
  <c r="AR24" i="9"/>
  <c r="AR27" i="9"/>
  <c r="AR15" i="9"/>
  <c r="K97" i="9"/>
  <c r="AR52" i="9"/>
  <c r="K84" i="9"/>
  <c r="AR45" i="9"/>
  <c r="K118" i="9"/>
  <c r="K83" i="9"/>
  <c r="AR33" i="9"/>
  <c r="K98" i="9"/>
  <c r="AR62" i="9"/>
  <c r="AR47" i="9"/>
  <c r="AR75" i="9"/>
  <c r="K112" i="9"/>
  <c r="K129" i="9"/>
  <c r="K89" i="9"/>
  <c r="AR20" i="9"/>
  <c r="AR39" i="9"/>
  <c r="AR69" i="9"/>
  <c r="AR26" i="9"/>
  <c r="K91" i="9"/>
  <c r="AR49" i="9"/>
  <c r="K130" i="9"/>
  <c r="K87" i="9"/>
  <c r="AR64" i="9"/>
  <c r="AR59" i="9"/>
  <c r="K100" i="9"/>
  <c r="K117" i="9"/>
  <c r="AR68" i="9"/>
  <c r="K128" i="9"/>
  <c r="AR23" i="9"/>
  <c r="AR11" i="9"/>
  <c r="K86" i="9"/>
  <c r="AR42" i="9"/>
  <c r="K115" i="9"/>
  <c r="K82" i="9"/>
  <c r="AR22" i="9"/>
  <c r="K95" i="9"/>
  <c r="AR32" i="9"/>
  <c r="AR35" i="9"/>
  <c r="K88" i="9"/>
  <c r="K105" i="9"/>
  <c r="AR60" i="9"/>
  <c r="K104" i="9"/>
  <c r="AR13" i="9"/>
  <c r="K81" i="9"/>
  <c r="K120" i="9"/>
  <c r="K119" i="9"/>
  <c r="AR65" i="9"/>
  <c r="AR18" i="9"/>
  <c r="AR71" i="9"/>
  <c r="K101" i="9"/>
  <c r="AR43" i="9"/>
  <c r="AR70" i="9"/>
  <c r="AR25" i="9"/>
  <c r="K102" i="9"/>
  <c r="K116" i="9"/>
  <c r="K121" i="9"/>
  <c r="AR16" i="9"/>
  <c r="AR30" i="9"/>
  <c r="K107" i="9"/>
  <c r="AR53" i="9"/>
  <c r="AR36" i="9"/>
  <c r="K80" i="9"/>
  <c r="AR56" i="9"/>
  <c r="K114" i="9"/>
  <c r="AR58" i="9"/>
  <c r="K126" i="9"/>
  <c r="AR9" i="9"/>
  <c r="AR14" i="9"/>
  <c r="AR72" i="9"/>
  <c r="AR19" i="9"/>
  <c r="K109" i="9"/>
  <c r="AR12" i="9"/>
  <c r="AR29" i="9"/>
  <c r="AR34" i="9"/>
  <c r="AR41" i="9"/>
  <c r="AR46" i="9"/>
  <c r="AR40" i="9"/>
  <c r="K108" i="9"/>
  <c r="K93" i="9"/>
  <c r="K96" i="9"/>
  <c r="AR61" i="9"/>
  <c r="AR66" i="9"/>
  <c r="AR73" i="9"/>
  <c r="AR78" i="9"/>
  <c r="AR8" i="9"/>
  <c r="AR55" i="9"/>
  <c r="AR76" i="9"/>
  <c r="AR63" i="9"/>
  <c r="K94" i="9"/>
  <c r="K99" i="9"/>
  <c r="K106" i="9"/>
  <c r="K111" i="9"/>
  <c r="AR51" i="9"/>
  <c r="K125" i="9"/>
  <c r="AR44" i="9"/>
  <c r="AT31" i="28"/>
  <c r="AT48" i="28"/>
  <c r="AT74" i="28"/>
  <c r="M113" i="28"/>
  <c r="AT39" i="28"/>
  <c r="M111" i="28"/>
  <c r="M82" i="28"/>
  <c r="M89" i="28"/>
  <c r="M84" i="28"/>
  <c r="M120" i="28"/>
  <c r="AT53" i="28"/>
  <c r="M130" i="28"/>
  <c r="AT24" i="28"/>
  <c r="AT68" i="28"/>
  <c r="AT42" i="28"/>
  <c r="AT29" i="28"/>
  <c r="M110" i="28"/>
  <c r="M81" i="28"/>
  <c r="M118" i="28"/>
  <c r="AT13" i="28"/>
  <c r="M104" i="28"/>
  <c r="AT56" i="28"/>
  <c r="M98" i="28"/>
  <c r="M95" i="28"/>
  <c r="AT63" i="28"/>
  <c r="AT72" i="28"/>
  <c r="M114" i="28"/>
  <c r="M127" i="28"/>
  <c r="M88" i="28"/>
  <c r="M129" i="28"/>
  <c r="AT40" i="28"/>
  <c r="AT77" i="28"/>
  <c r="AT70" i="28"/>
  <c r="M121" i="28"/>
  <c r="AT36" i="28"/>
  <c r="AT69" i="28"/>
  <c r="AT54" i="28"/>
  <c r="AT15" i="28"/>
  <c r="AT52" i="28"/>
  <c r="M94" i="28"/>
  <c r="M87" i="28"/>
  <c r="AT55" i="28"/>
  <c r="M105" i="28"/>
  <c r="AT20" i="28"/>
  <c r="AT49" i="28"/>
  <c r="AT26" i="28"/>
  <c r="M101" i="28"/>
  <c r="AT16" i="28"/>
  <c r="AT37" i="28"/>
  <c r="AT22" i="28"/>
  <c r="M117" i="28"/>
  <c r="AT32" i="28"/>
  <c r="AT61" i="28"/>
  <c r="AT46" i="28"/>
  <c r="M85" i="28"/>
  <c r="M126" i="28"/>
  <c r="AT17" i="28"/>
  <c r="M112" i="28"/>
  <c r="AT10" i="28"/>
  <c r="M107" i="28"/>
  <c r="AT35" i="28"/>
  <c r="AT30" i="28"/>
  <c r="AT76" i="28"/>
  <c r="AT12" i="28"/>
  <c r="AT65" i="28"/>
  <c r="M103" i="28"/>
  <c r="AT14" i="28"/>
  <c r="AT51" i="28"/>
  <c r="AT47" i="28"/>
  <c r="M97" i="28"/>
  <c r="M80" i="28"/>
  <c r="AT67" i="28"/>
  <c r="AT62" i="28"/>
  <c r="M125" i="28"/>
  <c r="AT60" i="28"/>
  <c r="M122" i="28"/>
  <c r="AT45" i="28"/>
  <c r="AT78" i="28"/>
  <c r="M116" i="28"/>
  <c r="AT19" i="28"/>
  <c r="AT23" i="28"/>
  <c r="AT8" i="28"/>
  <c r="AT64" i="28"/>
  <c r="M100" i="28"/>
  <c r="M91" i="28"/>
  <c r="M109" i="28"/>
  <c r="AT44" i="28"/>
  <c r="M106" i="28"/>
  <c r="AT21" i="28"/>
  <c r="AT58" i="28"/>
  <c r="M96" i="28"/>
  <c r="AT33" i="28"/>
  <c r="M102" i="28"/>
  <c r="AT11" i="28"/>
  <c r="M128" i="28"/>
  <c r="M119" i="28"/>
  <c r="M93" i="28"/>
  <c r="AT28" i="28"/>
  <c r="M86" i="28"/>
  <c r="M123" i="28"/>
  <c r="AT38" i="28"/>
  <c r="AT71" i="28"/>
  <c r="AT73" i="28"/>
  <c r="AT9" i="28"/>
  <c r="AT66" i="28"/>
  <c r="M124" i="28"/>
  <c r="AT59" i="28"/>
  <c r="AT57" i="28"/>
  <c r="M115" i="28"/>
  <c r="AT50" i="28"/>
  <c r="M108" i="28"/>
  <c r="AT43" i="28"/>
  <c r="AT41" i="28"/>
  <c r="M99" i="28"/>
  <c r="AT34" i="28"/>
  <c r="M92" i="28"/>
  <c r="AT27" i="28"/>
  <c r="M90" i="28"/>
  <c r="AT25" i="28"/>
  <c r="M83" i="28"/>
  <c r="AT18" i="28"/>
  <c r="AT75" i="28"/>
  <c r="L5" i="25"/>
  <c r="M4" i="25"/>
  <c r="L6" i="25"/>
  <c r="L7" i="25" s="1"/>
  <c r="AR8" i="24"/>
  <c r="AR22" i="24"/>
  <c r="K94" i="24"/>
  <c r="AR28" i="24"/>
  <c r="AR75" i="24"/>
  <c r="AR21" i="24"/>
  <c r="AR71" i="24"/>
  <c r="K103" i="24"/>
  <c r="K127" i="24"/>
  <c r="K121" i="24"/>
  <c r="AR10" i="24"/>
  <c r="AR76" i="24"/>
  <c r="K114" i="24"/>
  <c r="AR20" i="24"/>
  <c r="K92" i="24"/>
  <c r="AR46" i="24"/>
  <c r="AR36" i="24"/>
  <c r="AR61" i="24"/>
  <c r="AR55" i="24"/>
  <c r="AR32" i="24"/>
  <c r="K101" i="24"/>
  <c r="K96" i="24"/>
  <c r="AR33" i="24"/>
  <c r="K106" i="24"/>
  <c r="AR57" i="24"/>
  <c r="AR70" i="24"/>
  <c r="AR72" i="24"/>
  <c r="AR63" i="24"/>
  <c r="K100" i="24"/>
  <c r="AR42" i="24"/>
  <c r="AR53" i="24"/>
  <c r="AR78" i="24"/>
  <c r="AR24" i="24"/>
  <c r="AR11" i="24"/>
  <c r="K117" i="24"/>
  <c r="K126" i="24"/>
  <c r="AR41" i="24"/>
  <c r="AR65" i="24"/>
  <c r="AR44" i="24"/>
  <c r="K129" i="24"/>
  <c r="AR30" i="24"/>
  <c r="K98" i="24"/>
  <c r="K111" i="24"/>
  <c r="AR58" i="24"/>
  <c r="AR40" i="24"/>
  <c r="K109" i="24"/>
  <c r="K108" i="24"/>
  <c r="AR52" i="24"/>
  <c r="AR50" i="24"/>
  <c r="K90" i="24"/>
  <c r="K123" i="24"/>
  <c r="AR38" i="24"/>
  <c r="K104" i="24"/>
  <c r="AR68" i="24"/>
  <c r="K85" i="24"/>
  <c r="K130" i="24"/>
  <c r="AR73" i="24"/>
  <c r="AR13" i="24"/>
  <c r="AR12" i="24"/>
  <c r="AR15" i="24"/>
  <c r="K112" i="24"/>
  <c r="K102" i="24"/>
  <c r="K115" i="24"/>
  <c r="K120" i="24"/>
  <c r="K84" i="24"/>
  <c r="AR35" i="24"/>
  <c r="AR66" i="24"/>
  <c r="AR77" i="24"/>
  <c r="K87" i="24"/>
  <c r="AR67" i="24"/>
  <c r="AR39" i="24"/>
  <c r="K116" i="24"/>
  <c r="AR64" i="24"/>
  <c r="AR59" i="24"/>
  <c r="AR18" i="24"/>
  <c r="AR69" i="24"/>
  <c r="K107" i="24"/>
  <c r="AR25" i="24"/>
  <c r="K97" i="24"/>
  <c r="K80" i="24"/>
  <c r="K124" i="24"/>
  <c r="K110" i="24"/>
  <c r="K119" i="24"/>
  <c r="K88" i="24"/>
  <c r="AR51" i="24"/>
  <c r="K93" i="24"/>
  <c r="AR74" i="24"/>
  <c r="K82" i="24"/>
  <c r="K95" i="24"/>
  <c r="AR16" i="24"/>
  <c r="AR9" i="24"/>
  <c r="K81" i="24"/>
  <c r="AR26" i="24"/>
  <c r="AR29" i="24"/>
  <c r="AR54" i="24"/>
  <c r="K83" i="24"/>
  <c r="K128" i="24"/>
  <c r="AR56" i="24"/>
  <c r="AR48" i="24"/>
  <c r="K125" i="24"/>
  <c r="AR47" i="24"/>
  <c r="K122" i="24"/>
  <c r="AR37" i="24"/>
  <c r="K91" i="24"/>
  <c r="AR23" i="24"/>
  <c r="AR19" i="24"/>
  <c r="AR60" i="24"/>
  <c r="AR14" i="24"/>
  <c r="K86" i="24"/>
  <c r="K99" i="24"/>
  <c r="K105" i="24"/>
  <c r="K113" i="24"/>
  <c r="AR31" i="24"/>
  <c r="AR34" i="24"/>
  <c r="AR45" i="24"/>
  <c r="AR62" i="24"/>
  <c r="K89" i="24"/>
  <c r="AR43" i="24"/>
  <c r="AR27" i="24"/>
  <c r="K118" i="24"/>
  <c r="AR17" i="24"/>
  <c r="AR49" i="24"/>
  <c r="N4" i="27"/>
  <c r="M6" i="27"/>
  <c r="M7" i="27" s="1"/>
  <c r="M5" i="27"/>
  <c r="M4" i="30"/>
  <c r="L5" i="30"/>
  <c r="L6" i="30"/>
  <c r="L7" i="30" s="1"/>
  <c r="N6" i="28"/>
  <c r="N7" i="28" s="1"/>
  <c r="O4" i="28"/>
  <c r="N5" i="28"/>
  <c r="K89" i="25"/>
  <c r="AR9" i="25"/>
  <c r="AR69" i="25"/>
  <c r="K101" i="25"/>
  <c r="AR38" i="25"/>
  <c r="AR73" i="25"/>
  <c r="K117" i="25"/>
  <c r="AR34" i="25"/>
  <c r="K86" i="25"/>
  <c r="K121" i="25"/>
  <c r="AR50" i="25"/>
  <c r="K102" i="25"/>
  <c r="K119" i="25"/>
  <c r="AR16" i="25"/>
  <c r="AR57" i="25"/>
  <c r="K90" i="25"/>
  <c r="AR28" i="25"/>
  <c r="AR19" i="25"/>
  <c r="AR42" i="25"/>
  <c r="K81" i="25"/>
  <c r="K95" i="25"/>
  <c r="K109" i="25"/>
  <c r="K123" i="25"/>
  <c r="K97" i="25"/>
  <c r="K111" i="25"/>
  <c r="K125" i="25"/>
  <c r="AR37" i="25"/>
  <c r="AR55" i="25"/>
  <c r="AR65" i="25"/>
  <c r="K84" i="25"/>
  <c r="K94" i="25"/>
  <c r="AR31" i="25"/>
  <c r="AR66" i="25"/>
  <c r="K106" i="25"/>
  <c r="AR18" i="25"/>
  <c r="AR70" i="25"/>
  <c r="K118" i="25"/>
  <c r="AR25" i="25"/>
  <c r="K83" i="25"/>
  <c r="AR35" i="25"/>
  <c r="AR43" i="25"/>
  <c r="K99" i="25"/>
  <c r="AR36" i="25"/>
  <c r="K122" i="25"/>
  <c r="AR40" i="25"/>
  <c r="AR72" i="25"/>
  <c r="AR64" i="25"/>
  <c r="AR78" i="25"/>
  <c r="K93" i="25"/>
  <c r="K107" i="25"/>
  <c r="AR14" i="25"/>
  <c r="AR33" i="25"/>
  <c r="AR51" i="25"/>
  <c r="AR61" i="25"/>
  <c r="AR39" i="25"/>
  <c r="AR49" i="25"/>
  <c r="AR67" i="25"/>
  <c r="AR77" i="25"/>
  <c r="K120" i="25"/>
  <c r="K130" i="25"/>
  <c r="AR17" i="25"/>
  <c r="AR59" i="25"/>
  <c r="K103" i="25"/>
  <c r="AR11" i="25"/>
  <c r="AR63" i="25"/>
  <c r="K115" i="25"/>
  <c r="AR15" i="25"/>
  <c r="AR75" i="25"/>
  <c r="AR23" i="25"/>
  <c r="AR26" i="25"/>
  <c r="K92" i="25"/>
  <c r="AR24" i="25"/>
  <c r="K105" i="25"/>
  <c r="AR32" i="25"/>
  <c r="AR47" i="25"/>
  <c r="K80" i="25"/>
  <c r="K129" i="25"/>
  <c r="AR8" i="25"/>
  <c r="AR22" i="25"/>
  <c r="AR45" i="25"/>
  <c r="K88" i="25"/>
  <c r="K98" i="25"/>
  <c r="K116" i="25"/>
  <c r="K126" i="25"/>
  <c r="K104" i="25"/>
  <c r="K114" i="25"/>
  <c r="AR27" i="25"/>
  <c r="AR48" i="25"/>
  <c r="AR62" i="25"/>
  <c r="AR76" i="25"/>
  <c r="K91" i="25"/>
  <c r="AR52" i="25"/>
  <c r="K96" i="25"/>
  <c r="AR12" i="25"/>
  <c r="AR56" i="25"/>
  <c r="K108" i="25"/>
  <c r="AR30" i="25"/>
  <c r="AR68" i="25"/>
  <c r="K124" i="25"/>
  <c r="AR41" i="25"/>
  <c r="K85" i="25"/>
  <c r="K128" i="25"/>
  <c r="AR53" i="25"/>
  <c r="K112" i="25"/>
  <c r="AR13" i="25"/>
  <c r="AR54" i="25"/>
  <c r="K87" i="25"/>
  <c r="AR71" i="25"/>
  <c r="K82" i="25"/>
  <c r="K100" i="25"/>
  <c r="K110" i="25"/>
  <c r="AR21" i="25"/>
  <c r="AR44" i="25"/>
  <c r="AR58" i="25"/>
  <c r="AR29" i="25"/>
  <c r="AR46" i="25"/>
  <c r="AR60" i="25"/>
  <c r="AR74" i="25"/>
  <c r="K113" i="25"/>
  <c r="K127" i="25"/>
  <c r="AR10" i="25"/>
  <c r="AR20" i="25"/>
  <c r="AS11" i="29" l="1"/>
  <c r="AS51" i="29"/>
  <c r="AS34" i="29"/>
  <c r="AS76" i="29"/>
  <c r="L89" i="29"/>
  <c r="AS67" i="29"/>
  <c r="L128" i="29"/>
  <c r="L124" i="29"/>
  <c r="AS24" i="29"/>
  <c r="L109" i="29"/>
  <c r="AS38" i="29"/>
  <c r="L96" i="29"/>
  <c r="AS30" i="29"/>
  <c r="L91" i="29"/>
  <c r="AS74" i="29"/>
  <c r="AS45" i="29"/>
  <c r="AS50" i="29"/>
  <c r="L107" i="29"/>
  <c r="L82" i="29"/>
  <c r="L103" i="29"/>
  <c r="AS70" i="29"/>
  <c r="AS71" i="29"/>
  <c r="AS59" i="29"/>
  <c r="AS57" i="29"/>
  <c r="AS12" i="29"/>
  <c r="L127" i="29"/>
  <c r="AS29" i="29"/>
  <c r="AS42" i="29"/>
  <c r="AS60" i="29"/>
  <c r="AS43" i="29"/>
  <c r="AS17" i="29"/>
  <c r="L95" i="29"/>
  <c r="AS61" i="29"/>
  <c r="AS49" i="29"/>
  <c r="L114" i="29"/>
  <c r="AS20" i="29"/>
  <c r="AS48" i="29"/>
  <c r="AS22" i="29"/>
  <c r="AS62" i="29"/>
  <c r="AS46" i="29"/>
  <c r="AS19" i="29"/>
  <c r="AS35" i="29"/>
  <c r="L126" i="29"/>
  <c r="L100" i="29"/>
  <c r="AS54" i="29"/>
  <c r="L130" i="29"/>
  <c r="AS63" i="29"/>
  <c r="AS44" i="29"/>
  <c r="AS9" i="29"/>
  <c r="AS75" i="29"/>
  <c r="AS58" i="29"/>
  <c r="AS18" i="29"/>
  <c r="L93" i="29"/>
  <c r="L105" i="29"/>
  <c r="L115" i="29"/>
  <c r="L101" i="29"/>
  <c r="AS33" i="29"/>
  <c r="L86" i="29"/>
  <c r="AS21" i="29"/>
  <c r="AS56" i="29"/>
  <c r="L84" i="29"/>
  <c r="AS16" i="29"/>
  <c r="L97" i="29"/>
  <c r="AS65" i="29"/>
  <c r="AS69" i="29"/>
  <c r="L81" i="29"/>
  <c r="AS23" i="29"/>
  <c r="AS55" i="29"/>
  <c r="L111" i="29"/>
  <c r="AS27" i="29"/>
  <c r="L125" i="29"/>
  <c r="AS40" i="29"/>
  <c r="AS68" i="29"/>
  <c r="AS10" i="29"/>
  <c r="L102" i="29"/>
  <c r="AS8" i="29"/>
  <c r="AS64" i="29"/>
  <c r="L90" i="29"/>
  <c r="AS37" i="29"/>
  <c r="L116" i="29"/>
  <c r="AS15" i="29"/>
  <c r="AS28" i="29"/>
  <c r="L112" i="29"/>
  <c r="AS14" i="29"/>
  <c r="AS25" i="29"/>
  <c r="AS73" i="29"/>
  <c r="L108" i="29"/>
  <c r="L98" i="29"/>
  <c r="L87" i="29"/>
  <c r="L85" i="29"/>
  <c r="L120" i="29"/>
  <c r="AS13" i="29"/>
  <c r="AS53" i="29"/>
  <c r="L83" i="29"/>
  <c r="L119" i="29"/>
  <c r="L117" i="29"/>
  <c r="AS39" i="29"/>
  <c r="L110" i="29"/>
  <c r="L113" i="29"/>
  <c r="AS78" i="29"/>
  <c r="AS66" i="29"/>
  <c r="L94" i="29"/>
  <c r="L80" i="29"/>
  <c r="AS41" i="29"/>
  <c r="L129" i="29"/>
  <c r="AS31" i="29"/>
  <c r="L122" i="29"/>
  <c r="AS47" i="29"/>
  <c r="AS26" i="29"/>
  <c r="L92" i="29"/>
  <c r="L118" i="29"/>
  <c r="L106" i="29"/>
  <c r="L104" i="29"/>
  <c r="L123" i="29"/>
  <c r="AS77" i="29"/>
  <c r="AS36" i="29"/>
  <c r="L121" i="29"/>
  <c r="L99" i="29"/>
  <c r="L88" i="29"/>
  <c r="AS52" i="29"/>
  <c r="AS72" i="29"/>
  <c r="AS32" i="29"/>
  <c r="N5" i="23"/>
  <c r="O4" i="23"/>
  <c r="N6" i="23"/>
  <c r="N7" i="23" s="1"/>
  <c r="M6" i="29"/>
  <c r="M7" i="29" s="1"/>
  <c r="M5" i="29"/>
  <c r="N4" i="29"/>
  <c r="M6" i="3"/>
  <c r="M7" i="3" s="1"/>
  <c r="M5" i="3"/>
  <c r="N4" i="3"/>
  <c r="AS23" i="22"/>
  <c r="L83" i="22"/>
  <c r="L122" i="22"/>
  <c r="AS57" i="22"/>
  <c r="AS11" i="22"/>
  <c r="AS25" i="22"/>
  <c r="AS56" i="22"/>
  <c r="L108" i="22"/>
  <c r="L92" i="22"/>
  <c r="AS33" i="22"/>
  <c r="L84" i="22"/>
  <c r="AS31" i="22"/>
  <c r="L111" i="22"/>
  <c r="AS9" i="22"/>
  <c r="AS26" i="22"/>
  <c r="L81" i="22"/>
  <c r="AS75" i="22"/>
  <c r="AS24" i="22"/>
  <c r="AS52" i="22"/>
  <c r="L119" i="22"/>
  <c r="AS27" i="22"/>
  <c r="L86" i="22"/>
  <c r="AS55" i="22"/>
  <c r="AS35" i="22"/>
  <c r="L109" i="22"/>
  <c r="AS72" i="22"/>
  <c r="AS20" i="22"/>
  <c r="L94" i="22"/>
  <c r="L102" i="22"/>
  <c r="L121" i="22"/>
  <c r="L85" i="22"/>
  <c r="L101" i="22"/>
  <c r="AS13" i="22"/>
  <c r="AS70" i="22"/>
  <c r="AS41" i="22"/>
  <c r="L124" i="22"/>
  <c r="L90" i="22"/>
  <c r="L130" i="22"/>
  <c r="L105" i="22"/>
  <c r="AS22" i="22"/>
  <c r="AS50" i="22"/>
  <c r="L129" i="22"/>
  <c r="L80" i="22"/>
  <c r="AS14" i="22"/>
  <c r="AS39" i="22"/>
  <c r="L98" i="22"/>
  <c r="L104" i="22"/>
  <c r="L127" i="22"/>
  <c r="AS64" i="22"/>
  <c r="L91" i="22"/>
  <c r="L107" i="22"/>
  <c r="AS34" i="22"/>
  <c r="AS68" i="22"/>
  <c r="AS58" i="22"/>
  <c r="L95" i="22"/>
  <c r="AS73" i="22"/>
  <c r="L112" i="22"/>
  <c r="AS28" i="22"/>
  <c r="AS49" i="22"/>
  <c r="L126" i="22"/>
  <c r="L116" i="22"/>
  <c r="L128" i="22"/>
  <c r="AS37" i="22"/>
  <c r="AS60" i="22"/>
  <c r="AS12" i="22"/>
  <c r="AS21" i="22"/>
  <c r="L115" i="22"/>
  <c r="AS17" i="22"/>
  <c r="AS53" i="22"/>
  <c r="AS74" i="22"/>
  <c r="L100" i="22"/>
  <c r="L123" i="22"/>
  <c r="L106" i="22"/>
  <c r="AS40" i="22"/>
  <c r="AS18" i="22"/>
  <c r="L110" i="22"/>
  <c r="L89" i="22"/>
  <c r="AS32" i="22"/>
  <c r="L120" i="22"/>
  <c r="AS19" i="22"/>
  <c r="AS8" i="22"/>
  <c r="L103" i="22"/>
  <c r="L117" i="22"/>
  <c r="AS45" i="22"/>
  <c r="AS59" i="22"/>
  <c r="AS71" i="22"/>
  <c r="AS54" i="22"/>
  <c r="AS43" i="22"/>
  <c r="AS29" i="22"/>
  <c r="AS30" i="22"/>
  <c r="L97" i="22"/>
  <c r="L118" i="22"/>
  <c r="L88" i="22"/>
  <c r="AS66" i="22"/>
  <c r="AS76" i="22"/>
  <c r="AS62" i="22"/>
  <c r="AS61" i="22"/>
  <c r="L96" i="22"/>
  <c r="AS38" i="22"/>
  <c r="AS36" i="22"/>
  <c r="AS65" i="22"/>
  <c r="AS67" i="22"/>
  <c r="AS16" i="22"/>
  <c r="L113" i="22"/>
  <c r="AS48" i="22"/>
  <c r="AS46" i="22"/>
  <c r="L87" i="22"/>
  <c r="AS10" i="22"/>
  <c r="L125" i="22"/>
  <c r="AS15" i="22"/>
  <c r="AS77" i="22"/>
  <c r="L99" i="22"/>
  <c r="AS51" i="22"/>
  <c r="AS42" i="22"/>
  <c r="L114" i="22"/>
  <c r="AS63" i="22"/>
  <c r="L93" i="22"/>
  <c r="AS47" i="22"/>
  <c r="AS69" i="22"/>
  <c r="AS44" i="22"/>
  <c r="L82" i="22"/>
  <c r="AS78" i="22"/>
  <c r="AS36" i="3"/>
  <c r="AS30" i="3"/>
  <c r="L110" i="3"/>
  <c r="L118" i="3"/>
  <c r="AS72" i="3"/>
  <c r="AS38" i="3"/>
  <c r="L128" i="3"/>
  <c r="L87" i="3"/>
  <c r="AS20" i="3"/>
  <c r="AS31" i="3"/>
  <c r="L125" i="3"/>
  <c r="L84" i="3"/>
  <c r="AS24" i="3"/>
  <c r="AS61" i="3"/>
  <c r="L126" i="3"/>
  <c r="L97" i="3"/>
  <c r="AS12" i="3"/>
  <c r="AS33" i="3"/>
  <c r="L111" i="3"/>
  <c r="L90" i="3"/>
  <c r="AS63" i="3"/>
  <c r="AS21" i="3"/>
  <c r="AS75" i="3"/>
  <c r="AS49" i="3"/>
  <c r="L83" i="3"/>
  <c r="L94" i="3"/>
  <c r="AS9" i="3"/>
  <c r="L121" i="3"/>
  <c r="L96" i="3"/>
  <c r="L103" i="3"/>
  <c r="L122" i="3"/>
  <c r="L109" i="3"/>
  <c r="L116" i="3"/>
  <c r="L91" i="3"/>
  <c r="L106" i="3"/>
  <c r="L113" i="3"/>
  <c r="L104" i="3"/>
  <c r="AS78" i="3"/>
  <c r="L114" i="3"/>
  <c r="L101" i="3"/>
  <c r="AS28" i="3"/>
  <c r="AS50" i="3"/>
  <c r="L115" i="3"/>
  <c r="L92" i="3"/>
  <c r="AS67" i="3"/>
  <c r="AS44" i="3"/>
  <c r="AS29" i="3"/>
  <c r="AS46" i="3"/>
  <c r="AS10" i="3"/>
  <c r="AS37" i="3"/>
  <c r="AS65" i="3"/>
  <c r="AS45" i="3"/>
  <c r="AS25" i="3"/>
  <c r="AS53" i="3"/>
  <c r="AS17" i="3"/>
  <c r="L123" i="3"/>
  <c r="AS42" i="3"/>
  <c r="L129" i="3"/>
  <c r="L120" i="3"/>
  <c r="L127" i="3"/>
  <c r="AS57" i="3"/>
  <c r="L117" i="3"/>
  <c r="AS55" i="3"/>
  <c r="AS35" i="3"/>
  <c r="AS16" i="3"/>
  <c r="AS77" i="3"/>
  <c r="AS66" i="3"/>
  <c r="AS32" i="3"/>
  <c r="AS18" i="3"/>
  <c r="AS47" i="3"/>
  <c r="AS39" i="3"/>
  <c r="AS58" i="3"/>
  <c r="L108" i="3"/>
  <c r="AS73" i="3"/>
  <c r="AS76" i="3"/>
  <c r="AS74" i="3"/>
  <c r="AS40" i="3"/>
  <c r="L85" i="3"/>
  <c r="L89" i="3"/>
  <c r="AS59" i="3"/>
  <c r="AS11" i="3"/>
  <c r="AS22" i="3"/>
  <c r="L102" i="3"/>
  <c r="L86" i="3"/>
  <c r="AS68" i="3"/>
  <c r="L99" i="3"/>
  <c r="AS70" i="3"/>
  <c r="AS48" i="3"/>
  <c r="L124" i="3"/>
  <c r="AS62" i="3"/>
  <c r="AS19" i="3"/>
  <c r="AS14" i="3"/>
  <c r="AS56" i="3"/>
  <c r="L80" i="3"/>
  <c r="AS60" i="3"/>
  <c r="AS71" i="3"/>
  <c r="AS27" i="3"/>
  <c r="AS51" i="3"/>
  <c r="AS69" i="3"/>
  <c r="L107" i="3"/>
  <c r="L93" i="3"/>
  <c r="AS8" i="3"/>
  <c r="AS15" i="3"/>
  <c r="AS34" i="3"/>
  <c r="L100" i="3"/>
  <c r="AS43" i="3"/>
  <c r="L95" i="3"/>
  <c r="L81" i="3"/>
  <c r="AS23" i="3"/>
  <c r="AS26" i="3"/>
  <c r="L112" i="3"/>
  <c r="L98" i="3"/>
  <c r="AS64" i="3"/>
  <c r="AS41" i="3"/>
  <c r="L82" i="3"/>
  <c r="AS13" i="3"/>
  <c r="L130" i="3"/>
  <c r="L119" i="3"/>
  <c r="L88" i="3"/>
  <c r="L105" i="3"/>
  <c r="AS52" i="3"/>
  <c r="AS54" i="3"/>
  <c r="AT11" i="23"/>
  <c r="M92" i="23"/>
  <c r="AT59" i="23"/>
  <c r="AT70" i="23"/>
  <c r="M94" i="23"/>
  <c r="AT17" i="23"/>
  <c r="AT69" i="23"/>
  <c r="M129" i="23"/>
  <c r="M80" i="23"/>
  <c r="M109" i="23"/>
  <c r="AT20" i="23"/>
  <c r="AT32" i="23"/>
  <c r="M108" i="23"/>
  <c r="M121" i="23"/>
  <c r="M82" i="23"/>
  <c r="M101" i="23"/>
  <c r="AT23" i="23"/>
  <c r="M127" i="23"/>
  <c r="M110" i="23"/>
  <c r="M85" i="23"/>
  <c r="AT29" i="23"/>
  <c r="M116" i="23"/>
  <c r="M99" i="23"/>
  <c r="M84" i="23"/>
  <c r="AT66" i="23"/>
  <c r="AT76" i="23"/>
  <c r="AT72" i="23"/>
  <c r="AT10" i="23"/>
  <c r="M106" i="23"/>
  <c r="AT47" i="23"/>
  <c r="AT41" i="23"/>
  <c r="AT40" i="23"/>
  <c r="AT42" i="23"/>
  <c r="AT71" i="23"/>
  <c r="AT46" i="23"/>
  <c r="M95" i="23"/>
  <c r="AT61" i="23"/>
  <c r="AT25" i="23"/>
  <c r="M96" i="23"/>
  <c r="AT63" i="23"/>
  <c r="M102" i="23"/>
  <c r="AT49" i="23"/>
  <c r="M130" i="23"/>
  <c r="AT26" i="23"/>
  <c r="M100" i="23"/>
  <c r="M111" i="23"/>
  <c r="M114" i="23"/>
  <c r="AT34" i="23"/>
  <c r="AT44" i="23"/>
  <c r="M117" i="23"/>
  <c r="AT31" i="23"/>
  <c r="M113" i="23"/>
  <c r="AT16" i="23"/>
  <c r="AT22" i="23"/>
  <c r="M105" i="23"/>
  <c r="AT38" i="23"/>
  <c r="AT58" i="23"/>
  <c r="AT68" i="23"/>
  <c r="AT74" i="23"/>
  <c r="AT65" i="23"/>
  <c r="M83" i="23"/>
  <c r="AT12" i="23"/>
  <c r="M97" i="23"/>
  <c r="AT14" i="23"/>
  <c r="M89" i="23"/>
  <c r="AT15" i="23"/>
  <c r="AT67" i="23"/>
  <c r="M125" i="23"/>
  <c r="AT21" i="23"/>
  <c r="AT53" i="23"/>
  <c r="M103" i="23"/>
  <c r="AT27" i="23"/>
  <c r="AT51" i="23"/>
  <c r="AT62" i="23"/>
  <c r="AT8" i="23"/>
  <c r="M122" i="23"/>
  <c r="M104" i="23"/>
  <c r="AT73" i="23"/>
  <c r="AT52" i="23"/>
  <c r="AT33" i="23"/>
  <c r="M112" i="23"/>
  <c r="AT78" i="23"/>
  <c r="AT60" i="23"/>
  <c r="AT19" i="23"/>
  <c r="AT43" i="23"/>
  <c r="M107" i="23"/>
  <c r="M123" i="23"/>
  <c r="AT35" i="23"/>
  <c r="M98" i="23"/>
  <c r="AT57" i="23"/>
  <c r="M88" i="23"/>
  <c r="AT24" i="23"/>
  <c r="M91" i="23"/>
  <c r="M115" i="23"/>
  <c r="AT48" i="23"/>
  <c r="AT13" i="23"/>
  <c r="M126" i="23"/>
  <c r="AT77" i="23"/>
  <c r="AT39" i="23"/>
  <c r="M81" i="23"/>
  <c r="AT18" i="23"/>
  <c r="AT64" i="23"/>
  <c r="AT37" i="23"/>
  <c r="AT54" i="23"/>
  <c r="AT50" i="23"/>
  <c r="M93" i="23"/>
  <c r="AT30" i="23"/>
  <c r="M128" i="23"/>
  <c r="AT9" i="23"/>
  <c r="AT45" i="23"/>
  <c r="M90" i="23"/>
  <c r="AT55" i="23"/>
  <c r="M118" i="23"/>
  <c r="M86" i="23"/>
  <c r="AT56" i="23"/>
  <c r="M119" i="23"/>
  <c r="M87" i="23"/>
  <c r="M124" i="23"/>
  <c r="AT75" i="23"/>
  <c r="AT36" i="23"/>
  <c r="AT28" i="23"/>
  <c r="M120" i="23"/>
  <c r="M5" i="22"/>
  <c r="N4" i="22"/>
  <c r="M6" i="22"/>
  <c r="M7" i="22" s="1"/>
  <c r="L129" i="8"/>
  <c r="L118" i="8"/>
  <c r="AS63" i="8"/>
  <c r="L94" i="8"/>
  <c r="L122" i="8"/>
  <c r="AS77" i="8"/>
  <c r="AS12" i="8"/>
  <c r="L126" i="8"/>
  <c r="AS19" i="8"/>
  <c r="AS59" i="8"/>
  <c r="L98" i="8"/>
  <c r="AS55" i="8"/>
  <c r="L115" i="8"/>
  <c r="AS38" i="8"/>
  <c r="L127" i="8"/>
  <c r="AS50" i="8"/>
  <c r="L106" i="8"/>
  <c r="L107" i="8"/>
  <c r="AS30" i="8"/>
  <c r="L87" i="8"/>
  <c r="AS10" i="8"/>
  <c r="AS44" i="8"/>
  <c r="L124" i="8"/>
  <c r="AS57" i="8"/>
  <c r="L104" i="8"/>
  <c r="AS37" i="8"/>
  <c r="L123" i="8"/>
  <c r="AS46" i="8"/>
  <c r="L103" i="8"/>
  <c r="AS26" i="8"/>
  <c r="AS71" i="8"/>
  <c r="AS68" i="8"/>
  <c r="L125" i="8"/>
  <c r="AS60" i="8"/>
  <c r="AS23" i="8"/>
  <c r="AS13" i="8"/>
  <c r="AS27" i="8"/>
  <c r="L82" i="8"/>
  <c r="L90" i="8"/>
  <c r="AS16" i="8"/>
  <c r="L110" i="8"/>
  <c r="L105" i="8"/>
  <c r="AS32" i="8"/>
  <c r="L83" i="8"/>
  <c r="AS73" i="8"/>
  <c r="L95" i="8"/>
  <c r="AS18" i="8"/>
  <c r="L102" i="8"/>
  <c r="AS75" i="8"/>
  <c r="AS65" i="8"/>
  <c r="L112" i="8"/>
  <c r="AS45" i="8"/>
  <c r="AS78" i="8"/>
  <c r="L92" i="8"/>
  <c r="AS25" i="8"/>
  <c r="AS66" i="8"/>
  <c r="AS35" i="8"/>
  <c r="L91" i="8"/>
  <c r="AS14" i="8"/>
  <c r="L128" i="8"/>
  <c r="AS61" i="8"/>
  <c r="AS36" i="8"/>
  <c r="AS48" i="8"/>
  <c r="L117" i="8"/>
  <c r="AS11" i="8"/>
  <c r="AS39" i="8"/>
  <c r="AS64" i="8"/>
  <c r="AS15" i="8"/>
  <c r="AS43" i="8"/>
  <c r="AS52" i="8"/>
  <c r="L93" i="8"/>
  <c r="AS28" i="8"/>
  <c r="L101" i="8"/>
  <c r="L121" i="8"/>
  <c r="AS70" i="8"/>
  <c r="AS9" i="8"/>
  <c r="L88" i="8"/>
  <c r="AS21" i="8"/>
  <c r="AS56" i="8"/>
  <c r="AS62" i="8"/>
  <c r="L119" i="8"/>
  <c r="AS42" i="8"/>
  <c r="L109" i="8"/>
  <c r="L99" i="8"/>
  <c r="AS22" i="8"/>
  <c r="AS74" i="8"/>
  <c r="AS69" i="8"/>
  <c r="L114" i="8"/>
  <c r="L84" i="8"/>
  <c r="AS17" i="8"/>
  <c r="AS58" i="8"/>
  <c r="AS51" i="8"/>
  <c r="AS67" i="8"/>
  <c r="L86" i="8"/>
  <c r="L108" i="8"/>
  <c r="AS47" i="8"/>
  <c r="L81" i="8"/>
  <c r="AS34" i="8"/>
  <c r="L96" i="8"/>
  <c r="AS40" i="8"/>
  <c r="AS72" i="8"/>
  <c r="AS31" i="8"/>
  <c r="AS41" i="8"/>
  <c r="L100" i="8"/>
  <c r="AS76" i="8"/>
  <c r="AS24" i="8"/>
  <c r="AS29" i="8"/>
  <c r="L130" i="8"/>
  <c r="L89" i="8"/>
  <c r="AS8" i="8"/>
  <c r="L120" i="8"/>
  <c r="AS33" i="8"/>
  <c r="AS54" i="8"/>
  <c r="L116" i="8"/>
  <c r="L113" i="8"/>
  <c r="L111" i="8"/>
  <c r="L85" i="8"/>
  <c r="AS49" i="8"/>
  <c r="L97" i="8"/>
  <c r="AS53" i="8"/>
  <c r="AS20" i="8"/>
  <c r="L80" i="8"/>
  <c r="M5" i="8"/>
  <c r="N4" i="8"/>
  <c r="M6" i="8"/>
  <c r="M7" i="8" s="1"/>
  <c r="M98" i="27"/>
  <c r="AT33" i="27"/>
  <c r="M105" i="27"/>
  <c r="AT66" i="27"/>
  <c r="AT40" i="27"/>
  <c r="M95" i="27"/>
  <c r="AT19" i="27"/>
  <c r="M91" i="27"/>
  <c r="AT69" i="27"/>
  <c r="AT17" i="27"/>
  <c r="AT26" i="27"/>
  <c r="AT28" i="27"/>
  <c r="AT60" i="27"/>
  <c r="M100" i="27"/>
  <c r="AT63" i="27"/>
  <c r="AT51" i="27"/>
  <c r="AT21" i="27"/>
  <c r="M90" i="27"/>
  <c r="M126" i="27"/>
  <c r="AT14" i="27"/>
  <c r="AT65" i="27"/>
  <c r="AT31" i="27"/>
  <c r="M110" i="27"/>
  <c r="M130" i="27"/>
  <c r="AT49" i="27"/>
  <c r="AT50" i="27"/>
  <c r="AT12" i="27"/>
  <c r="AT58" i="27"/>
  <c r="AT53" i="27"/>
  <c r="AT10" i="27"/>
  <c r="AT25" i="27"/>
  <c r="AT74" i="27"/>
  <c r="AT36" i="27"/>
  <c r="AT16" i="27"/>
  <c r="M86" i="27"/>
  <c r="M108" i="27"/>
  <c r="M118" i="27"/>
  <c r="AT42" i="27"/>
  <c r="AT52" i="27"/>
  <c r="AT54" i="27"/>
  <c r="AT64" i="27"/>
  <c r="AT8" i="27"/>
  <c r="AT22" i="27"/>
  <c r="M99" i="27"/>
  <c r="AT41" i="27"/>
  <c r="M123" i="27"/>
  <c r="AT46" i="27"/>
  <c r="M83" i="27"/>
  <c r="M103" i="27"/>
  <c r="M107" i="27"/>
  <c r="M124" i="27"/>
  <c r="M113" i="27"/>
  <c r="AT55" i="27"/>
  <c r="AT9" i="27"/>
  <c r="M109" i="27"/>
  <c r="AT67" i="27"/>
  <c r="AT24" i="27"/>
  <c r="AT35" i="27"/>
  <c r="M121" i="27"/>
  <c r="AT13" i="27"/>
  <c r="M92" i="27"/>
  <c r="M104" i="27"/>
  <c r="M127" i="27"/>
  <c r="AT78" i="27"/>
  <c r="AT18" i="27"/>
  <c r="AT32" i="27"/>
  <c r="M89" i="27"/>
  <c r="M87" i="27"/>
  <c r="M101" i="27"/>
  <c r="M115" i="27"/>
  <c r="M129" i="27"/>
  <c r="M128" i="27"/>
  <c r="AT38" i="27"/>
  <c r="M120" i="27"/>
  <c r="M80" i="27"/>
  <c r="M116" i="27"/>
  <c r="M88" i="27"/>
  <c r="AT44" i="27"/>
  <c r="AT48" i="27"/>
  <c r="AT30" i="27"/>
  <c r="M102" i="27"/>
  <c r="M81" i="27"/>
  <c r="M96" i="27"/>
  <c r="M119" i="27"/>
  <c r="AT68" i="27"/>
  <c r="AT34" i="27"/>
  <c r="M114" i="27"/>
  <c r="AT47" i="27"/>
  <c r="AT62" i="27"/>
  <c r="M111" i="27"/>
  <c r="M125" i="27"/>
  <c r="AT45" i="27"/>
  <c r="AT59" i="27"/>
  <c r="AT57" i="27"/>
  <c r="AT71" i="27"/>
  <c r="AT15" i="27"/>
  <c r="M97" i="27"/>
  <c r="M117" i="27"/>
  <c r="AT75" i="27"/>
  <c r="M93" i="27"/>
  <c r="AT76" i="27"/>
  <c r="M85" i="27"/>
  <c r="AT43" i="27"/>
  <c r="AT56" i="27"/>
  <c r="AT37" i="27"/>
  <c r="AT73" i="27"/>
  <c r="AT23" i="27"/>
  <c r="AT20" i="27"/>
  <c r="M106" i="27"/>
  <c r="AT39" i="27"/>
  <c r="AT70" i="27"/>
  <c r="AT77" i="27"/>
  <c r="AT27" i="27"/>
  <c r="AT61" i="27"/>
  <c r="AT72" i="27"/>
  <c r="AT11" i="27"/>
  <c r="AT29" i="27"/>
  <c r="M82" i="27"/>
  <c r="M84" i="27"/>
  <c r="M94" i="27"/>
  <c r="M112" i="27"/>
  <c r="M122" i="27"/>
  <c r="AU62" i="28"/>
  <c r="AU11" i="28"/>
  <c r="N111" i="28"/>
  <c r="AU8" i="28"/>
  <c r="AU43" i="28"/>
  <c r="N95" i="28"/>
  <c r="AU16" i="28"/>
  <c r="AU71" i="28"/>
  <c r="N115" i="28"/>
  <c r="AU32" i="28"/>
  <c r="AU75" i="28"/>
  <c r="N127" i="28"/>
  <c r="AU25" i="28"/>
  <c r="N106" i="28"/>
  <c r="N99" i="28"/>
  <c r="N92" i="28"/>
  <c r="N85" i="28"/>
  <c r="N114" i="28"/>
  <c r="AU49" i="28"/>
  <c r="N107" i="28"/>
  <c r="AU42" i="28"/>
  <c r="N100" i="28"/>
  <c r="AU35" i="28"/>
  <c r="N93" i="28"/>
  <c r="AU28" i="28"/>
  <c r="N110" i="28"/>
  <c r="AU45" i="28"/>
  <c r="N103" i="28"/>
  <c r="AU38" i="28"/>
  <c r="N96" i="28"/>
  <c r="AU31" i="28"/>
  <c r="N89" i="28"/>
  <c r="AU24" i="28"/>
  <c r="AU36" i="28"/>
  <c r="N88" i="28"/>
  <c r="AU21" i="28"/>
  <c r="AU64" i="28"/>
  <c r="N108" i="28"/>
  <c r="AU37" i="28"/>
  <c r="AU68" i="28"/>
  <c r="N120" i="28"/>
  <c r="AU53" i="28"/>
  <c r="AU69" i="28"/>
  <c r="N104" i="28"/>
  <c r="AU73" i="28"/>
  <c r="AU66" i="28"/>
  <c r="AU59" i="28"/>
  <c r="AU52" i="28"/>
  <c r="N98" i="28"/>
  <c r="AU33" i="28"/>
  <c r="N91" i="28"/>
  <c r="AU26" i="28"/>
  <c r="N84" i="28"/>
  <c r="AU19" i="28"/>
  <c r="AU76" i="28"/>
  <c r="AU12" i="28"/>
  <c r="N94" i="28"/>
  <c r="AU29" i="28"/>
  <c r="N87" i="28"/>
  <c r="AU22" i="28"/>
  <c r="N80" i="28"/>
  <c r="AU15" i="28"/>
  <c r="AU72" i="28"/>
  <c r="N118" i="28"/>
  <c r="N81" i="28"/>
  <c r="AU14" i="28"/>
  <c r="AU57" i="28"/>
  <c r="N101" i="28"/>
  <c r="AU30" i="28"/>
  <c r="N86" i="28"/>
  <c r="N113" i="28"/>
  <c r="AU46" i="28"/>
  <c r="N90" i="28"/>
  <c r="AU18" i="28"/>
  <c r="AU48" i="28"/>
  <c r="AU41" i="28"/>
  <c r="AU34" i="28"/>
  <c r="AU27" i="28"/>
  <c r="AU20" i="28"/>
  <c r="N82" i="28"/>
  <c r="AU17" i="28"/>
  <c r="AU74" i="28"/>
  <c r="AU10" i="28"/>
  <c r="AU67" i="28"/>
  <c r="N125" i="28"/>
  <c r="AU60" i="28"/>
  <c r="AU77" i="28"/>
  <c r="AU13" i="28"/>
  <c r="AU70" i="28"/>
  <c r="N128" i="28"/>
  <c r="AU63" i="28"/>
  <c r="N121" i="28"/>
  <c r="AU56" i="28"/>
  <c r="AU55" i="28"/>
  <c r="N129" i="28"/>
  <c r="AU50" i="28"/>
  <c r="N102" i="28"/>
  <c r="AU23" i="28"/>
  <c r="AU78" i="28"/>
  <c r="N122" i="28"/>
  <c r="AU39" i="28"/>
  <c r="N83" i="28"/>
  <c r="N97" i="28"/>
  <c r="AU9" i="28"/>
  <c r="N124" i="28"/>
  <c r="N117" i="28"/>
  <c r="N130" i="28"/>
  <c r="AU65" i="28"/>
  <c r="N123" i="28"/>
  <c r="AU58" i="28"/>
  <c r="N116" i="28"/>
  <c r="AU51" i="28"/>
  <c r="N109" i="28"/>
  <c r="AU44" i="28"/>
  <c r="N126" i="28"/>
  <c r="AU61" i="28"/>
  <c r="N119" i="28"/>
  <c r="AU54" i="28"/>
  <c r="N112" i="28"/>
  <c r="AU47" i="28"/>
  <c r="N105" i="28"/>
  <c r="AU40" i="28"/>
  <c r="O5" i="28"/>
  <c r="P4" i="28"/>
  <c r="O6" i="28"/>
  <c r="O7" i="28" s="1"/>
  <c r="AS39" i="30"/>
  <c r="AS78" i="30"/>
  <c r="AS23" i="30"/>
  <c r="AS37" i="30"/>
  <c r="L89" i="30"/>
  <c r="AS40" i="30"/>
  <c r="L105" i="30"/>
  <c r="L95" i="30"/>
  <c r="AS71" i="30"/>
  <c r="L102" i="30"/>
  <c r="L86" i="30"/>
  <c r="L88" i="30"/>
  <c r="AS30" i="30"/>
  <c r="AS72" i="30"/>
  <c r="AS62" i="30"/>
  <c r="AS24" i="30"/>
  <c r="AS8" i="30"/>
  <c r="L120" i="30"/>
  <c r="AS21" i="30"/>
  <c r="AS69" i="30"/>
  <c r="AS55" i="30"/>
  <c r="AS14" i="30"/>
  <c r="L127" i="30"/>
  <c r="L121" i="30"/>
  <c r="L111" i="30"/>
  <c r="AS11" i="30"/>
  <c r="AS75" i="30"/>
  <c r="AS18" i="30"/>
  <c r="L83" i="30"/>
  <c r="AS25" i="30"/>
  <c r="L90" i="30"/>
  <c r="AS28" i="30"/>
  <c r="L93" i="30"/>
  <c r="AS31" i="30"/>
  <c r="L96" i="30"/>
  <c r="AS38" i="30"/>
  <c r="L103" i="30"/>
  <c r="AS45" i="30"/>
  <c r="L110" i="30"/>
  <c r="AS48" i="30"/>
  <c r="L113" i="30"/>
  <c r="AS51" i="30"/>
  <c r="L116" i="30"/>
  <c r="AS58" i="30"/>
  <c r="L123" i="30"/>
  <c r="AS65" i="30"/>
  <c r="L130" i="30"/>
  <c r="AS68" i="30"/>
  <c r="AS56" i="30"/>
  <c r="AS46" i="30"/>
  <c r="AS27" i="30"/>
  <c r="L92" i="30"/>
  <c r="AS34" i="30"/>
  <c r="L99" i="30"/>
  <c r="AS41" i="30"/>
  <c r="L106" i="30"/>
  <c r="AS44" i="30"/>
  <c r="L109" i="30"/>
  <c r="AS47" i="30"/>
  <c r="L112" i="30"/>
  <c r="AS54" i="30"/>
  <c r="L119" i="30"/>
  <c r="AS61" i="30"/>
  <c r="L126" i="30"/>
  <c r="AS64" i="30"/>
  <c r="L129" i="30"/>
  <c r="AS67" i="30"/>
  <c r="AS10" i="30"/>
  <c r="AS74" i="30"/>
  <c r="AS17" i="30"/>
  <c r="L82" i="30"/>
  <c r="AS20" i="30"/>
  <c r="L85" i="30"/>
  <c r="L118" i="30"/>
  <c r="L104" i="30"/>
  <c r="AS43" i="30"/>
  <c r="L108" i="30"/>
  <c r="AS50" i="30"/>
  <c r="L115" i="30"/>
  <c r="AS57" i="30"/>
  <c r="L122" i="30"/>
  <c r="AS60" i="30"/>
  <c r="L125" i="30"/>
  <c r="AS63" i="30"/>
  <c r="L128" i="30"/>
  <c r="AS70" i="30"/>
  <c r="AS13" i="30"/>
  <c r="AS77" i="30"/>
  <c r="AS16" i="30"/>
  <c r="L81" i="30"/>
  <c r="AS19" i="30"/>
  <c r="L84" i="30"/>
  <c r="AS26" i="30"/>
  <c r="L91" i="30"/>
  <c r="AS33" i="30"/>
  <c r="L98" i="30"/>
  <c r="AS36" i="30"/>
  <c r="L101" i="30"/>
  <c r="AS53" i="30"/>
  <c r="AS59" i="30"/>
  <c r="L124" i="30"/>
  <c r="AS66" i="30"/>
  <c r="AS9" i="30"/>
  <c r="AS73" i="30"/>
  <c r="AS12" i="30"/>
  <c r="AS76" i="30"/>
  <c r="AS15" i="30"/>
  <c r="L80" i="30"/>
  <c r="AS22" i="30"/>
  <c r="L87" i="30"/>
  <c r="AS29" i="30"/>
  <c r="L94" i="30"/>
  <c r="AS32" i="30"/>
  <c r="L97" i="30"/>
  <c r="AS35" i="30"/>
  <c r="L100" i="30"/>
  <c r="AS42" i="30"/>
  <c r="L107" i="30"/>
  <c r="AS49" i="30"/>
  <c r="L114" i="30"/>
  <c r="AS52" i="30"/>
  <c r="L117" i="30"/>
  <c r="N6" i="27"/>
  <c r="N7" i="27" s="1"/>
  <c r="O4" i="27"/>
  <c r="N5" i="27"/>
  <c r="N4" i="25"/>
  <c r="M6" i="25"/>
  <c r="M7" i="25" s="1"/>
  <c r="M5" i="25"/>
  <c r="AS64" i="24"/>
  <c r="AS23" i="24"/>
  <c r="L82" i="24"/>
  <c r="L128" i="24"/>
  <c r="AS60" i="24"/>
  <c r="L119" i="24"/>
  <c r="AS45" i="24"/>
  <c r="L125" i="24"/>
  <c r="L96" i="24"/>
  <c r="AS36" i="24"/>
  <c r="AS78" i="24"/>
  <c r="L121" i="24"/>
  <c r="AS77" i="24"/>
  <c r="AS63" i="24"/>
  <c r="AS14" i="24"/>
  <c r="AS54" i="24"/>
  <c r="L97" i="24"/>
  <c r="AS37" i="24"/>
  <c r="L88" i="24"/>
  <c r="AS24" i="24"/>
  <c r="L126" i="24"/>
  <c r="AS15" i="24"/>
  <c r="AS13" i="24"/>
  <c r="AS51" i="24"/>
  <c r="L110" i="24"/>
  <c r="AS46" i="24"/>
  <c r="L89" i="24"/>
  <c r="L91" i="24"/>
  <c r="L129" i="24"/>
  <c r="L130" i="24"/>
  <c r="L103" i="24"/>
  <c r="AS67" i="24"/>
  <c r="L81" i="24"/>
  <c r="AS65" i="24"/>
  <c r="AS30" i="24"/>
  <c r="L93" i="24"/>
  <c r="L118" i="24"/>
  <c r="L123" i="24"/>
  <c r="AS10" i="24"/>
  <c r="AS19" i="24"/>
  <c r="L117" i="24"/>
  <c r="AS52" i="24"/>
  <c r="L94" i="24"/>
  <c r="L127" i="24"/>
  <c r="AS42" i="24"/>
  <c r="L80" i="24"/>
  <c r="L105" i="24"/>
  <c r="L98" i="24"/>
  <c r="AS58" i="24"/>
  <c r="AS31" i="24"/>
  <c r="AS56" i="24"/>
  <c r="AS21" i="24"/>
  <c r="L116" i="24"/>
  <c r="AS72" i="24"/>
  <c r="L86" i="24"/>
  <c r="L95" i="24"/>
  <c r="L104" i="24"/>
  <c r="L101" i="24"/>
  <c r="AS32" i="24"/>
  <c r="AS69" i="24"/>
  <c r="L107" i="24"/>
  <c r="AS22" i="24"/>
  <c r="AS55" i="24"/>
  <c r="AS76" i="24"/>
  <c r="AS53" i="24"/>
  <c r="AS26" i="24"/>
  <c r="AS16" i="24"/>
  <c r="L111" i="24"/>
  <c r="L84" i="24"/>
  <c r="AS48" i="24"/>
  <c r="AS61" i="24"/>
  <c r="AS70" i="24"/>
  <c r="AS71" i="24"/>
  <c r="L85" i="24"/>
  <c r="AS8" i="24"/>
  <c r="AS49" i="24"/>
  <c r="L87" i="24"/>
  <c r="L120" i="24"/>
  <c r="AS35" i="24"/>
  <c r="AS40" i="24"/>
  <c r="AS17" i="24"/>
  <c r="L112" i="24"/>
  <c r="L109" i="24"/>
  <c r="L102" i="24"/>
  <c r="AS74" i="24"/>
  <c r="AS39" i="24"/>
  <c r="L113" i="24"/>
  <c r="AS20" i="24"/>
  <c r="AS33" i="24"/>
  <c r="AS38" i="24"/>
  <c r="AS47" i="24"/>
  <c r="AS68" i="24"/>
  <c r="L114" i="24"/>
  <c r="AS29" i="24"/>
  <c r="AS62" i="24"/>
  <c r="L100" i="24"/>
  <c r="AS27" i="24"/>
  <c r="L92" i="24"/>
  <c r="AS34" i="24"/>
  <c r="L99" i="24"/>
  <c r="AS41" i="24"/>
  <c r="L106" i="24"/>
  <c r="AS44" i="24"/>
  <c r="AS43" i="24"/>
  <c r="L108" i="24"/>
  <c r="AS50" i="24"/>
  <c r="L115" i="24"/>
  <c r="AS57" i="24"/>
  <c r="L122" i="24"/>
  <c r="AS59" i="24"/>
  <c r="L124" i="24"/>
  <c r="AS66" i="24"/>
  <c r="AS9" i="24"/>
  <c r="AS73" i="24"/>
  <c r="AS12" i="24"/>
  <c r="AS11" i="24"/>
  <c r="AS75" i="24"/>
  <c r="AS18" i="24"/>
  <c r="L83" i="24"/>
  <c r="AS25" i="24"/>
  <c r="L90" i="24"/>
  <c r="AS28" i="24"/>
  <c r="M6" i="9"/>
  <c r="M7" i="9" s="1"/>
  <c r="N4" i="9"/>
  <c r="M5" i="9"/>
  <c r="M5" i="26"/>
  <c r="N4" i="26"/>
  <c r="M6" i="26"/>
  <c r="M7" i="26" s="1"/>
  <c r="M6" i="30"/>
  <c r="M7" i="30" s="1"/>
  <c r="N4" i="30"/>
  <c r="M5" i="30"/>
  <c r="AS11" i="25"/>
  <c r="AS33" i="25"/>
  <c r="L93" i="25"/>
  <c r="L82" i="25"/>
  <c r="L111" i="25"/>
  <c r="AS27" i="25"/>
  <c r="AS39" i="25"/>
  <c r="AS12" i="25"/>
  <c r="L126" i="25"/>
  <c r="AS72" i="25"/>
  <c r="L124" i="25"/>
  <c r="L108" i="25"/>
  <c r="AS32" i="25"/>
  <c r="L90" i="25"/>
  <c r="AS49" i="25"/>
  <c r="AS29" i="25"/>
  <c r="L96" i="25"/>
  <c r="AS71" i="25"/>
  <c r="AS66" i="25"/>
  <c r="L105" i="25"/>
  <c r="L113" i="25"/>
  <c r="AS26" i="25"/>
  <c r="AS37" i="25"/>
  <c r="L89" i="25"/>
  <c r="L103" i="25"/>
  <c r="AS28" i="25"/>
  <c r="AS54" i="25"/>
  <c r="AS17" i="25"/>
  <c r="AS77" i="25"/>
  <c r="AS75" i="25"/>
  <c r="AS21" i="25"/>
  <c r="AS20" i="25"/>
  <c r="L116" i="25"/>
  <c r="L106" i="25"/>
  <c r="L97" i="25"/>
  <c r="AS64" i="25"/>
  <c r="AS48" i="25"/>
  <c r="AS50" i="25"/>
  <c r="AS67" i="25"/>
  <c r="AS45" i="25"/>
  <c r="AS35" i="25"/>
  <c r="AS57" i="25"/>
  <c r="L107" i="25"/>
  <c r="L88" i="25"/>
  <c r="L104" i="25"/>
  <c r="AS78" i="25"/>
  <c r="AS25" i="25"/>
  <c r="L94" i="25"/>
  <c r="AS59" i="25"/>
  <c r="L95" i="25"/>
  <c r="L130" i="25"/>
  <c r="AS18" i="25"/>
  <c r="AS30" i="25"/>
  <c r="AS58" i="25"/>
  <c r="L128" i="25"/>
  <c r="L102" i="25"/>
  <c r="AS68" i="25"/>
  <c r="AS24" i="25"/>
  <c r="AS70" i="25"/>
  <c r="AS16" i="25"/>
  <c r="AS13" i="25"/>
  <c r="L121" i="25"/>
  <c r="AS52" i="25"/>
  <c r="L119" i="25"/>
  <c r="AS10" i="25"/>
  <c r="AS56" i="25"/>
  <c r="AS9" i="25"/>
  <c r="L110" i="25"/>
  <c r="L129" i="25"/>
  <c r="L87" i="25"/>
  <c r="AS76" i="25"/>
  <c r="AS61" i="25"/>
  <c r="L117" i="25"/>
  <c r="AS44" i="25"/>
  <c r="L85" i="25"/>
  <c r="AS36" i="25"/>
  <c r="L112" i="25"/>
  <c r="AS19" i="25"/>
  <c r="L114" i="25"/>
  <c r="AS31" i="25"/>
  <c r="AS15" i="25"/>
  <c r="L123" i="25"/>
  <c r="AS38" i="25"/>
  <c r="AS47" i="25"/>
  <c r="L122" i="25"/>
  <c r="AS14" i="25"/>
  <c r="AS53" i="25"/>
  <c r="L81" i="25"/>
  <c r="L98" i="25"/>
  <c r="AS46" i="25"/>
  <c r="AS22" i="25"/>
  <c r="L125" i="25"/>
  <c r="AS69" i="25"/>
  <c r="L86" i="25"/>
  <c r="AS40" i="25"/>
  <c r="AS62" i="25"/>
  <c r="AS42" i="25"/>
  <c r="L118" i="25"/>
  <c r="AS8" i="25"/>
  <c r="AS65" i="25"/>
  <c r="AS43" i="25"/>
  <c r="L92" i="25"/>
  <c r="L127" i="25"/>
  <c r="L91" i="25"/>
  <c r="AS34" i="25"/>
  <c r="L100" i="25"/>
  <c r="L80" i="25"/>
  <c r="L99" i="25"/>
  <c r="AS41" i="25"/>
  <c r="AS23" i="25"/>
  <c r="L83" i="25"/>
  <c r="L101" i="25"/>
  <c r="L109" i="25"/>
  <c r="AS74" i="25"/>
  <c r="AS51" i="25"/>
  <c r="AS73" i="25"/>
  <c r="AS55" i="25"/>
  <c r="L115" i="25"/>
  <c r="L120" i="25"/>
  <c r="L84" i="25"/>
  <c r="AS60" i="25"/>
  <c r="AS63" i="25"/>
  <c r="M6" i="24"/>
  <c r="M7" i="24" s="1"/>
  <c r="N4" i="24"/>
  <c r="M5" i="24"/>
  <c r="AS65" i="9"/>
  <c r="L123" i="9"/>
  <c r="AS20" i="9"/>
  <c r="AS74" i="9"/>
  <c r="AS39" i="9"/>
  <c r="L104" i="9"/>
  <c r="AS46" i="9"/>
  <c r="L111" i="9"/>
  <c r="AS53" i="9"/>
  <c r="L118" i="9"/>
  <c r="AS56" i="9"/>
  <c r="L121" i="9"/>
  <c r="AS59" i="9"/>
  <c r="L124" i="9"/>
  <c r="AS66" i="9"/>
  <c r="AS9" i="9"/>
  <c r="AS73" i="9"/>
  <c r="AS12" i="9"/>
  <c r="AS76" i="9"/>
  <c r="AS47" i="9"/>
  <c r="L112" i="9"/>
  <c r="AS54" i="9"/>
  <c r="L119" i="9"/>
  <c r="AS61" i="9"/>
  <c r="L126" i="9"/>
  <c r="AS64" i="9"/>
  <c r="L129" i="9"/>
  <c r="L109" i="9"/>
  <c r="L107" i="9"/>
  <c r="AS17" i="9"/>
  <c r="AS55" i="9"/>
  <c r="L120" i="9"/>
  <c r="AS62" i="9"/>
  <c r="L127" i="9"/>
  <c r="AS69" i="9"/>
  <c r="AS8" i="9"/>
  <c r="AS72" i="9"/>
  <c r="AS11" i="9"/>
  <c r="AS75" i="9"/>
  <c r="AS18" i="9"/>
  <c r="L83" i="9"/>
  <c r="AS25" i="9"/>
  <c r="L90" i="9"/>
  <c r="AS28" i="9"/>
  <c r="L93" i="9"/>
  <c r="AS63" i="9"/>
  <c r="L128" i="9"/>
  <c r="AS70" i="9"/>
  <c r="AS13" i="9"/>
  <c r="AS77" i="9"/>
  <c r="AS16" i="9"/>
  <c r="L81" i="9"/>
  <c r="AS52" i="9"/>
  <c r="AS42" i="9"/>
  <c r="AS67" i="9"/>
  <c r="AS68" i="9"/>
  <c r="AS10" i="9"/>
  <c r="L85" i="9"/>
  <c r="AS71" i="9"/>
  <c r="AS14" i="9"/>
  <c r="AS78" i="9"/>
  <c r="AS21" i="9"/>
  <c r="L86" i="9"/>
  <c r="AS24" i="9"/>
  <c r="L89" i="9"/>
  <c r="AS27" i="9"/>
  <c r="L92" i="9"/>
  <c r="AS34" i="9"/>
  <c r="L99" i="9"/>
  <c r="AS41" i="9"/>
  <c r="L106" i="9"/>
  <c r="AS44" i="9"/>
  <c r="AS15" i="9"/>
  <c r="L80" i="9"/>
  <c r="AS22" i="9"/>
  <c r="L87" i="9"/>
  <c r="AS29" i="9"/>
  <c r="L94" i="9"/>
  <c r="AS32" i="9"/>
  <c r="L97" i="9"/>
  <c r="L114" i="9"/>
  <c r="L100" i="9"/>
  <c r="L116" i="9"/>
  <c r="AS51" i="9"/>
  <c r="L130" i="9"/>
  <c r="L117" i="9"/>
  <c r="AS58" i="9"/>
  <c r="L125" i="9"/>
  <c r="L82" i="9"/>
  <c r="AS23" i="9"/>
  <c r="L88" i="9"/>
  <c r="AS30" i="9"/>
  <c r="L95" i="9"/>
  <c r="AS37" i="9"/>
  <c r="L102" i="9"/>
  <c r="AS40" i="9"/>
  <c r="L105" i="9"/>
  <c r="AS43" i="9"/>
  <c r="L108" i="9"/>
  <c r="AS50" i="9"/>
  <c r="L115" i="9"/>
  <c r="AS57" i="9"/>
  <c r="L122" i="9"/>
  <c r="AS60" i="9"/>
  <c r="AS31" i="9"/>
  <c r="L96" i="9"/>
  <c r="AS38" i="9"/>
  <c r="L103" i="9"/>
  <c r="AS45" i="9"/>
  <c r="L110" i="9"/>
  <c r="AS48" i="9"/>
  <c r="L113" i="9"/>
  <c r="AS49" i="9"/>
  <c r="AS35" i="9"/>
  <c r="L101" i="9"/>
  <c r="L91" i="9"/>
  <c r="AS36" i="9"/>
  <c r="AS26" i="9"/>
  <c r="L98" i="9"/>
  <c r="L84" i="9"/>
  <c r="AS33" i="9"/>
  <c r="AS19" i="9"/>
  <c r="L89" i="26"/>
  <c r="L110" i="26"/>
  <c r="AS33" i="26"/>
  <c r="AS10" i="26"/>
  <c r="AS40" i="26"/>
  <c r="AS41" i="26"/>
  <c r="AS57" i="26"/>
  <c r="AS46" i="26"/>
  <c r="L129" i="26"/>
  <c r="AS49" i="26"/>
  <c r="L82" i="26"/>
  <c r="AS11" i="26"/>
  <c r="AS70" i="26"/>
  <c r="L83" i="26"/>
  <c r="AS67" i="26"/>
  <c r="AS30" i="26"/>
  <c r="AS61" i="26"/>
  <c r="L93" i="26"/>
  <c r="L122" i="26"/>
  <c r="AS60" i="26"/>
  <c r="L96" i="26"/>
  <c r="AS36" i="26"/>
  <c r="L111" i="26"/>
  <c r="L81" i="26"/>
  <c r="L102" i="26"/>
  <c r="AS17" i="26"/>
  <c r="AS32" i="26"/>
  <c r="AS24" i="26"/>
  <c r="L95" i="26"/>
  <c r="AS74" i="26"/>
  <c r="L99" i="26"/>
  <c r="L121" i="26"/>
  <c r="AS38" i="26"/>
  <c r="AS73" i="26"/>
  <c r="AS37" i="26"/>
  <c r="L87" i="26"/>
  <c r="L115" i="26"/>
  <c r="L84" i="26"/>
  <c r="AS14" i="26"/>
  <c r="AS50" i="26"/>
  <c r="L85" i="26"/>
  <c r="L114" i="26"/>
  <c r="AS44" i="26"/>
  <c r="L112" i="26"/>
  <c r="AS20" i="26"/>
  <c r="L127" i="26"/>
  <c r="AS72" i="26"/>
  <c r="L94" i="26"/>
  <c r="L125" i="26"/>
  <c r="AS16" i="26"/>
  <c r="AS8" i="26"/>
  <c r="AS13" i="26"/>
  <c r="L91" i="26"/>
  <c r="AS53" i="26"/>
  <c r="L113" i="26"/>
  <c r="AS22" i="26"/>
  <c r="AS65" i="26"/>
  <c r="L92" i="26"/>
  <c r="L103" i="26"/>
  <c r="AS29" i="26"/>
  <c r="L100" i="26"/>
  <c r="AS39" i="26"/>
  <c r="AS76" i="26"/>
  <c r="L106" i="26"/>
  <c r="AS28" i="26"/>
  <c r="L128" i="26"/>
  <c r="AS35" i="26"/>
  <c r="AS48" i="26"/>
  <c r="AS64" i="26"/>
  <c r="L86" i="26"/>
  <c r="L117" i="26"/>
  <c r="AS31" i="26"/>
  <c r="AS23" i="26"/>
  <c r="AS42" i="26"/>
  <c r="L107" i="26"/>
  <c r="L88" i="26"/>
  <c r="L105" i="26"/>
  <c r="L126" i="26"/>
  <c r="AS55" i="26"/>
  <c r="AS18" i="26"/>
  <c r="L119" i="26"/>
  <c r="AS71" i="26"/>
  <c r="L116" i="26"/>
  <c r="AS75" i="26"/>
  <c r="AS25" i="26"/>
  <c r="AS68" i="26"/>
  <c r="L98" i="26"/>
  <c r="AS12" i="26"/>
  <c r="AS26" i="26"/>
  <c r="AS19" i="26"/>
  <c r="AS21" i="26"/>
  <c r="AS54" i="26"/>
  <c r="AS77" i="26"/>
  <c r="L109" i="26"/>
  <c r="AS15" i="26"/>
  <c r="L108" i="26"/>
  <c r="AS63" i="26"/>
  <c r="L123" i="26"/>
  <c r="AS62" i="26"/>
  <c r="L97" i="26"/>
  <c r="L118" i="26"/>
  <c r="AS45" i="26"/>
  <c r="L120" i="26"/>
  <c r="AS56" i="26"/>
  <c r="L104" i="26"/>
  <c r="AS34" i="26"/>
  <c r="L124" i="26"/>
  <c r="AS9" i="26"/>
  <c r="AS59" i="26"/>
  <c r="L90" i="26"/>
  <c r="AS27" i="26"/>
  <c r="AS51" i="26"/>
  <c r="AS58" i="26"/>
  <c r="AS47" i="26"/>
  <c r="AS43" i="26"/>
  <c r="AS69" i="26"/>
  <c r="L101" i="26"/>
  <c r="L130" i="26"/>
  <c r="AS66" i="26"/>
  <c r="L80" i="26"/>
  <c r="AS52" i="26"/>
  <c r="AS78" i="26"/>
  <c r="O5" i="23" l="1"/>
  <c r="P4" i="23"/>
  <c r="O6" i="23"/>
  <c r="O7" i="23" s="1"/>
  <c r="N5" i="22"/>
  <c r="O4" i="22"/>
  <c r="N6" i="22"/>
  <c r="N7" i="22" s="1"/>
  <c r="M93" i="29"/>
  <c r="M99" i="29"/>
  <c r="AT68" i="29"/>
  <c r="M117" i="29"/>
  <c r="M102" i="29"/>
  <c r="AT21" i="29"/>
  <c r="M107" i="29"/>
  <c r="AT54" i="29"/>
  <c r="M92" i="29"/>
  <c r="M110" i="29"/>
  <c r="AT31" i="29"/>
  <c r="AT20" i="29"/>
  <c r="AT24" i="29"/>
  <c r="AT28" i="29"/>
  <c r="AT55" i="29"/>
  <c r="M120" i="29"/>
  <c r="AT52" i="29"/>
  <c r="AT34" i="29"/>
  <c r="M128" i="29"/>
  <c r="AT56" i="29"/>
  <c r="M126" i="29"/>
  <c r="AT27" i="29"/>
  <c r="AT61" i="29"/>
  <c r="AT10" i="29"/>
  <c r="M112" i="29"/>
  <c r="AT78" i="29"/>
  <c r="AT13" i="29"/>
  <c r="M81" i="29"/>
  <c r="AT75" i="29"/>
  <c r="AT73" i="29"/>
  <c r="AT64" i="29"/>
  <c r="M119" i="29"/>
  <c r="M129" i="29"/>
  <c r="M111" i="29"/>
  <c r="M122" i="29"/>
  <c r="AT48" i="29"/>
  <c r="AT15" i="29"/>
  <c r="AT65" i="29"/>
  <c r="M103" i="29"/>
  <c r="AT49" i="29"/>
  <c r="AT72" i="29"/>
  <c r="AT70" i="29"/>
  <c r="AT59" i="29"/>
  <c r="M85" i="29"/>
  <c r="M106" i="29"/>
  <c r="AT47" i="29"/>
  <c r="AT77" i="29"/>
  <c r="AT44" i="29"/>
  <c r="M91" i="29"/>
  <c r="AT38" i="29"/>
  <c r="AT60" i="29"/>
  <c r="AT33" i="29"/>
  <c r="AT8" i="29"/>
  <c r="M113" i="29"/>
  <c r="AT23" i="29"/>
  <c r="AT57" i="29"/>
  <c r="AT42" i="29"/>
  <c r="M83" i="29"/>
  <c r="M94" i="29"/>
  <c r="M108" i="29"/>
  <c r="AT66" i="29"/>
  <c r="M96" i="29"/>
  <c r="M130" i="29"/>
  <c r="AT43" i="29"/>
  <c r="M124" i="29"/>
  <c r="AT67" i="29"/>
  <c r="AT35" i="29"/>
  <c r="AT50" i="29"/>
  <c r="M127" i="29"/>
  <c r="M101" i="29"/>
  <c r="AT22" i="29"/>
  <c r="AT14" i="29"/>
  <c r="M121" i="29"/>
  <c r="AT9" i="29"/>
  <c r="AT76" i="29"/>
  <c r="M82" i="29"/>
  <c r="AT69" i="29"/>
  <c r="M89" i="29"/>
  <c r="M105" i="29"/>
  <c r="AT19" i="29"/>
  <c r="M114" i="29"/>
  <c r="AT16" i="29"/>
  <c r="M88" i="29"/>
  <c r="M100" i="29"/>
  <c r="AT41" i="29"/>
  <c r="AT74" i="29"/>
  <c r="M115" i="29"/>
  <c r="M86" i="29"/>
  <c r="AT58" i="29"/>
  <c r="AT11" i="29"/>
  <c r="AT29" i="29"/>
  <c r="AT26" i="29"/>
  <c r="M125" i="29"/>
  <c r="M87" i="29"/>
  <c r="M80" i="29"/>
  <c r="AT62" i="29"/>
  <c r="AT51" i="29"/>
  <c r="AT17" i="29"/>
  <c r="M116" i="29"/>
  <c r="M118" i="29"/>
  <c r="AT18" i="29"/>
  <c r="AT45" i="29"/>
  <c r="AT39" i="29"/>
  <c r="AT12" i="29"/>
  <c r="AT71" i="29"/>
  <c r="M84" i="29"/>
  <c r="M90" i="29"/>
  <c r="AT32" i="29"/>
  <c r="AT25" i="29"/>
  <c r="M123" i="29"/>
  <c r="AT30" i="29"/>
  <c r="M98" i="29"/>
  <c r="M109" i="29"/>
  <c r="AT53" i="29"/>
  <c r="AT36" i="29"/>
  <c r="AT37" i="29"/>
  <c r="M97" i="29"/>
  <c r="M104" i="29"/>
  <c r="AT40" i="29"/>
  <c r="M95" i="29"/>
  <c r="AT63" i="29"/>
  <c r="AT46" i="29"/>
  <c r="M114" i="22"/>
  <c r="AT54" i="22"/>
  <c r="AT77" i="22"/>
  <c r="AT23" i="22"/>
  <c r="AT64" i="22"/>
  <c r="AT55" i="22"/>
  <c r="AT52" i="22"/>
  <c r="M121" i="22"/>
  <c r="AT8" i="22"/>
  <c r="AT51" i="22"/>
  <c r="AT57" i="22"/>
  <c r="AT58" i="22"/>
  <c r="M89" i="22"/>
  <c r="AT33" i="22"/>
  <c r="AT74" i="22"/>
  <c r="AT19" i="22"/>
  <c r="AT24" i="22"/>
  <c r="M113" i="22"/>
  <c r="M104" i="22"/>
  <c r="M116" i="22"/>
  <c r="M92" i="22"/>
  <c r="M120" i="22"/>
  <c r="AT11" i="22"/>
  <c r="M85" i="22"/>
  <c r="AT20" i="22"/>
  <c r="M88" i="22"/>
  <c r="AT41" i="22"/>
  <c r="AT15" i="22"/>
  <c r="AT25" i="22"/>
  <c r="M109" i="22"/>
  <c r="M110" i="22"/>
  <c r="M96" i="22"/>
  <c r="AT40" i="22"/>
  <c r="AT60" i="22"/>
  <c r="M102" i="22"/>
  <c r="AT72" i="22"/>
  <c r="AT21" i="22"/>
  <c r="AT67" i="22"/>
  <c r="M82" i="22"/>
  <c r="M122" i="22"/>
  <c r="M86" i="22"/>
  <c r="AT16" i="22"/>
  <c r="AT14" i="22"/>
  <c r="M101" i="22"/>
  <c r="M126" i="22"/>
  <c r="AT13" i="22"/>
  <c r="AT61" i="22"/>
  <c r="AT45" i="22"/>
  <c r="M87" i="22"/>
  <c r="AT36" i="22"/>
  <c r="M99" i="22"/>
  <c r="M94" i="22"/>
  <c r="M115" i="22"/>
  <c r="M100" i="22"/>
  <c r="AT69" i="22"/>
  <c r="AT48" i="22"/>
  <c r="M91" i="22"/>
  <c r="AT65" i="22"/>
  <c r="AT22" i="22"/>
  <c r="AT59" i="22"/>
  <c r="M93" i="22"/>
  <c r="AT46" i="22"/>
  <c r="AT75" i="22"/>
  <c r="AT71" i="22"/>
  <c r="AT78" i="22"/>
  <c r="AT26" i="22"/>
  <c r="M107" i="22"/>
  <c r="M124" i="22"/>
  <c r="M128" i="22"/>
  <c r="AT10" i="22"/>
  <c r="M95" i="22"/>
  <c r="M98" i="22"/>
  <c r="M97" i="22"/>
  <c r="AT17" i="22"/>
  <c r="AT50" i="22"/>
  <c r="AT49" i="22"/>
  <c r="AT34" i="22"/>
  <c r="AT29" i="22"/>
  <c r="AT37" i="22"/>
  <c r="M90" i="22"/>
  <c r="M106" i="22"/>
  <c r="M111" i="22"/>
  <c r="M83" i="22"/>
  <c r="AT28" i="22"/>
  <c r="AT66" i="22"/>
  <c r="AT32" i="22"/>
  <c r="AT38" i="22"/>
  <c r="AT44" i="22"/>
  <c r="AT9" i="22"/>
  <c r="M81" i="22"/>
  <c r="M80" i="22"/>
  <c r="M129" i="22"/>
  <c r="AT76" i="22"/>
  <c r="AT12" i="22"/>
  <c r="AT63" i="22"/>
  <c r="M118" i="22"/>
  <c r="AT62" i="22"/>
  <c r="AT18" i="22"/>
  <c r="M117" i="22"/>
  <c r="AT30" i="22"/>
  <c r="AT56" i="22"/>
  <c r="M130" i="22"/>
  <c r="AT43" i="22"/>
  <c r="AT35" i="22"/>
  <c r="M123" i="22"/>
  <c r="AT68" i="22"/>
  <c r="M103" i="22"/>
  <c r="M112" i="22"/>
  <c r="M108" i="22"/>
  <c r="M127" i="22"/>
  <c r="M84" i="22"/>
  <c r="AT31" i="22"/>
  <c r="AT47" i="22"/>
  <c r="AT42" i="22"/>
  <c r="AT39" i="22"/>
  <c r="AT27" i="22"/>
  <c r="M119" i="22"/>
  <c r="AT73" i="22"/>
  <c r="M105" i="22"/>
  <c r="AT53" i="22"/>
  <c r="M125" i="22"/>
  <c r="AT70" i="22"/>
  <c r="AT32" i="3"/>
  <c r="AT74" i="3"/>
  <c r="M81" i="3"/>
  <c r="M95" i="3"/>
  <c r="M101" i="3"/>
  <c r="M115" i="3"/>
  <c r="AT33" i="3"/>
  <c r="AT73" i="3"/>
  <c r="M84" i="3"/>
  <c r="M94" i="3"/>
  <c r="M104" i="3"/>
  <c r="M114" i="3"/>
  <c r="M124" i="3"/>
  <c r="AT10" i="3"/>
  <c r="AT66" i="3"/>
  <c r="AT26" i="3"/>
  <c r="AT23" i="3"/>
  <c r="AT47" i="3"/>
  <c r="AT40" i="3"/>
  <c r="AT64" i="3"/>
  <c r="M83" i="3"/>
  <c r="M105" i="3"/>
  <c r="M119" i="3"/>
  <c r="AT57" i="3"/>
  <c r="AT19" i="3"/>
  <c r="M82" i="3"/>
  <c r="M106" i="3"/>
  <c r="AT69" i="3"/>
  <c r="AT31" i="3"/>
  <c r="M85" i="3"/>
  <c r="AT20" i="3"/>
  <c r="AT60" i="3"/>
  <c r="AT77" i="3"/>
  <c r="M88" i="3"/>
  <c r="M98" i="3"/>
  <c r="M108" i="3"/>
  <c r="AT21" i="3"/>
  <c r="AT61" i="3"/>
  <c r="AT76" i="3"/>
  <c r="M91" i="3"/>
  <c r="M97" i="3"/>
  <c r="M111" i="3"/>
  <c r="M117" i="3"/>
  <c r="AT9" i="3"/>
  <c r="AT38" i="3"/>
  <c r="AT14" i="3"/>
  <c r="AT54" i="3"/>
  <c r="AT35" i="3"/>
  <c r="AT12" i="3"/>
  <c r="AT52" i="3"/>
  <c r="AT75" i="3"/>
  <c r="M102" i="3"/>
  <c r="M112" i="3"/>
  <c r="M123" i="3"/>
  <c r="AT67" i="3"/>
  <c r="AT36" i="3"/>
  <c r="M118" i="3"/>
  <c r="M126" i="3"/>
  <c r="AT16" i="3"/>
  <c r="AT48" i="3"/>
  <c r="M121" i="3"/>
  <c r="AT13" i="3"/>
  <c r="AT34" i="3"/>
  <c r="AT55" i="3"/>
  <c r="M87" i="3"/>
  <c r="AT30" i="3"/>
  <c r="AT51" i="3"/>
  <c r="M86" i="3"/>
  <c r="M90" i="3"/>
  <c r="M110" i="3"/>
  <c r="M130" i="3"/>
  <c r="AT15" i="3"/>
  <c r="M129" i="3"/>
  <c r="AT71" i="3"/>
  <c r="AT29" i="3"/>
  <c r="AT78" i="3"/>
  <c r="M125" i="3"/>
  <c r="AT27" i="3"/>
  <c r="AT18" i="3"/>
  <c r="AT56" i="3"/>
  <c r="M107" i="3"/>
  <c r="AT62" i="3"/>
  <c r="AT59" i="3"/>
  <c r="AT24" i="3"/>
  <c r="AT41" i="3"/>
  <c r="AT46" i="3"/>
  <c r="AT68" i="3"/>
  <c r="AT37" i="3"/>
  <c r="AT42" i="3"/>
  <c r="AT63" i="3"/>
  <c r="M89" i="3"/>
  <c r="M93" i="3"/>
  <c r="M113" i="3"/>
  <c r="AT17" i="3"/>
  <c r="AT43" i="3"/>
  <c r="AT22" i="3"/>
  <c r="M92" i="3"/>
  <c r="AT50" i="3"/>
  <c r="M99" i="3"/>
  <c r="M122" i="3"/>
  <c r="AT53" i="3"/>
  <c r="AT58" i="3"/>
  <c r="AT72" i="3"/>
  <c r="AT49" i="3"/>
  <c r="AT11" i="3"/>
  <c r="AT28" i="3"/>
  <c r="M96" i="3"/>
  <c r="M100" i="3"/>
  <c r="M120" i="3"/>
  <c r="AT45" i="3"/>
  <c r="AT8" i="3"/>
  <c r="AT44" i="3"/>
  <c r="M128" i="3"/>
  <c r="AT70" i="3"/>
  <c r="AT25" i="3"/>
  <c r="AT65" i="3"/>
  <c r="M80" i="3"/>
  <c r="AT39" i="3"/>
  <c r="M103" i="3"/>
  <c r="M127" i="3"/>
  <c r="M109" i="3"/>
  <c r="M116" i="3"/>
  <c r="N5" i="29"/>
  <c r="N6" i="29"/>
  <c r="N7" i="29" s="1"/>
  <c r="O4" i="29"/>
  <c r="N5" i="3"/>
  <c r="N6" i="3"/>
  <c r="N7" i="3" s="1"/>
  <c r="O4" i="3"/>
  <c r="AU77" i="23"/>
  <c r="N81" i="23"/>
  <c r="AU19" i="23"/>
  <c r="N85" i="23"/>
  <c r="AU47" i="23"/>
  <c r="N116" i="23"/>
  <c r="N99" i="23"/>
  <c r="AU22" i="23"/>
  <c r="AU17" i="23"/>
  <c r="N118" i="23"/>
  <c r="AU78" i="23"/>
  <c r="AU35" i="23"/>
  <c r="N83" i="23"/>
  <c r="AU52" i="23"/>
  <c r="AU70" i="23"/>
  <c r="N94" i="23"/>
  <c r="AU66" i="23"/>
  <c r="AU41" i="23"/>
  <c r="AU32" i="23"/>
  <c r="AU69" i="23"/>
  <c r="AU26" i="23"/>
  <c r="AU54" i="23"/>
  <c r="N101" i="23"/>
  <c r="AU20" i="23"/>
  <c r="N113" i="23"/>
  <c r="AU73" i="23"/>
  <c r="N104" i="23"/>
  <c r="N102" i="23"/>
  <c r="AU44" i="23"/>
  <c r="AU46" i="23"/>
  <c r="AU72" i="23"/>
  <c r="AU65" i="23"/>
  <c r="AU11" i="23"/>
  <c r="N121" i="23"/>
  <c r="AU67" i="23"/>
  <c r="N92" i="23"/>
  <c r="N96" i="23"/>
  <c r="AU42" i="23"/>
  <c r="AU21" i="23"/>
  <c r="AU14" i="23"/>
  <c r="AU60" i="23"/>
  <c r="N89" i="23"/>
  <c r="N95" i="23"/>
  <c r="N91" i="23"/>
  <c r="AU59" i="23"/>
  <c r="N119" i="23"/>
  <c r="AU30" i="23"/>
  <c r="AU27" i="23"/>
  <c r="N123" i="23"/>
  <c r="N124" i="23"/>
  <c r="AU53" i="23"/>
  <c r="AU71" i="23"/>
  <c r="N93" i="23"/>
  <c r="N88" i="23"/>
  <c r="N126" i="23"/>
  <c r="AU57" i="23"/>
  <c r="N86" i="23"/>
  <c r="N114" i="23"/>
  <c r="AU40" i="23"/>
  <c r="N117" i="23"/>
  <c r="AU76" i="23"/>
  <c r="N105" i="23"/>
  <c r="AU55" i="23"/>
  <c r="AU13" i="23"/>
  <c r="N103" i="23"/>
  <c r="AU75" i="23"/>
  <c r="AU18" i="23"/>
  <c r="AU58" i="23"/>
  <c r="N87" i="23"/>
  <c r="AU50" i="23"/>
  <c r="N108" i="23"/>
  <c r="AU9" i="23"/>
  <c r="N97" i="23"/>
  <c r="AU37" i="23"/>
  <c r="N106" i="23"/>
  <c r="AU39" i="23"/>
  <c r="AU8" i="23"/>
  <c r="N120" i="23"/>
  <c r="N111" i="23"/>
  <c r="N109" i="23"/>
  <c r="AU15" i="23"/>
  <c r="N110" i="23"/>
  <c r="N82" i="23"/>
  <c r="AU56" i="23"/>
  <c r="N125" i="23"/>
  <c r="AU48" i="23"/>
  <c r="AU31" i="23"/>
  <c r="N100" i="23"/>
  <c r="N127" i="23"/>
  <c r="N128" i="23"/>
  <c r="AU23" i="23"/>
  <c r="AU29" i="23"/>
  <c r="AU34" i="23"/>
  <c r="AU62" i="23"/>
  <c r="AU63" i="23"/>
  <c r="AU10" i="23"/>
  <c r="N98" i="23"/>
  <c r="AU38" i="23"/>
  <c r="N107" i="23"/>
  <c r="AU33" i="23"/>
  <c r="AU61" i="23"/>
  <c r="N90" i="23"/>
  <c r="AU16" i="23"/>
  <c r="AU25" i="23"/>
  <c r="N129" i="23"/>
  <c r="N122" i="23"/>
  <c r="AU24" i="23"/>
  <c r="AU43" i="23"/>
  <c r="N115" i="23"/>
  <c r="AU64" i="23"/>
  <c r="AU28" i="23"/>
  <c r="AU12" i="23"/>
  <c r="N130" i="23"/>
  <c r="AU36" i="23"/>
  <c r="AU45" i="23"/>
  <c r="AU51" i="23"/>
  <c r="N80" i="23"/>
  <c r="AU74" i="23"/>
  <c r="AU68" i="23"/>
  <c r="N84" i="23"/>
  <c r="N112" i="23"/>
  <c r="AU49" i="23"/>
  <c r="N5" i="8"/>
  <c r="N6" i="8"/>
  <c r="N7" i="8" s="1"/>
  <c r="O4" i="8"/>
  <c r="M87" i="8"/>
  <c r="M120" i="8"/>
  <c r="M109" i="8"/>
  <c r="AT74" i="8"/>
  <c r="AT78" i="8"/>
  <c r="AT52" i="8"/>
  <c r="AT43" i="8"/>
  <c r="M110" i="8"/>
  <c r="M108" i="8"/>
  <c r="M116" i="8"/>
  <c r="M128" i="8"/>
  <c r="M106" i="8"/>
  <c r="AT66" i="8"/>
  <c r="AT17" i="8"/>
  <c r="AT36" i="8"/>
  <c r="AT67" i="8"/>
  <c r="AT14" i="8"/>
  <c r="AT72" i="8"/>
  <c r="AT73" i="8"/>
  <c r="M125" i="8"/>
  <c r="AT51" i="8"/>
  <c r="AT23" i="8"/>
  <c r="AT47" i="8"/>
  <c r="M92" i="8"/>
  <c r="M129" i="8"/>
  <c r="AT34" i="8"/>
  <c r="M104" i="8"/>
  <c r="AT57" i="8"/>
  <c r="M89" i="8"/>
  <c r="M88" i="8"/>
  <c r="AT58" i="8"/>
  <c r="M95" i="8"/>
  <c r="M130" i="8"/>
  <c r="AT60" i="8"/>
  <c r="AT44" i="8"/>
  <c r="AT46" i="8"/>
  <c r="M124" i="8"/>
  <c r="AT48" i="8"/>
  <c r="M103" i="8"/>
  <c r="M97" i="8"/>
  <c r="AT45" i="8"/>
  <c r="AT71" i="8"/>
  <c r="AT21" i="8"/>
  <c r="AT33" i="8"/>
  <c r="M82" i="8"/>
  <c r="AT9" i="8"/>
  <c r="AT64" i="8"/>
  <c r="M83" i="8"/>
  <c r="M122" i="8"/>
  <c r="M94" i="8"/>
  <c r="AT11" i="8"/>
  <c r="AT12" i="8"/>
  <c r="M119" i="8"/>
  <c r="AT26" i="8"/>
  <c r="M105" i="8"/>
  <c r="AT10" i="8"/>
  <c r="M127" i="8"/>
  <c r="M123" i="8"/>
  <c r="AT39" i="8"/>
  <c r="AT77" i="8"/>
  <c r="AT55" i="8"/>
  <c r="AT25" i="8"/>
  <c r="AT59" i="8"/>
  <c r="M99" i="8"/>
  <c r="AT35" i="8"/>
  <c r="M96" i="8"/>
  <c r="AT29" i="8"/>
  <c r="AT22" i="8"/>
  <c r="AT24" i="8"/>
  <c r="AT54" i="8"/>
  <c r="AT56" i="8"/>
  <c r="M81" i="8"/>
  <c r="M101" i="8"/>
  <c r="AT30" i="8"/>
  <c r="M91" i="8"/>
  <c r="AT50" i="8"/>
  <c r="AT65" i="8"/>
  <c r="AT32" i="8"/>
  <c r="AT70" i="8"/>
  <c r="AT37" i="8"/>
  <c r="AT8" i="8"/>
  <c r="M93" i="8"/>
  <c r="M111" i="8"/>
  <c r="AT76" i="8"/>
  <c r="AT40" i="8"/>
  <c r="AT63" i="8"/>
  <c r="M118" i="8"/>
  <c r="AT68" i="8"/>
  <c r="M107" i="8"/>
  <c r="M114" i="8"/>
  <c r="AT16" i="8"/>
  <c r="AT19" i="8"/>
  <c r="M121" i="8"/>
  <c r="M86" i="8"/>
  <c r="AT15" i="8"/>
  <c r="M115" i="8"/>
  <c r="M90" i="8"/>
  <c r="AT27" i="8"/>
  <c r="M126" i="8"/>
  <c r="M98" i="8"/>
  <c r="AT38" i="8"/>
  <c r="AT61" i="8"/>
  <c r="M80" i="8"/>
  <c r="AT62" i="8"/>
  <c r="M85" i="8"/>
  <c r="M84" i="8"/>
  <c r="AT28" i="8"/>
  <c r="AT49" i="8"/>
  <c r="AT42" i="8"/>
  <c r="AT18" i="8"/>
  <c r="AT41" i="8"/>
  <c r="M117" i="8"/>
  <c r="AT69" i="8"/>
  <c r="AT53" i="8"/>
  <c r="AT31" i="8"/>
  <c r="AT13" i="8"/>
  <c r="M113" i="8"/>
  <c r="M100" i="8"/>
  <c r="M112" i="8"/>
  <c r="M102" i="8"/>
  <c r="AT20" i="8"/>
  <c r="AT75" i="8"/>
  <c r="N6" i="30"/>
  <c r="N7" i="30" s="1"/>
  <c r="O4" i="30"/>
  <c r="N5" i="30"/>
  <c r="AT57" i="26"/>
  <c r="M122" i="26"/>
  <c r="AT60" i="26"/>
  <c r="M125" i="26"/>
  <c r="AT67" i="26"/>
  <c r="AT10" i="26"/>
  <c r="AT74" i="26"/>
  <c r="AT13" i="26"/>
  <c r="AT77" i="26"/>
  <c r="AT16" i="26"/>
  <c r="M81" i="26"/>
  <c r="AT23" i="26"/>
  <c r="M88" i="26"/>
  <c r="AT30" i="26"/>
  <c r="M95" i="26"/>
  <c r="AT33" i="26"/>
  <c r="M98" i="26"/>
  <c r="AT36" i="26"/>
  <c r="M101" i="26"/>
  <c r="AT43" i="26"/>
  <c r="M108" i="26"/>
  <c r="AT50" i="26"/>
  <c r="M115" i="26"/>
  <c r="AT69" i="26"/>
  <c r="AT8" i="26"/>
  <c r="AT72" i="26"/>
  <c r="AT15" i="26"/>
  <c r="M80" i="26"/>
  <c r="AT22" i="26"/>
  <c r="M87" i="26"/>
  <c r="AT9" i="26"/>
  <c r="AT73" i="26"/>
  <c r="AT12" i="26"/>
  <c r="AT76" i="26"/>
  <c r="AT19" i="26"/>
  <c r="M84" i="26"/>
  <c r="AT26" i="26"/>
  <c r="M91" i="26"/>
  <c r="AT29" i="26"/>
  <c r="M94" i="26"/>
  <c r="AT32" i="26"/>
  <c r="M97" i="26"/>
  <c r="AT39" i="26"/>
  <c r="M104" i="26"/>
  <c r="AT46" i="26"/>
  <c r="M111" i="26"/>
  <c r="AT49" i="26"/>
  <c r="M114" i="26"/>
  <c r="AT52" i="26"/>
  <c r="M117" i="26"/>
  <c r="AT59" i="26"/>
  <c r="M124" i="26"/>
  <c r="AT66" i="26"/>
  <c r="AT21" i="26"/>
  <c r="M86" i="26"/>
  <c r="AT24" i="26"/>
  <c r="M89" i="26"/>
  <c r="AT31" i="26"/>
  <c r="M96" i="26"/>
  <c r="AT38" i="26"/>
  <c r="M103" i="26"/>
  <c r="AT25" i="26"/>
  <c r="M90" i="26"/>
  <c r="AT28" i="26"/>
  <c r="M93" i="26"/>
  <c r="AT35" i="26"/>
  <c r="M100" i="26"/>
  <c r="AT42" i="26"/>
  <c r="M107" i="26"/>
  <c r="AT45" i="26"/>
  <c r="M110" i="26"/>
  <c r="AT48" i="26"/>
  <c r="M113" i="26"/>
  <c r="AT55" i="26"/>
  <c r="M120" i="26"/>
  <c r="AT62" i="26"/>
  <c r="M127" i="26"/>
  <c r="AT65" i="26"/>
  <c r="M130" i="26"/>
  <c r="AT68" i="26"/>
  <c r="AT11" i="26"/>
  <c r="AT75" i="26"/>
  <c r="AT18" i="26"/>
  <c r="M83" i="26"/>
  <c r="AT37" i="26"/>
  <c r="M102" i="26"/>
  <c r="AT40" i="26"/>
  <c r="M105" i="26"/>
  <c r="AT47" i="26"/>
  <c r="M112" i="26"/>
  <c r="AT54" i="26"/>
  <c r="M119" i="26"/>
  <c r="AT41" i="26"/>
  <c r="M106" i="26"/>
  <c r="AT44" i="26"/>
  <c r="M109" i="26"/>
  <c r="AT51" i="26"/>
  <c r="M116" i="26"/>
  <c r="AT58" i="26"/>
  <c r="M123" i="26"/>
  <c r="AT61" i="26"/>
  <c r="M126" i="26"/>
  <c r="AT64" i="26"/>
  <c r="M129" i="26"/>
  <c r="AT71" i="26"/>
  <c r="AT14" i="26"/>
  <c r="AT78" i="26"/>
  <c r="AT17" i="26"/>
  <c r="M82" i="26"/>
  <c r="AT20" i="26"/>
  <c r="M85" i="26"/>
  <c r="AT27" i="26"/>
  <c r="M92" i="26"/>
  <c r="AT34" i="26"/>
  <c r="M99" i="26"/>
  <c r="AT53" i="26"/>
  <c r="M118" i="26"/>
  <c r="AT56" i="26"/>
  <c r="M121" i="26"/>
  <c r="AT63" i="26"/>
  <c r="M128" i="26"/>
  <c r="AT70" i="26"/>
  <c r="N6" i="25"/>
  <c r="N7" i="25" s="1"/>
  <c r="N5" i="25"/>
  <c r="O4" i="25"/>
  <c r="M87" i="9"/>
  <c r="AT53" i="9"/>
  <c r="M121" i="9"/>
  <c r="M129" i="9"/>
  <c r="AT37" i="9"/>
  <c r="M105" i="9"/>
  <c r="AT18" i="9"/>
  <c r="M88" i="9"/>
  <c r="AT47" i="9"/>
  <c r="AT64" i="9"/>
  <c r="M108" i="9"/>
  <c r="M116" i="9"/>
  <c r="M89" i="9"/>
  <c r="M124" i="9"/>
  <c r="M126" i="9"/>
  <c r="M109" i="9"/>
  <c r="AT61" i="9"/>
  <c r="M102" i="9"/>
  <c r="M99" i="9"/>
  <c r="AT41" i="9"/>
  <c r="AT59" i="9"/>
  <c r="AT49" i="9"/>
  <c r="M101" i="9"/>
  <c r="M98" i="9"/>
  <c r="M111" i="9"/>
  <c r="AT63" i="9"/>
  <c r="AT30" i="9"/>
  <c r="AT60" i="9"/>
  <c r="AT39" i="9"/>
  <c r="AT16" i="9"/>
  <c r="M123" i="9"/>
  <c r="AT13" i="9"/>
  <c r="M107" i="9"/>
  <c r="AT24" i="9"/>
  <c r="AT52" i="9"/>
  <c r="AT14" i="9"/>
  <c r="AT17" i="9"/>
  <c r="AT36" i="9"/>
  <c r="AT70" i="9"/>
  <c r="M128" i="9"/>
  <c r="AT75" i="9"/>
  <c r="AT29" i="9"/>
  <c r="AT26" i="9"/>
  <c r="AT46" i="9"/>
  <c r="AT58" i="9"/>
  <c r="AT78" i="9"/>
  <c r="AT72" i="9"/>
  <c r="M97" i="9"/>
  <c r="AT8" i="9"/>
  <c r="M86" i="9"/>
  <c r="M100" i="9"/>
  <c r="M118" i="9"/>
  <c r="AT10" i="9"/>
  <c r="AT33" i="9"/>
  <c r="AT77" i="9"/>
  <c r="AT65" i="9"/>
  <c r="AT68" i="9"/>
  <c r="AT40" i="9"/>
  <c r="M80" i="9"/>
  <c r="M84" i="9"/>
  <c r="AT56" i="9"/>
  <c r="AT21" i="9"/>
  <c r="M90" i="9"/>
  <c r="AT19" i="9"/>
  <c r="AT23" i="9"/>
  <c r="AT69" i="9"/>
  <c r="M82" i="9"/>
  <c r="M95" i="9"/>
  <c r="M115" i="9"/>
  <c r="AT20" i="9"/>
  <c r="AT76" i="9"/>
  <c r="AT57" i="9"/>
  <c r="AT73" i="9"/>
  <c r="M96" i="9"/>
  <c r="M114" i="9"/>
  <c r="M94" i="9"/>
  <c r="AT54" i="9"/>
  <c r="AT35" i="9"/>
  <c r="M113" i="9"/>
  <c r="AT28" i="9"/>
  <c r="AT9" i="9"/>
  <c r="AT11" i="9"/>
  <c r="M81" i="9"/>
  <c r="M93" i="9"/>
  <c r="M106" i="9"/>
  <c r="AT31" i="9"/>
  <c r="AT66" i="9"/>
  <c r="AT55" i="9"/>
  <c r="M103" i="9"/>
  <c r="M112" i="9"/>
  <c r="M127" i="9"/>
  <c r="AT44" i="9"/>
  <c r="M85" i="9"/>
  <c r="AT12" i="9"/>
  <c r="AT27" i="9"/>
  <c r="AT43" i="9"/>
  <c r="AT67" i="9"/>
  <c r="M91" i="9"/>
  <c r="AT71" i="9"/>
  <c r="AT34" i="9"/>
  <c r="AT25" i="9"/>
  <c r="M104" i="9"/>
  <c r="AT48" i="9"/>
  <c r="M92" i="9"/>
  <c r="AT74" i="9"/>
  <c r="AT45" i="9"/>
  <c r="M117" i="9"/>
  <c r="M120" i="9"/>
  <c r="AT51" i="9"/>
  <c r="M119" i="9"/>
  <c r="M83" i="9"/>
  <c r="M130" i="9"/>
  <c r="AT22" i="9"/>
  <c r="AT42" i="9"/>
  <c r="M125" i="9"/>
  <c r="AT32" i="9"/>
  <c r="M110" i="9"/>
  <c r="M122" i="9"/>
  <c r="AT15" i="9"/>
  <c r="AT38" i="9"/>
  <c r="AT62" i="9"/>
  <c r="AT50" i="9"/>
  <c r="AU32" i="27"/>
  <c r="AU43" i="27"/>
  <c r="N98" i="27"/>
  <c r="N108" i="27"/>
  <c r="N96" i="27"/>
  <c r="AU37" i="27"/>
  <c r="N93" i="27"/>
  <c r="AU9" i="27"/>
  <c r="AU30" i="27"/>
  <c r="N125" i="27"/>
  <c r="N97" i="27"/>
  <c r="AU40" i="27"/>
  <c r="AU74" i="27"/>
  <c r="AU23" i="27"/>
  <c r="N95" i="27"/>
  <c r="AU25" i="27"/>
  <c r="AU16" i="27"/>
  <c r="AU51" i="27"/>
  <c r="AU39" i="27"/>
  <c r="N86" i="27"/>
  <c r="AU67" i="27"/>
  <c r="N129" i="27"/>
  <c r="N109" i="27"/>
  <c r="AU76" i="27"/>
  <c r="N101" i="27"/>
  <c r="AU69" i="27"/>
  <c r="AU50" i="27"/>
  <c r="AU20" i="27"/>
  <c r="N130" i="27"/>
  <c r="AU71" i="27"/>
  <c r="AU63" i="27"/>
  <c r="N87" i="27"/>
  <c r="N118" i="27"/>
  <c r="AU73" i="27"/>
  <c r="AU56" i="27"/>
  <c r="AU78" i="27"/>
  <c r="N123" i="27"/>
  <c r="N122" i="27"/>
  <c r="N121" i="27"/>
  <c r="AU38" i="27"/>
  <c r="AU47" i="27"/>
  <c r="N94" i="27"/>
  <c r="AU55" i="27"/>
  <c r="AU45" i="27"/>
  <c r="AU31" i="27"/>
  <c r="N112" i="27"/>
  <c r="N102" i="27"/>
  <c r="AU26" i="27"/>
  <c r="N116" i="27"/>
  <c r="N115" i="27"/>
  <c r="AU19" i="27"/>
  <c r="N88" i="27"/>
  <c r="AU33" i="27"/>
  <c r="AU21" i="27"/>
  <c r="AU44" i="27"/>
  <c r="N127" i="27"/>
  <c r="N111" i="27"/>
  <c r="AU27" i="27"/>
  <c r="AU49" i="27"/>
  <c r="AU29" i="27"/>
  <c r="AU22" i="27"/>
  <c r="N91" i="27"/>
  <c r="AU57" i="27"/>
  <c r="AU52" i="27"/>
  <c r="AU36" i="27"/>
  <c r="AU14" i="27"/>
  <c r="N99" i="27"/>
  <c r="N85" i="27"/>
  <c r="N100" i="27"/>
  <c r="AU8" i="27"/>
  <c r="AU75" i="27"/>
  <c r="AU65" i="27"/>
  <c r="N124" i="27"/>
  <c r="AU46" i="27"/>
  <c r="AU77" i="27"/>
  <c r="AU60" i="27"/>
  <c r="N89" i="27"/>
  <c r="N126" i="27"/>
  <c r="N84" i="27"/>
  <c r="N83" i="27"/>
  <c r="N114" i="27"/>
  <c r="AU28" i="27"/>
  <c r="AU59" i="27"/>
  <c r="N90" i="27"/>
  <c r="N81" i="27"/>
  <c r="N117" i="27"/>
  <c r="AU72" i="27"/>
  <c r="AU66" i="27"/>
  <c r="N128" i="27"/>
  <c r="AU58" i="27"/>
  <c r="AU62" i="27"/>
  <c r="AU48" i="27"/>
  <c r="N106" i="27"/>
  <c r="N119" i="27"/>
  <c r="N105" i="27"/>
  <c r="AU12" i="27"/>
  <c r="N120" i="27"/>
  <c r="AU17" i="27"/>
  <c r="AU70" i="27"/>
  <c r="N103" i="27"/>
  <c r="AU35" i="27"/>
  <c r="AU34" i="27"/>
  <c r="AU53" i="27"/>
  <c r="AU11" i="27"/>
  <c r="AU61" i="27"/>
  <c r="N110" i="27"/>
  <c r="AU10" i="27"/>
  <c r="AU15" i="27"/>
  <c r="AU13" i="27"/>
  <c r="AU41" i="27"/>
  <c r="AU64" i="27"/>
  <c r="N104" i="27"/>
  <c r="N80" i="27"/>
  <c r="AU54" i="27"/>
  <c r="N107" i="27"/>
  <c r="N113" i="27"/>
  <c r="N92" i="27"/>
  <c r="N82" i="27"/>
  <c r="AU42" i="27"/>
  <c r="AU24" i="27"/>
  <c r="AU68" i="27"/>
  <c r="AU18" i="27"/>
  <c r="AT46" i="24"/>
  <c r="AT48" i="24"/>
  <c r="AT34" i="24"/>
  <c r="M84" i="24"/>
  <c r="AT68" i="24"/>
  <c r="M95" i="24"/>
  <c r="AT23" i="24"/>
  <c r="AT61" i="24"/>
  <c r="M104" i="24"/>
  <c r="AT24" i="24"/>
  <c r="M81" i="24"/>
  <c r="AT50" i="24"/>
  <c r="AT57" i="24"/>
  <c r="M105" i="24"/>
  <c r="AT59" i="24"/>
  <c r="M118" i="24"/>
  <c r="M91" i="24"/>
  <c r="AT17" i="24"/>
  <c r="M126" i="24"/>
  <c r="M109" i="24"/>
  <c r="M86" i="24"/>
  <c r="M107" i="24"/>
  <c r="AT18" i="24"/>
  <c r="M80" i="24"/>
  <c r="AT60" i="24"/>
  <c r="M88" i="24"/>
  <c r="M122" i="24"/>
  <c r="M87" i="24"/>
  <c r="AT41" i="24"/>
  <c r="M106" i="24"/>
  <c r="AT32" i="24"/>
  <c r="AT51" i="24"/>
  <c r="M96" i="24"/>
  <c r="M97" i="24"/>
  <c r="M83" i="24"/>
  <c r="AT13" i="24"/>
  <c r="M113" i="24"/>
  <c r="AT77" i="24"/>
  <c r="AT55" i="24"/>
  <c r="AT37" i="24"/>
  <c r="AT10" i="24"/>
  <c r="AT75" i="24"/>
  <c r="M129" i="24"/>
  <c r="M93" i="24"/>
  <c r="M120" i="24"/>
  <c r="AT66" i="24"/>
  <c r="AT33" i="24"/>
  <c r="M114" i="24"/>
  <c r="AT58" i="24"/>
  <c r="M94" i="24"/>
  <c r="AT31" i="24"/>
  <c r="AT63" i="24"/>
  <c r="AT76" i="24"/>
  <c r="AT15" i="24"/>
  <c r="AT8" i="24"/>
  <c r="M100" i="24"/>
  <c r="AT74" i="24"/>
  <c r="M128" i="24"/>
  <c r="AT73" i="24"/>
  <c r="AT54" i="24"/>
  <c r="AT9" i="24"/>
  <c r="AT64" i="24"/>
  <c r="M89" i="24"/>
  <c r="M125" i="24"/>
  <c r="AT56" i="24"/>
  <c r="M99" i="24"/>
  <c r="AT11" i="24"/>
  <c r="M82" i="24"/>
  <c r="M130" i="24"/>
  <c r="AT14" i="24"/>
  <c r="AT25" i="24"/>
  <c r="AT16" i="24"/>
  <c r="AT44" i="24"/>
  <c r="M115" i="24"/>
  <c r="AT12" i="24"/>
  <c r="AT19" i="24"/>
  <c r="AT52" i="24"/>
  <c r="AT20" i="24"/>
  <c r="AT49" i="24"/>
  <c r="M98" i="24"/>
  <c r="AT69" i="24"/>
  <c r="M112" i="24"/>
  <c r="AT36" i="24"/>
  <c r="AT30" i="24"/>
  <c r="AT47" i="24"/>
  <c r="AT43" i="24"/>
  <c r="M110" i="24"/>
  <c r="AT38" i="24"/>
  <c r="AT26" i="24"/>
  <c r="AT29" i="24"/>
  <c r="AT27" i="24"/>
  <c r="M116" i="24"/>
  <c r="M121" i="24"/>
  <c r="AT21" i="24"/>
  <c r="AT70" i="24"/>
  <c r="AT62" i="24"/>
  <c r="AT45" i="24"/>
  <c r="M111" i="24"/>
  <c r="AT28" i="24"/>
  <c r="M108" i="24"/>
  <c r="AT35" i="24"/>
  <c r="M127" i="24"/>
  <c r="M119" i="24"/>
  <c r="M90" i="24"/>
  <c r="AT53" i="24"/>
  <c r="AT72" i="24"/>
  <c r="M92" i="24"/>
  <c r="M117" i="24"/>
  <c r="AT65" i="24"/>
  <c r="AT42" i="24"/>
  <c r="M102" i="24"/>
  <c r="AT78" i="24"/>
  <c r="AT40" i="24"/>
  <c r="AT71" i="24"/>
  <c r="M101" i="24"/>
  <c r="M123" i="24"/>
  <c r="M103" i="24"/>
  <c r="AT22" i="24"/>
  <c r="AT67" i="24"/>
  <c r="M124" i="24"/>
  <c r="AT39" i="24"/>
  <c r="M85" i="24"/>
  <c r="O4" i="9"/>
  <c r="N5" i="9"/>
  <c r="N6" i="9"/>
  <c r="N7" i="9" s="1"/>
  <c r="AT25" i="25"/>
  <c r="AT9" i="25"/>
  <c r="M126" i="25"/>
  <c r="M127" i="25"/>
  <c r="AT61" i="25"/>
  <c r="AT17" i="25"/>
  <c r="M118" i="25"/>
  <c r="M130" i="25"/>
  <c r="AT69" i="25"/>
  <c r="M128" i="25"/>
  <c r="M114" i="25"/>
  <c r="AT16" i="25"/>
  <c r="M105" i="25"/>
  <c r="AT46" i="25"/>
  <c r="M121" i="25"/>
  <c r="AT73" i="25"/>
  <c r="M101" i="25"/>
  <c r="AT41" i="25"/>
  <c r="AT62" i="25"/>
  <c r="AT36" i="25"/>
  <c r="AT37" i="25"/>
  <c r="AT27" i="25"/>
  <c r="M116" i="25"/>
  <c r="M102" i="25"/>
  <c r="M122" i="25"/>
  <c r="M80" i="25"/>
  <c r="M100" i="25"/>
  <c r="M98" i="25"/>
  <c r="AT28" i="25"/>
  <c r="M110" i="25"/>
  <c r="AT67" i="25"/>
  <c r="AT13" i="25"/>
  <c r="M94" i="25"/>
  <c r="AT59" i="25"/>
  <c r="M87" i="25"/>
  <c r="AT23" i="25"/>
  <c r="M91" i="25"/>
  <c r="M81" i="25"/>
  <c r="M129" i="25"/>
  <c r="M117" i="25"/>
  <c r="AT56" i="25"/>
  <c r="AT19" i="25"/>
  <c r="M84" i="25"/>
  <c r="AT39" i="25"/>
  <c r="M95" i="25"/>
  <c r="M109" i="25"/>
  <c r="M82" i="25"/>
  <c r="M112" i="25"/>
  <c r="AT42" i="25"/>
  <c r="AT64" i="25"/>
  <c r="AT10" i="25"/>
  <c r="AT40" i="25"/>
  <c r="M111" i="25"/>
  <c r="AT8" i="25"/>
  <c r="AT15" i="25"/>
  <c r="AT38" i="25"/>
  <c r="M119" i="25"/>
  <c r="M85" i="25"/>
  <c r="AT11" i="25"/>
  <c r="M123" i="25"/>
  <c r="AT26" i="25"/>
  <c r="AT33" i="25"/>
  <c r="M92" i="25"/>
  <c r="AT47" i="25"/>
  <c r="AT24" i="25"/>
  <c r="M125" i="25"/>
  <c r="M113" i="25"/>
  <c r="AT52" i="25"/>
  <c r="AT14" i="25"/>
  <c r="AT34" i="25"/>
  <c r="M106" i="25"/>
  <c r="AT68" i="25"/>
  <c r="M99" i="25"/>
  <c r="AT43" i="25"/>
  <c r="M124" i="25"/>
  <c r="AT77" i="25"/>
  <c r="AT21" i="25"/>
  <c r="M83" i="25"/>
  <c r="M103" i="25"/>
  <c r="AT49" i="25"/>
  <c r="M86" i="25"/>
  <c r="AT22" i="25"/>
  <c r="AT12" i="25"/>
  <c r="M108" i="25"/>
  <c r="AT72" i="25"/>
  <c r="AT54" i="25"/>
  <c r="AT20" i="25"/>
  <c r="AT32" i="25"/>
  <c r="M93" i="25"/>
  <c r="AT45" i="25"/>
  <c r="AT29" i="25"/>
  <c r="AT57" i="25"/>
  <c r="M96" i="25"/>
  <c r="AT76" i="25"/>
  <c r="AT48" i="25"/>
  <c r="AT18" i="25"/>
  <c r="AT30" i="25"/>
  <c r="AT51" i="25"/>
  <c r="AT74" i="25"/>
  <c r="AT50" i="25"/>
  <c r="M120" i="25"/>
  <c r="AT70" i="25"/>
  <c r="M89" i="25"/>
  <c r="AT63" i="25"/>
  <c r="M107" i="25"/>
  <c r="AT44" i="25"/>
  <c r="AT60" i="25"/>
  <c r="M104" i="25"/>
  <c r="M90" i="25"/>
  <c r="AT71" i="25"/>
  <c r="AT55" i="25"/>
  <c r="AT65" i="25"/>
  <c r="AT35" i="25"/>
  <c r="AT53" i="25"/>
  <c r="M115" i="25"/>
  <c r="M97" i="25"/>
  <c r="M88" i="25"/>
  <c r="AT31" i="25"/>
  <c r="AT66" i="25"/>
  <c r="AT58" i="25"/>
  <c r="AT78" i="25"/>
  <c r="AT75" i="25"/>
  <c r="O6" i="27"/>
  <c r="O7" i="27" s="1"/>
  <c r="P4" i="27"/>
  <c r="O5" i="27"/>
  <c r="P6" i="28"/>
  <c r="P7" i="28" s="1"/>
  <c r="Q4" i="28"/>
  <c r="P5" i="28"/>
  <c r="N5" i="24"/>
  <c r="N6" i="24"/>
  <c r="N7" i="24" s="1"/>
  <c r="O4" i="24"/>
  <c r="AT8" i="30"/>
  <c r="AT20" i="30"/>
  <c r="M104" i="30"/>
  <c r="M123" i="30"/>
  <c r="AT60" i="30"/>
  <c r="AT62" i="30"/>
  <c r="AT57" i="30"/>
  <c r="AT43" i="30"/>
  <c r="AT12" i="30"/>
  <c r="AT10" i="30"/>
  <c r="M89" i="30"/>
  <c r="M82" i="30"/>
  <c r="M114" i="30"/>
  <c r="M113" i="30"/>
  <c r="AT51" i="30"/>
  <c r="M83" i="30"/>
  <c r="M116" i="30"/>
  <c r="M105" i="30"/>
  <c r="AT35" i="30"/>
  <c r="AT54" i="30"/>
  <c r="AT14" i="30"/>
  <c r="AT53" i="30"/>
  <c r="M120" i="30"/>
  <c r="AT32" i="30"/>
  <c r="AT68" i="30"/>
  <c r="AT73" i="30"/>
  <c r="AT27" i="30"/>
  <c r="AT56" i="30"/>
  <c r="AT66" i="30"/>
  <c r="AT75" i="30"/>
  <c r="AT76" i="30"/>
  <c r="M84" i="30"/>
  <c r="AT37" i="30"/>
  <c r="M119" i="30"/>
  <c r="AT72" i="30"/>
  <c r="M124" i="30"/>
  <c r="M92" i="30"/>
  <c r="AT47" i="30"/>
  <c r="M117" i="30"/>
  <c r="M86" i="30"/>
  <c r="M96" i="30"/>
  <c r="AT42" i="30"/>
  <c r="AT65" i="30"/>
  <c r="M81" i="30"/>
  <c r="AT21" i="30"/>
  <c r="M121" i="30"/>
  <c r="M126" i="30"/>
  <c r="AT11" i="30"/>
  <c r="AT38" i="30"/>
  <c r="AT46" i="30"/>
  <c r="AT48" i="30"/>
  <c r="M80" i="30"/>
  <c r="AT77" i="30"/>
  <c r="M85" i="30"/>
  <c r="AT13" i="30"/>
  <c r="AT69" i="30"/>
  <c r="M90" i="30"/>
  <c r="AT23" i="30"/>
  <c r="M102" i="30"/>
  <c r="M129" i="30"/>
  <c r="AT44" i="30"/>
  <c r="AT55" i="30"/>
  <c r="AT29" i="30"/>
  <c r="M112" i="30"/>
  <c r="M130" i="30"/>
  <c r="AT34" i="30"/>
  <c r="AT31" i="30"/>
  <c r="AT61" i="30"/>
  <c r="AT15" i="30"/>
  <c r="M98" i="30"/>
  <c r="M107" i="30"/>
  <c r="M115" i="30"/>
  <c r="M118" i="30"/>
  <c r="M127" i="30"/>
  <c r="AT58" i="30"/>
  <c r="M125" i="30"/>
  <c r="AT49" i="30"/>
  <c r="AT78" i="30"/>
  <c r="AT45" i="30"/>
  <c r="AT63" i="30"/>
  <c r="AT64" i="30"/>
  <c r="M101" i="30"/>
  <c r="M103" i="30"/>
  <c r="M93" i="30"/>
  <c r="AT22" i="30"/>
  <c r="M94" i="30"/>
  <c r="M111" i="30"/>
  <c r="AT41" i="30"/>
  <c r="AT71" i="30"/>
  <c r="AT18" i="30"/>
  <c r="M95" i="30"/>
  <c r="AT9" i="30"/>
  <c r="M109" i="30"/>
  <c r="AT33" i="30"/>
  <c r="AT16" i="30"/>
  <c r="AT24" i="30"/>
  <c r="M87" i="30"/>
  <c r="M88" i="30"/>
  <c r="M106" i="30"/>
  <c r="AT36" i="30"/>
  <c r="AT19" i="30"/>
  <c r="M97" i="30"/>
  <c r="M91" i="30"/>
  <c r="AT17" i="30"/>
  <c r="AT26" i="30"/>
  <c r="AT28" i="30"/>
  <c r="M100" i="30"/>
  <c r="AT50" i="30"/>
  <c r="AT59" i="30"/>
  <c r="AT67" i="30"/>
  <c r="AT70" i="30"/>
  <c r="AT25" i="30"/>
  <c r="M128" i="30"/>
  <c r="AT30" i="30"/>
  <c r="AT39" i="30"/>
  <c r="AT40" i="30"/>
  <c r="AT74" i="30"/>
  <c r="M99" i="30"/>
  <c r="M108" i="30"/>
  <c r="M110" i="30"/>
  <c r="M122" i="30"/>
  <c r="AT52" i="30"/>
  <c r="N5" i="26"/>
  <c r="O4" i="26"/>
  <c r="N6" i="26"/>
  <c r="N7" i="26" s="1"/>
  <c r="O120" i="28"/>
  <c r="AV29" i="28"/>
  <c r="O127" i="28"/>
  <c r="AV30" i="28"/>
  <c r="O110" i="28"/>
  <c r="AV23" i="28"/>
  <c r="O113" i="28"/>
  <c r="AV16" i="28"/>
  <c r="O88" i="28"/>
  <c r="AV62" i="28"/>
  <c r="AV69" i="28"/>
  <c r="AV45" i="28"/>
  <c r="O122" i="28"/>
  <c r="AV60" i="28"/>
  <c r="O125" i="28"/>
  <c r="AV67" i="28"/>
  <c r="AV10" i="28"/>
  <c r="AV74" i="28"/>
  <c r="AV13" i="28"/>
  <c r="O98" i="28"/>
  <c r="AV36" i="28"/>
  <c r="O101" i="28"/>
  <c r="AV43" i="28"/>
  <c r="O108" i="28"/>
  <c r="AV50" i="28"/>
  <c r="O115" i="28"/>
  <c r="AV32" i="28"/>
  <c r="AV39" i="28"/>
  <c r="AV46" i="28"/>
  <c r="AV61" i="28"/>
  <c r="AV72" i="28"/>
  <c r="O80" i="28"/>
  <c r="O87" i="28"/>
  <c r="O118" i="28"/>
  <c r="O121" i="28"/>
  <c r="O128" i="28"/>
  <c r="O81" i="28"/>
  <c r="AV55" i="28"/>
  <c r="AV21" i="28"/>
  <c r="O86" i="28"/>
  <c r="AV65" i="28"/>
  <c r="AV12" i="28"/>
  <c r="AV76" i="28"/>
  <c r="AV19" i="28"/>
  <c r="O84" i="28"/>
  <c r="AV26" i="28"/>
  <c r="O91" i="28"/>
  <c r="AV33" i="28"/>
  <c r="O114" i="28"/>
  <c r="AV52" i="28"/>
  <c r="O117" i="28"/>
  <c r="AV59" i="28"/>
  <c r="O124" i="28"/>
  <c r="AV66" i="28"/>
  <c r="AV49" i="28"/>
  <c r="AV64" i="28"/>
  <c r="AV71" i="28"/>
  <c r="AV78" i="28"/>
  <c r="O102" i="28"/>
  <c r="O105" i="28"/>
  <c r="O112" i="28"/>
  <c r="O119" i="28"/>
  <c r="AV24" i="28"/>
  <c r="AV31" i="28"/>
  <c r="AV38" i="28"/>
  <c r="AV73" i="28"/>
  <c r="AV48" i="28"/>
  <c r="AV37" i="28"/>
  <c r="AV17" i="28"/>
  <c r="O90" i="28"/>
  <c r="AV28" i="28"/>
  <c r="O93" i="28"/>
  <c r="AV35" i="28"/>
  <c r="O100" i="28"/>
  <c r="AV42" i="28"/>
  <c r="O107" i="28"/>
  <c r="AV57" i="28"/>
  <c r="O130" i="28"/>
  <c r="AV68" i="28"/>
  <c r="AV11" i="28"/>
  <c r="AV75" i="28"/>
  <c r="AV18" i="28"/>
  <c r="O83" i="28"/>
  <c r="O94" i="28"/>
  <c r="O97" i="28"/>
  <c r="O104" i="28"/>
  <c r="O111" i="28"/>
  <c r="AV8" i="28"/>
  <c r="AV15" i="28"/>
  <c r="AV22" i="28"/>
  <c r="AV41" i="28"/>
  <c r="AV56" i="28"/>
  <c r="AV63" i="28"/>
  <c r="AV70" i="28"/>
  <c r="O95" i="28"/>
  <c r="AV53" i="28"/>
  <c r="AV25" i="28"/>
  <c r="O106" i="28"/>
  <c r="AV44" i="28"/>
  <c r="O109" i="28"/>
  <c r="AV51" i="28"/>
  <c r="O116" i="28"/>
  <c r="AV58" i="28"/>
  <c r="O123" i="28"/>
  <c r="AV77" i="28"/>
  <c r="AV20" i="28"/>
  <c r="O85" i="28"/>
  <c r="AV27" i="28"/>
  <c r="O92" i="28"/>
  <c r="AV34" i="28"/>
  <c r="O99" i="28"/>
  <c r="O126" i="28"/>
  <c r="O129" i="28"/>
  <c r="AV14" i="28"/>
  <c r="AV9" i="28"/>
  <c r="AV40" i="28"/>
  <c r="AV47" i="28"/>
  <c r="AV54" i="28"/>
  <c r="O82" i="28"/>
  <c r="O89" i="28"/>
  <c r="O96" i="28"/>
  <c r="O103" i="28"/>
  <c r="N120" i="22" l="1"/>
  <c r="N113" i="22"/>
  <c r="N88" i="22"/>
  <c r="N121" i="22"/>
  <c r="AU47" i="22"/>
  <c r="AU35" i="22"/>
  <c r="AU26" i="22"/>
  <c r="AU61" i="22"/>
  <c r="AU15" i="22"/>
  <c r="N85" i="22"/>
  <c r="AU31" i="22"/>
  <c r="AU37" i="22"/>
  <c r="N112" i="22"/>
  <c r="N93" i="22"/>
  <c r="AU11" i="22"/>
  <c r="AU33" i="22"/>
  <c r="AU75" i="22"/>
  <c r="AU48" i="22"/>
  <c r="N118" i="22"/>
  <c r="N126" i="22"/>
  <c r="AU28" i="22"/>
  <c r="N94" i="22"/>
  <c r="N105" i="22"/>
  <c r="AU70" i="22"/>
  <c r="N124" i="22"/>
  <c r="N125" i="22"/>
  <c r="N107" i="22"/>
  <c r="AU65" i="22"/>
  <c r="AU36" i="22"/>
  <c r="N128" i="22"/>
  <c r="AU71" i="22"/>
  <c r="N110" i="22"/>
  <c r="N123" i="22"/>
  <c r="N97" i="22"/>
  <c r="N89" i="22"/>
  <c r="N111" i="22"/>
  <c r="AU73" i="22"/>
  <c r="AU63" i="22"/>
  <c r="N91" i="22"/>
  <c r="N127" i="22"/>
  <c r="AU38" i="22"/>
  <c r="AU77" i="22"/>
  <c r="AU57" i="22"/>
  <c r="AU41" i="22"/>
  <c r="N81" i="22"/>
  <c r="AU72" i="22"/>
  <c r="AU29" i="22"/>
  <c r="AU42" i="22"/>
  <c r="N115" i="22"/>
  <c r="AU55" i="22"/>
  <c r="AU56" i="22"/>
  <c r="AU13" i="22"/>
  <c r="AU51" i="22"/>
  <c r="N104" i="22"/>
  <c r="AU46" i="22"/>
  <c r="AU74" i="22"/>
  <c r="AU25" i="22"/>
  <c r="AU20" i="22"/>
  <c r="AU21" i="22"/>
  <c r="N90" i="22"/>
  <c r="N116" i="22"/>
  <c r="N117" i="22"/>
  <c r="N87" i="22"/>
  <c r="AU69" i="22"/>
  <c r="AU59" i="22"/>
  <c r="N82" i="22"/>
  <c r="N101" i="22"/>
  <c r="N114" i="22"/>
  <c r="N109" i="22"/>
  <c r="AU39" i="22"/>
  <c r="N83" i="22"/>
  <c r="AU58" i="22"/>
  <c r="N96" i="22"/>
  <c r="N99" i="22"/>
  <c r="AU22" i="22"/>
  <c r="AU62" i="22"/>
  <c r="AU76" i="22"/>
  <c r="AU14" i="22"/>
  <c r="N103" i="22"/>
  <c r="AU50" i="22"/>
  <c r="AU40" i="22"/>
  <c r="AU16" i="22"/>
  <c r="AU66" i="22"/>
  <c r="AU64" i="22"/>
  <c r="AU67" i="22"/>
  <c r="AU10" i="22"/>
  <c r="AU17" i="22"/>
  <c r="AU9" i="22"/>
  <c r="AU54" i="22"/>
  <c r="AU49" i="22"/>
  <c r="N80" i="22"/>
  <c r="N84" i="22"/>
  <c r="AU30" i="22"/>
  <c r="N100" i="22"/>
  <c r="AU23" i="22"/>
  <c r="AU34" i="22"/>
  <c r="AU32" i="22"/>
  <c r="AU68" i="22"/>
  <c r="AU44" i="22"/>
  <c r="AU43" i="22"/>
  <c r="N92" i="22"/>
  <c r="N106" i="22"/>
  <c r="AU45" i="22"/>
  <c r="AU8" i="22"/>
  <c r="AU27" i="22"/>
  <c r="AU19" i="22"/>
  <c r="AU24" i="22"/>
  <c r="N98" i="22"/>
  <c r="AU53" i="22"/>
  <c r="N119" i="22"/>
  <c r="N122" i="22"/>
  <c r="N86" i="22"/>
  <c r="N102" i="22"/>
  <c r="N129" i="22"/>
  <c r="AU12" i="22"/>
  <c r="AU52" i="22"/>
  <c r="AU18" i="22"/>
  <c r="AU60" i="22"/>
  <c r="N130" i="22"/>
  <c r="N108" i="22"/>
  <c r="AU78" i="22"/>
  <c r="N95" i="22"/>
  <c r="P4" i="3"/>
  <c r="O6" i="3"/>
  <c r="O7" i="3" s="1"/>
  <c r="O5" i="3"/>
  <c r="Q4" i="23"/>
  <c r="P6" i="23"/>
  <c r="P7" i="23" s="1"/>
  <c r="P5" i="23"/>
  <c r="N93" i="3"/>
  <c r="N107" i="3"/>
  <c r="N113" i="3"/>
  <c r="N127" i="3"/>
  <c r="AU11" i="3"/>
  <c r="AU44" i="3"/>
  <c r="AU58" i="3"/>
  <c r="AU64" i="3"/>
  <c r="AU78" i="3"/>
  <c r="N85" i="3"/>
  <c r="N125" i="3"/>
  <c r="AU13" i="3"/>
  <c r="AU23" i="3"/>
  <c r="AU33" i="3"/>
  <c r="AU43" i="3"/>
  <c r="AU69" i="3"/>
  <c r="N80" i="3"/>
  <c r="N91" i="3"/>
  <c r="N124" i="3"/>
  <c r="N105" i="3"/>
  <c r="AU9" i="3"/>
  <c r="AU49" i="3"/>
  <c r="N86" i="3"/>
  <c r="AU54" i="3"/>
  <c r="N104" i="3"/>
  <c r="AU21" i="3"/>
  <c r="N112" i="3"/>
  <c r="AU32" i="3"/>
  <c r="AU66" i="3"/>
  <c r="AU47" i="3"/>
  <c r="N100" i="3"/>
  <c r="N120" i="3"/>
  <c r="AU41" i="3"/>
  <c r="AU61" i="3"/>
  <c r="N82" i="3"/>
  <c r="AU10" i="3"/>
  <c r="AU30" i="3"/>
  <c r="AU50" i="3"/>
  <c r="N87" i="3"/>
  <c r="AU53" i="3"/>
  <c r="AU29" i="3"/>
  <c r="N121" i="3"/>
  <c r="AU59" i="3"/>
  <c r="AU12" i="3"/>
  <c r="N118" i="3"/>
  <c r="AU42" i="3"/>
  <c r="AU62" i="3"/>
  <c r="N106" i="3"/>
  <c r="N126" i="3"/>
  <c r="AU20" i="3"/>
  <c r="AU74" i="3"/>
  <c r="N95" i="3"/>
  <c r="N115" i="3"/>
  <c r="AU76" i="3"/>
  <c r="AU24" i="3"/>
  <c r="AU39" i="3"/>
  <c r="N96" i="3"/>
  <c r="AU34" i="3"/>
  <c r="AU26" i="3"/>
  <c r="N89" i="3"/>
  <c r="AU25" i="3"/>
  <c r="AU35" i="3"/>
  <c r="AU45" i="3"/>
  <c r="AU55" i="3"/>
  <c r="AU65" i="3"/>
  <c r="AU75" i="3"/>
  <c r="N109" i="3"/>
  <c r="N123" i="3"/>
  <c r="N129" i="3"/>
  <c r="AU17" i="3"/>
  <c r="AU57" i="3"/>
  <c r="AU67" i="3"/>
  <c r="AU77" i="3"/>
  <c r="N88" i="3"/>
  <c r="N98" i="3"/>
  <c r="N108" i="3"/>
  <c r="AU8" i="3"/>
  <c r="AU22" i="3"/>
  <c r="N97" i="3"/>
  <c r="N83" i="3"/>
  <c r="AU63" i="3"/>
  <c r="AU19" i="3"/>
  <c r="AU27" i="3"/>
  <c r="AU40" i="3"/>
  <c r="AU73" i="3"/>
  <c r="N114" i="3"/>
  <c r="N102" i="3"/>
  <c r="AU70" i="3"/>
  <c r="AU46" i="3"/>
  <c r="AU37" i="3"/>
  <c r="N128" i="3"/>
  <c r="N90" i="3"/>
  <c r="N110" i="3"/>
  <c r="N130" i="3"/>
  <c r="AU51" i="3"/>
  <c r="AU71" i="3"/>
  <c r="N122" i="3"/>
  <c r="AU16" i="3"/>
  <c r="AU36" i="3"/>
  <c r="AU72" i="3"/>
  <c r="N111" i="3"/>
  <c r="AU38" i="3"/>
  <c r="AU18" i="3"/>
  <c r="N84" i="3"/>
  <c r="AU56" i="3"/>
  <c r="AU52" i="3"/>
  <c r="N103" i="3"/>
  <c r="AU28" i="3"/>
  <c r="AU48" i="3"/>
  <c r="AU68" i="3"/>
  <c r="N116" i="3"/>
  <c r="AU14" i="3"/>
  <c r="AU60" i="3"/>
  <c r="N81" i="3"/>
  <c r="N101" i="3"/>
  <c r="AU15" i="3"/>
  <c r="N117" i="3"/>
  <c r="N119" i="3"/>
  <c r="N99" i="3"/>
  <c r="N94" i="3"/>
  <c r="AU31" i="3"/>
  <c r="N92" i="3"/>
  <c r="O6" i="29"/>
  <c r="O7" i="29" s="1"/>
  <c r="O5" i="29"/>
  <c r="P4" i="29"/>
  <c r="N123" i="29"/>
  <c r="AU28" i="29"/>
  <c r="N116" i="29"/>
  <c r="AU26" i="29"/>
  <c r="N99" i="29"/>
  <c r="AU8" i="29"/>
  <c r="AU61" i="29"/>
  <c r="N128" i="29"/>
  <c r="N87" i="29"/>
  <c r="N124" i="29"/>
  <c r="N89" i="29"/>
  <c r="AU38" i="29"/>
  <c r="N114" i="29"/>
  <c r="N92" i="29"/>
  <c r="N115" i="29"/>
  <c r="AU13" i="29"/>
  <c r="AU42" i="29"/>
  <c r="AU63" i="29"/>
  <c r="AU50" i="29"/>
  <c r="N109" i="29"/>
  <c r="AU51" i="29"/>
  <c r="AU25" i="29"/>
  <c r="AU22" i="29"/>
  <c r="AU69" i="29"/>
  <c r="N85" i="29"/>
  <c r="AU66" i="29"/>
  <c r="N80" i="29"/>
  <c r="AU67" i="29"/>
  <c r="AU57" i="29"/>
  <c r="N110" i="29"/>
  <c r="AU23" i="29"/>
  <c r="AU39" i="29"/>
  <c r="N126" i="29"/>
  <c r="AU53" i="29"/>
  <c r="AU62" i="29"/>
  <c r="N98" i="29"/>
  <c r="AU27" i="29"/>
  <c r="N113" i="29"/>
  <c r="N101" i="29"/>
  <c r="N83" i="29"/>
  <c r="N118" i="29"/>
  <c r="AU43" i="29"/>
  <c r="N120" i="29"/>
  <c r="AU29" i="29"/>
  <c r="AU21" i="29"/>
  <c r="N104" i="29"/>
  <c r="AU72" i="29"/>
  <c r="AU48" i="29"/>
  <c r="AU19" i="29"/>
  <c r="AU73" i="29"/>
  <c r="AU32" i="29"/>
  <c r="AU60" i="29"/>
  <c r="N84" i="29"/>
  <c r="AU30" i="29"/>
  <c r="AU49" i="29"/>
  <c r="AU70" i="29"/>
  <c r="N111" i="29"/>
  <c r="AU76" i="29"/>
  <c r="AU18" i="29"/>
  <c r="AU16" i="29"/>
  <c r="N121" i="29"/>
  <c r="N103" i="29"/>
  <c r="N107" i="29"/>
  <c r="AU52" i="29"/>
  <c r="AU9" i="29"/>
  <c r="AU56" i="29"/>
  <c r="N106" i="29"/>
  <c r="AU59" i="29"/>
  <c r="N82" i="29"/>
  <c r="N91" i="29"/>
  <c r="AU20" i="29"/>
  <c r="AU12" i="29"/>
  <c r="AU34" i="29"/>
  <c r="N119" i="29"/>
  <c r="AU36" i="29"/>
  <c r="AU65" i="29"/>
  <c r="N96" i="29"/>
  <c r="N95" i="29"/>
  <c r="N108" i="29"/>
  <c r="AU71" i="29"/>
  <c r="AU35" i="29"/>
  <c r="AU15" i="29"/>
  <c r="AU46" i="29"/>
  <c r="AU10" i="29"/>
  <c r="AU14" i="29"/>
  <c r="AU33" i="29"/>
  <c r="N88" i="29"/>
  <c r="N117" i="29"/>
  <c r="AU78" i="29"/>
  <c r="N97" i="29"/>
  <c r="AU40" i="29"/>
  <c r="AU77" i="29"/>
  <c r="AU45" i="29"/>
  <c r="N130" i="29"/>
  <c r="N105" i="29"/>
  <c r="AU41" i="29"/>
  <c r="AU54" i="29"/>
  <c r="N81" i="29"/>
  <c r="AU68" i="29"/>
  <c r="N94" i="29"/>
  <c r="N112" i="29"/>
  <c r="AU55" i="29"/>
  <c r="AU74" i="29"/>
  <c r="N129" i="29"/>
  <c r="AU31" i="29"/>
  <c r="N93" i="29"/>
  <c r="N90" i="29"/>
  <c r="AU47" i="29"/>
  <c r="N122" i="29"/>
  <c r="N100" i="29"/>
  <c r="N125" i="29"/>
  <c r="AU58" i="29"/>
  <c r="AU75" i="29"/>
  <c r="N127" i="29"/>
  <c r="AU11" i="29"/>
  <c r="AU17" i="29"/>
  <c r="AU64" i="29"/>
  <c r="AU44" i="29"/>
  <c r="N86" i="29"/>
  <c r="AU37" i="29"/>
  <c r="AU24" i="29"/>
  <c r="N102" i="29"/>
  <c r="P4" i="22"/>
  <c r="O5" i="22"/>
  <c r="O6" i="22"/>
  <c r="O7" i="22" s="1"/>
  <c r="AV12" i="23"/>
  <c r="O114" i="23"/>
  <c r="AV48" i="23"/>
  <c r="AV19" i="23"/>
  <c r="O80" i="23"/>
  <c r="O122" i="23"/>
  <c r="O107" i="23"/>
  <c r="O88" i="23"/>
  <c r="O106" i="23"/>
  <c r="AV15" i="23"/>
  <c r="O96" i="23"/>
  <c r="AV20" i="23"/>
  <c r="AV41" i="23"/>
  <c r="O81" i="23"/>
  <c r="AV18" i="23"/>
  <c r="O119" i="23"/>
  <c r="AV55" i="23"/>
  <c r="AV67" i="23"/>
  <c r="O91" i="23"/>
  <c r="O87" i="23"/>
  <c r="O125" i="23"/>
  <c r="AV56" i="23"/>
  <c r="AV17" i="23"/>
  <c r="O117" i="23"/>
  <c r="O86" i="23"/>
  <c r="O103" i="23"/>
  <c r="O118" i="23"/>
  <c r="AV53" i="23"/>
  <c r="O108" i="23"/>
  <c r="AV73" i="23"/>
  <c r="O126" i="23"/>
  <c r="AV71" i="23"/>
  <c r="O111" i="23"/>
  <c r="AV9" i="23"/>
  <c r="AV75" i="23"/>
  <c r="AV26" i="23"/>
  <c r="AV59" i="23"/>
  <c r="AV24" i="23"/>
  <c r="O102" i="23"/>
  <c r="O104" i="23"/>
  <c r="AV57" i="23"/>
  <c r="AV16" i="23"/>
  <c r="AV54" i="23"/>
  <c r="O82" i="23"/>
  <c r="AV32" i="23"/>
  <c r="AV63" i="23"/>
  <c r="O89" i="23"/>
  <c r="AV28" i="23"/>
  <c r="AV33" i="23"/>
  <c r="AV60" i="23"/>
  <c r="AV27" i="23"/>
  <c r="AV14" i="23"/>
  <c r="AV37" i="23"/>
  <c r="O129" i="23"/>
  <c r="AV40" i="23"/>
  <c r="O97" i="23"/>
  <c r="O128" i="23"/>
  <c r="AV25" i="23"/>
  <c r="O113" i="23"/>
  <c r="AV22" i="23"/>
  <c r="AV35" i="23"/>
  <c r="AV62" i="23"/>
  <c r="O109" i="23"/>
  <c r="AV38" i="23"/>
  <c r="O105" i="23"/>
  <c r="O124" i="23"/>
  <c r="AV23" i="23"/>
  <c r="O101" i="23"/>
  <c r="AV61" i="23"/>
  <c r="AV21" i="23"/>
  <c r="AV76" i="23"/>
  <c r="AV8" i="23"/>
  <c r="AV43" i="23"/>
  <c r="AV36" i="23"/>
  <c r="AV70" i="23"/>
  <c r="AV66" i="23"/>
  <c r="O93" i="23"/>
  <c r="AV58" i="23"/>
  <c r="AV45" i="23"/>
  <c r="O127" i="23"/>
  <c r="O120" i="23"/>
  <c r="AV74" i="23"/>
  <c r="AV46" i="23"/>
  <c r="AV64" i="23"/>
  <c r="AV39" i="23"/>
  <c r="O99" i="23"/>
  <c r="AV69" i="23"/>
  <c r="O95" i="23"/>
  <c r="O100" i="23"/>
  <c r="AV77" i="23"/>
  <c r="AV72" i="23"/>
  <c r="O112" i="23"/>
  <c r="O90" i="23"/>
  <c r="AV10" i="23"/>
  <c r="AV13" i="23"/>
  <c r="AV47" i="23"/>
  <c r="AV30" i="23"/>
  <c r="AV29" i="23"/>
  <c r="O116" i="23"/>
  <c r="O84" i="23"/>
  <c r="AV31" i="23"/>
  <c r="AV68" i="23"/>
  <c r="AV49" i="23"/>
  <c r="O98" i="23"/>
  <c r="O123" i="23"/>
  <c r="AV42" i="23"/>
  <c r="AV52" i="23"/>
  <c r="O115" i="23"/>
  <c r="O94" i="23"/>
  <c r="O121" i="23"/>
  <c r="AV34" i="23"/>
  <c r="O110" i="23"/>
  <c r="AV78" i="23"/>
  <c r="AV11" i="23"/>
  <c r="AV44" i="23"/>
  <c r="O92" i="23"/>
  <c r="AV51" i="23"/>
  <c r="AV65" i="23"/>
  <c r="O83" i="23"/>
  <c r="O130" i="23"/>
  <c r="O85" i="23"/>
  <c r="AV50" i="23"/>
  <c r="O6" i="8"/>
  <c r="O7" i="8" s="1"/>
  <c r="P4" i="8"/>
  <c r="O5" i="8"/>
  <c r="AU20" i="8"/>
  <c r="N87" i="8"/>
  <c r="AU34" i="8"/>
  <c r="N101" i="8"/>
  <c r="AU40" i="8"/>
  <c r="N107" i="8"/>
  <c r="AU54" i="8"/>
  <c r="N121" i="8"/>
  <c r="AU60" i="8"/>
  <c r="N127" i="8"/>
  <c r="AU74" i="8"/>
  <c r="N86" i="8"/>
  <c r="AU13" i="8"/>
  <c r="N92" i="8"/>
  <c r="AU27" i="8"/>
  <c r="N106" i="8"/>
  <c r="AU65" i="8"/>
  <c r="AU18" i="8"/>
  <c r="N85" i="8"/>
  <c r="AU24" i="8"/>
  <c r="N91" i="8"/>
  <c r="AU38" i="8"/>
  <c r="N105" i="8"/>
  <c r="AU44" i="8"/>
  <c r="N111" i="8"/>
  <c r="AU58" i="8"/>
  <c r="N125" i="8"/>
  <c r="AU64" i="8"/>
  <c r="AU76" i="8"/>
  <c r="AU11" i="8"/>
  <c r="N90" i="8"/>
  <c r="AU49" i="8"/>
  <c r="AU66" i="8"/>
  <c r="N110" i="8"/>
  <c r="AU69" i="8"/>
  <c r="AU19" i="8"/>
  <c r="N130" i="8"/>
  <c r="N95" i="8"/>
  <c r="AU39" i="8"/>
  <c r="AU16" i="8"/>
  <c r="N115" i="8"/>
  <c r="AU59" i="8"/>
  <c r="AU68" i="8"/>
  <c r="N112" i="8"/>
  <c r="N117" i="8"/>
  <c r="AU21" i="8"/>
  <c r="AU75" i="8"/>
  <c r="N82" i="8"/>
  <c r="AU41" i="8"/>
  <c r="AU26" i="8"/>
  <c r="N102" i="8"/>
  <c r="AU61" i="8"/>
  <c r="AU46" i="8"/>
  <c r="N122" i="8"/>
  <c r="N119" i="8"/>
  <c r="AU31" i="8"/>
  <c r="AU8" i="8"/>
  <c r="N84" i="8"/>
  <c r="AU51" i="8"/>
  <c r="AU28" i="8"/>
  <c r="N104" i="8"/>
  <c r="AU71" i="8"/>
  <c r="AU48" i="8"/>
  <c r="N124" i="8"/>
  <c r="N97" i="8"/>
  <c r="AU33" i="8"/>
  <c r="AU50" i="8"/>
  <c r="N94" i="8"/>
  <c r="AU53" i="8"/>
  <c r="AU70" i="8"/>
  <c r="N114" i="8"/>
  <c r="AU73" i="8"/>
  <c r="AU23" i="8"/>
  <c r="AU77" i="8"/>
  <c r="N99" i="8"/>
  <c r="AU43" i="8"/>
  <c r="AU52" i="8"/>
  <c r="N96" i="8"/>
  <c r="AU63" i="8"/>
  <c r="AU72" i="8"/>
  <c r="N116" i="8"/>
  <c r="N89" i="8"/>
  <c r="AU25" i="8"/>
  <c r="AU10" i="8"/>
  <c r="N109" i="8"/>
  <c r="AU45" i="8"/>
  <c r="AU30" i="8"/>
  <c r="N129" i="8"/>
  <c r="N103" i="8"/>
  <c r="AU15" i="8"/>
  <c r="N126" i="8"/>
  <c r="N123" i="8"/>
  <c r="AU35" i="8"/>
  <c r="AU12" i="8"/>
  <c r="N88" i="8"/>
  <c r="AU55" i="8"/>
  <c r="AU32" i="8"/>
  <c r="N108" i="8"/>
  <c r="N81" i="8"/>
  <c r="AU78" i="8"/>
  <c r="AU57" i="8"/>
  <c r="AU62" i="8"/>
  <c r="AU56" i="8"/>
  <c r="N120" i="8"/>
  <c r="N113" i="8"/>
  <c r="AU37" i="8"/>
  <c r="AU42" i="8"/>
  <c r="AU36" i="8"/>
  <c r="N100" i="8"/>
  <c r="N93" i="8"/>
  <c r="AU17" i="8"/>
  <c r="AU22" i="8"/>
  <c r="N118" i="8"/>
  <c r="N80" i="8"/>
  <c r="AU67" i="8"/>
  <c r="AU29" i="8"/>
  <c r="N128" i="8"/>
  <c r="N98" i="8"/>
  <c r="N83" i="8"/>
  <c r="AU47" i="8"/>
  <c r="AU9" i="8"/>
  <c r="AU14" i="8"/>
  <c r="N117" i="26"/>
  <c r="N95" i="26"/>
  <c r="N99" i="26"/>
  <c r="AU40" i="26"/>
  <c r="AU58" i="26"/>
  <c r="AU50" i="26"/>
  <c r="AU46" i="26"/>
  <c r="AU31" i="26"/>
  <c r="AU77" i="26"/>
  <c r="AU41" i="26"/>
  <c r="N118" i="26"/>
  <c r="AU25" i="26"/>
  <c r="N123" i="26"/>
  <c r="AU29" i="26"/>
  <c r="AU15" i="26"/>
  <c r="AU12" i="26"/>
  <c r="N125" i="26"/>
  <c r="N87" i="26"/>
  <c r="AU9" i="26"/>
  <c r="N92" i="26"/>
  <c r="AU13" i="26"/>
  <c r="AU66" i="26"/>
  <c r="N82" i="26"/>
  <c r="AU61" i="26"/>
  <c r="AU70" i="26"/>
  <c r="N115" i="26"/>
  <c r="AU43" i="26"/>
  <c r="N119" i="26"/>
  <c r="AU17" i="26"/>
  <c r="AU73" i="26"/>
  <c r="N129" i="26"/>
  <c r="AU34" i="26"/>
  <c r="AU30" i="26"/>
  <c r="AU35" i="26"/>
  <c r="AU54" i="26"/>
  <c r="N84" i="26"/>
  <c r="AU10" i="26"/>
  <c r="N103" i="26"/>
  <c r="N107" i="26"/>
  <c r="AU8" i="26"/>
  <c r="AU65" i="26"/>
  <c r="AU21" i="26"/>
  <c r="AU67" i="26"/>
  <c r="N100" i="26"/>
  <c r="N88" i="26"/>
  <c r="AU59" i="26"/>
  <c r="AU32" i="26"/>
  <c r="AU16" i="26"/>
  <c r="N127" i="26"/>
  <c r="AU51" i="26"/>
  <c r="AU68" i="26"/>
  <c r="AU71" i="26"/>
  <c r="AU26" i="26"/>
  <c r="AU28" i="26"/>
  <c r="AU37" i="26"/>
  <c r="N111" i="26"/>
  <c r="AU18" i="26"/>
  <c r="AU36" i="26"/>
  <c r="AU55" i="26"/>
  <c r="N116" i="26"/>
  <c r="N97" i="26"/>
  <c r="N102" i="26"/>
  <c r="N106" i="26"/>
  <c r="N101" i="26"/>
  <c r="N80" i="26"/>
  <c r="N124" i="26"/>
  <c r="N120" i="26"/>
  <c r="AU39" i="26"/>
  <c r="N85" i="26"/>
  <c r="AU33" i="26"/>
  <c r="N86" i="26"/>
  <c r="AU63" i="26"/>
  <c r="N108" i="26"/>
  <c r="AU72" i="26"/>
  <c r="AU22" i="26"/>
  <c r="AU52" i="26"/>
  <c r="N90" i="26"/>
  <c r="AU69" i="26"/>
  <c r="AU47" i="26"/>
  <c r="N93" i="26"/>
  <c r="AU23" i="26"/>
  <c r="N128" i="26"/>
  <c r="AU19" i="26"/>
  <c r="AU24" i="26"/>
  <c r="AU53" i="26"/>
  <c r="AU14" i="26"/>
  <c r="AU76" i="26"/>
  <c r="N126" i="26"/>
  <c r="N112" i="26"/>
  <c r="N104" i="26"/>
  <c r="N109" i="26"/>
  <c r="AU20" i="26"/>
  <c r="AU38" i="26"/>
  <c r="AU42" i="26"/>
  <c r="N114" i="26"/>
  <c r="N89" i="26"/>
  <c r="AU60" i="26"/>
  <c r="N110" i="26"/>
  <c r="N96" i="26"/>
  <c r="AU56" i="26"/>
  <c r="AU45" i="26"/>
  <c r="N98" i="26"/>
  <c r="N122" i="26"/>
  <c r="AU44" i="26"/>
  <c r="N94" i="26"/>
  <c r="N81" i="26"/>
  <c r="N121" i="26"/>
  <c r="N113" i="26"/>
  <c r="N83" i="26"/>
  <c r="N91" i="26"/>
  <c r="AU27" i="26"/>
  <c r="AU78" i="26"/>
  <c r="AU64" i="26"/>
  <c r="AU57" i="26"/>
  <c r="AU49" i="26"/>
  <c r="AU75" i="26"/>
  <c r="AU74" i="26"/>
  <c r="N130" i="26"/>
  <c r="AU62" i="26"/>
  <c r="AU48" i="26"/>
  <c r="AU11" i="26"/>
  <c r="N105" i="26"/>
  <c r="N116" i="24"/>
  <c r="AU64" i="24"/>
  <c r="N109" i="24"/>
  <c r="AU24" i="24"/>
  <c r="N97" i="24"/>
  <c r="AU46" i="24"/>
  <c r="AU69" i="24"/>
  <c r="N125" i="24"/>
  <c r="AU17" i="24"/>
  <c r="N86" i="24"/>
  <c r="N129" i="24"/>
  <c r="AU58" i="24"/>
  <c r="AU48" i="24"/>
  <c r="AU57" i="24"/>
  <c r="AU50" i="24"/>
  <c r="AU43" i="24"/>
  <c r="AU36" i="24"/>
  <c r="N103" i="24"/>
  <c r="AU9" i="24"/>
  <c r="N96" i="24"/>
  <c r="AU51" i="24"/>
  <c r="N89" i="24"/>
  <c r="AU44" i="24"/>
  <c r="N82" i="24"/>
  <c r="N115" i="24"/>
  <c r="AU21" i="24"/>
  <c r="N108" i="24"/>
  <c r="AU14" i="24"/>
  <c r="N101" i="24"/>
  <c r="AU56" i="24"/>
  <c r="N94" i="24"/>
  <c r="AU13" i="24"/>
  <c r="N90" i="24"/>
  <c r="AU39" i="24"/>
  <c r="AU74" i="24"/>
  <c r="N118" i="24"/>
  <c r="AU10" i="24"/>
  <c r="N91" i="24"/>
  <c r="N122" i="24"/>
  <c r="AU22" i="24"/>
  <c r="N107" i="24"/>
  <c r="AU78" i="24"/>
  <c r="N127" i="24"/>
  <c r="N120" i="24"/>
  <c r="N113" i="24"/>
  <c r="N106" i="24"/>
  <c r="AU49" i="24"/>
  <c r="N87" i="24"/>
  <c r="AU42" i="24"/>
  <c r="N80" i="24"/>
  <c r="AU35" i="24"/>
  <c r="AU72" i="24"/>
  <c r="N130" i="24"/>
  <c r="AU65" i="24"/>
  <c r="N99" i="24"/>
  <c r="AU54" i="24"/>
  <c r="N92" i="24"/>
  <c r="AU47" i="24"/>
  <c r="N85" i="24"/>
  <c r="AU40" i="24"/>
  <c r="AU77" i="24"/>
  <c r="AU28" i="24"/>
  <c r="AU32" i="24"/>
  <c r="AU67" i="24"/>
  <c r="N111" i="24"/>
  <c r="AU52" i="24"/>
  <c r="N84" i="24"/>
  <c r="AU37" i="24"/>
  <c r="AU15" i="24"/>
  <c r="N100" i="24"/>
  <c r="AU41" i="24"/>
  <c r="N123" i="24"/>
  <c r="AU55" i="24"/>
  <c r="N95" i="24"/>
  <c r="N88" i="24"/>
  <c r="N81" i="24"/>
  <c r="AU73" i="24"/>
  <c r="AU33" i="24"/>
  <c r="AU70" i="24"/>
  <c r="N128" i="24"/>
  <c r="AU63" i="24"/>
  <c r="N121" i="24"/>
  <c r="AU27" i="24"/>
  <c r="N114" i="24"/>
  <c r="AU20" i="24"/>
  <c r="AU45" i="24"/>
  <c r="N83" i="24"/>
  <c r="AU38" i="24"/>
  <c r="AU75" i="24"/>
  <c r="AU31" i="24"/>
  <c r="AU68" i="24"/>
  <c r="N126" i="24"/>
  <c r="AU61" i="24"/>
  <c r="AU16" i="24"/>
  <c r="AU60" i="24"/>
  <c r="N104" i="24"/>
  <c r="AU53" i="24"/>
  <c r="AU76" i="24"/>
  <c r="AU30" i="24"/>
  <c r="AU8" i="24"/>
  <c r="N93" i="24"/>
  <c r="AU34" i="24"/>
  <c r="AU71" i="24"/>
  <c r="N102" i="24"/>
  <c r="AU62" i="24"/>
  <c r="AU26" i="24"/>
  <c r="AU19" i="24"/>
  <c r="AU12" i="24"/>
  <c r="N119" i="24"/>
  <c r="AU25" i="24"/>
  <c r="N112" i="24"/>
  <c r="AU18" i="24"/>
  <c r="N105" i="24"/>
  <c r="AU11" i="24"/>
  <c r="N98" i="24"/>
  <c r="AU29" i="24"/>
  <c r="AU66" i="24"/>
  <c r="N124" i="24"/>
  <c r="AU59" i="24"/>
  <c r="N117" i="24"/>
  <c r="AU23" i="24"/>
  <c r="N110" i="24"/>
  <c r="AU16" i="9"/>
  <c r="AU38" i="9"/>
  <c r="N94" i="9"/>
  <c r="AU14" i="9"/>
  <c r="AU74" i="9"/>
  <c r="AU43" i="9"/>
  <c r="AU70" i="9"/>
  <c r="N95" i="9"/>
  <c r="AU63" i="9"/>
  <c r="AU49" i="9"/>
  <c r="AU72" i="9"/>
  <c r="N123" i="9"/>
  <c r="N121" i="9"/>
  <c r="N102" i="9"/>
  <c r="N96" i="9"/>
  <c r="AU53" i="9"/>
  <c r="AU10" i="9"/>
  <c r="N81" i="9"/>
  <c r="N129" i="9"/>
  <c r="AU17" i="9"/>
  <c r="N97" i="9"/>
  <c r="AU26" i="9"/>
  <c r="AU29" i="9"/>
  <c r="N105" i="9"/>
  <c r="AU30" i="9"/>
  <c r="AU62" i="9"/>
  <c r="N88" i="9"/>
  <c r="AU64" i="9"/>
  <c r="AU33" i="9"/>
  <c r="N103" i="9"/>
  <c r="AU36" i="9"/>
  <c r="AU61" i="9"/>
  <c r="AU27" i="9"/>
  <c r="AU54" i="9"/>
  <c r="N82" i="9"/>
  <c r="AU39" i="9"/>
  <c r="AU58" i="9"/>
  <c r="N127" i="9"/>
  <c r="AU42" i="9"/>
  <c r="AU59" i="9"/>
  <c r="AU20" i="9"/>
  <c r="AU46" i="9"/>
  <c r="N118" i="9"/>
  <c r="AU71" i="9"/>
  <c r="AU78" i="9"/>
  <c r="AU8" i="9"/>
  <c r="N84" i="9"/>
  <c r="N91" i="9"/>
  <c r="N107" i="9"/>
  <c r="AU22" i="9"/>
  <c r="AU15" i="9"/>
  <c r="N114" i="9"/>
  <c r="N104" i="9"/>
  <c r="AU21" i="9"/>
  <c r="AU40" i="9"/>
  <c r="N112" i="9"/>
  <c r="N111" i="9"/>
  <c r="AU52" i="9"/>
  <c r="N128" i="9"/>
  <c r="N119" i="9"/>
  <c r="N87" i="9"/>
  <c r="N116" i="9"/>
  <c r="N101" i="9"/>
  <c r="AU77" i="9"/>
  <c r="N99" i="9"/>
  <c r="AU34" i="9"/>
  <c r="N80" i="9"/>
  <c r="N85" i="9"/>
  <c r="N98" i="9"/>
  <c r="N83" i="9"/>
  <c r="AU18" i="9"/>
  <c r="AU47" i="9"/>
  <c r="AU56" i="9"/>
  <c r="AU69" i="9"/>
  <c r="AU66" i="9"/>
  <c r="N120" i="9"/>
  <c r="AU23" i="9"/>
  <c r="AU32" i="9"/>
  <c r="AU37" i="9"/>
  <c r="N115" i="9"/>
  <c r="AU50" i="9"/>
  <c r="N100" i="9"/>
  <c r="N117" i="9"/>
  <c r="N126" i="9"/>
  <c r="AU75" i="9"/>
  <c r="N113" i="9"/>
  <c r="AU24" i="9"/>
  <c r="AU65" i="9"/>
  <c r="AU35" i="9"/>
  <c r="N93" i="9"/>
  <c r="AU28" i="9"/>
  <c r="N90" i="9"/>
  <c r="AU25" i="9"/>
  <c r="N124" i="9"/>
  <c r="AU55" i="9"/>
  <c r="N89" i="9"/>
  <c r="N130" i="9"/>
  <c r="AU45" i="9"/>
  <c r="AU19" i="9"/>
  <c r="AU76" i="9"/>
  <c r="AU12" i="9"/>
  <c r="AU73" i="9"/>
  <c r="N108" i="9"/>
  <c r="AU31" i="9"/>
  <c r="AU68" i="9"/>
  <c r="N110" i="9"/>
  <c r="AU9" i="9"/>
  <c r="AU67" i="9"/>
  <c r="N125" i="9"/>
  <c r="AU60" i="9"/>
  <c r="N122" i="9"/>
  <c r="AU57" i="9"/>
  <c r="N92" i="9"/>
  <c r="AU11" i="9"/>
  <c r="AU48" i="9"/>
  <c r="N86" i="9"/>
  <c r="AU13" i="9"/>
  <c r="AU51" i="9"/>
  <c r="N109" i="9"/>
  <c r="AU44" i="9"/>
  <c r="N106" i="9"/>
  <c r="AU41" i="9"/>
  <c r="P4" i="30"/>
  <c r="O6" i="30"/>
  <c r="O7" i="30" s="1"/>
  <c r="O5" i="30"/>
  <c r="AW53" i="28"/>
  <c r="AW11" i="28"/>
  <c r="AW17" i="28"/>
  <c r="P106" i="28"/>
  <c r="P93" i="28"/>
  <c r="P84" i="28"/>
  <c r="P83" i="28"/>
  <c r="P90" i="28"/>
  <c r="AW76" i="28"/>
  <c r="AW75" i="28"/>
  <c r="AW66" i="28"/>
  <c r="AW41" i="28"/>
  <c r="AW28" i="28"/>
  <c r="AW19" i="28"/>
  <c r="AW18" i="28"/>
  <c r="AW63" i="28"/>
  <c r="P99" i="28"/>
  <c r="AW10" i="28"/>
  <c r="AW47" i="28"/>
  <c r="P85" i="28"/>
  <c r="P122" i="28"/>
  <c r="AW37" i="28"/>
  <c r="AW26" i="28"/>
  <c r="AW12" i="28"/>
  <c r="AW21" i="28"/>
  <c r="AW8" i="28"/>
  <c r="P121" i="28"/>
  <c r="P116" i="28"/>
  <c r="P107" i="28"/>
  <c r="P118" i="28"/>
  <c r="P109" i="28"/>
  <c r="P100" i="28"/>
  <c r="P91" i="28"/>
  <c r="AW69" i="28"/>
  <c r="AW56" i="28"/>
  <c r="AW51" i="28"/>
  <c r="AW42" i="28"/>
  <c r="AW72" i="28"/>
  <c r="AW74" i="28"/>
  <c r="P112" i="28"/>
  <c r="AW27" i="28"/>
  <c r="AW60" i="28"/>
  <c r="P102" i="28"/>
  <c r="AW35" i="28"/>
  <c r="P115" i="28"/>
  <c r="AW49" i="28"/>
  <c r="AW36" i="28"/>
  <c r="AW31" i="28"/>
  <c r="AW22" i="28"/>
  <c r="AW33" i="28"/>
  <c r="AW24" i="28"/>
  <c r="AW15" i="28"/>
  <c r="P128" i="28"/>
  <c r="P123" i="28"/>
  <c r="P98" i="28"/>
  <c r="P89" i="28"/>
  <c r="P80" i="28"/>
  <c r="AW70" i="28"/>
  <c r="P86" i="28"/>
  <c r="AW54" i="28"/>
  <c r="P92" i="28"/>
  <c r="P125" i="28"/>
  <c r="AW40" i="28"/>
  <c r="P82" i="28"/>
  <c r="AW44" i="28"/>
  <c r="P124" i="28"/>
  <c r="AW73" i="28"/>
  <c r="AW68" i="28"/>
  <c r="AW59" i="28"/>
  <c r="AW50" i="28"/>
  <c r="AW65" i="28"/>
  <c r="AW52" i="28"/>
  <c r="AW43" i="28"/>
  <c r="AW38" i="28"/>
  <c r="AW9" i="28"/>
  <c r="P130" i="28"/>
  <c r="P117" i="28"/>
  <c r="P108" i="28"/>
  <c r="P103" i="28"/>
  <c r="AW58" i="28"/>
  <c r="P119" i="28"/>
  <c r="AW34" i="28"/>
  <c r="AW67" i="28"/>
  <c r="P105" i="28"/>
  <c r="AW20" i="28"/>
  <c r="AW57" i="28"/>
  <c r="AW45" i="28"/>
  <c r="P110" i="28"/>
  <c r="AW48" i="28"/>
  <c r="P113" i="28"/>
  <c r="AW55" i="28"/>
  <c r="P120" i="28"/>
  <c r="AW62" i="28"/>
  <c r="P127" i="28"/>
  <c r="AW61" i="28"/>
  <c r="P126" i="28"/>
  <c r="AW64" i="28"/>
  <c r="P129" i="28"/>
  <c r="AW71" i="28"/>
  <c r="AW14" i="28"/>
  <c r="AW78" i="28"/>
  <c r="AW13" i="28"/>
  <c r="AW77" i="28"/>
  <c r="AW16" i="28"/>
  <c r="P81" i="28"/>
  <c r="AW23" i="28"/>
  <c r="P88" i="28"/>
  <c r="AW30" i="28"/>
  <c r="P95" i="28"/>
  <c r="AW29" i="28"/>
  <c r="P94" i="28"/>
  <c r="AW32" i="28"/>
  <c r="P97" i="28"/>
  <c r="AW39" i="28"/>
  <c r="P104" i="28"/>
  <c r="AW46" i="28"/>
  <c r="P111" i="28"/>
  <c r="AW25" i="28"/>
  <c r="P101" i="28"/>
  <c r="P96" i="28"/>
  <c r="P87" i="28"/>
  <c r="P114" i="28"/>
  <c r="P4" i="9"/>
  <c r="O6" i="9"/>
  <c r="O7" i="9" s="1"/>
  <c r="O5" i="9"/>
  <c r="O5" i="26"/>
  <c r="O6" i="26"/>
  <c r="O7" i="26" s="1"/>
  <c r="P4" i="26"/>
  <c r="P4" i="24"/>
  <c r="O6" i="24"/>
  <c r="O7" i="24" s="1"/>
  <c r="O5" i="24"/>
  <c r="Q6" i="28"/>
  <c r="Q7" i="28" s="1"/>
  <c r="R4" i="28"/>
  <c r="Q5" i="28"/>
  <c r="AV34" i="27"/>
  <c r="AV66" i="27"/>
  <c r="AV62" i="27"/>
  <c r="AV19" i="27"/>
  <c r="AV43" i="27"/>
  <c r="AV60" i="27"/>
  <c r="O82" i="27"/>
  <c r="O101" i="27"/>
  <c r="AV30" i="27"/>
  <c r="O94" i="27"/>
  <c r="O111" i="27"/>
  <c r="O117" i="27"/>
  <c r="O95" i="27"/>
  <c r="O126" i="27"/>
  <c r="AV27" i="27"/>
  <c r="AV11" i="27"/>
  <c r="AV12" i="27"/>
  <c r="O89" i="27"/>
  <c r="O100" i="27"/>
  <c r="AV21" i="27"/>
  <c r="AV9" i="27"/>
  <c r="AV42" i="27"/>
  <c r="AV67" i="27"/>
  <c r="AV53" i="27"/>
  <c r="AV49" i="27"/>
  <c r="AV70" i="27"/>
  <c r="O123" i="27"/>
  <c r="O81" i="27"/>
  <c r="AV8" i="27"/>
  <c r="AV45" i="27"/>
  <c r="AV25" i="27"/>
  <c r="O114" i="27"/>
  <c r="AV20" i="27"/>
  <c r="AV41" i="27"/>
  <c r="AV57" i="27"/>
  <c r="O130" i="27"/>
  <c r="AV52" i="27"/>
  <c r="AV35" i="27"/>
  <c r="AV59" i="27"/>
  <c r="AV54" i="27"/>
  <c r="O92" i="27"/>
  <c r="O124" i="27"/>
  <c r="AV48" i="27"/>
  <c r="O129" i="27"/>
  <c r="AV71" i="27"/>
  <c r="AV28" i="27"/>
  <c r="AV39" i="27"/>
  <c r="O80" i="27"/>
  <c r="O90" i="27"/>
  <c r="O104" i="27"/>
  <c r="O83" i="27"/>
  <c r="AV72" i="27"/>
  <c r="AV29" i="27"/>
  <c r="AV37" i="27"/>
  <c r="AV38" i="27"/>
  <c r="AV56" i="27"/>
  <c r="AV17" i="27"/>
  <c r="O110" i="27"/>
  <c r="AV73" i="27"/>
  <c r="AV23" i="27"/>
  <c r="AV68" i="27"/>
  <c r="O119" i="27"/>
  <c r="O88" i="27"/>
  <c r="O93" i="27"/>
  <c r="AV26" i="27"/>
  <c r="O86" i="27"/>
  <c r="AV65" i="27"/>
  <c r="AV15" i="27"/>
  <c r="O98" i="27"/>
  <c r="AV55" i="27"/>
  <c r="O103" i="27"/>
  <c r="O122" i="27"/>
  <c r="O128" i="27"/>
  <c r="AV50" i="27"/>
  <c r="O120" i="27"/>
  <c r="AV40" i="27"/>
  <c r="AV44" i="27"/>
  <c r="AV75" i="27"/>
  <c r="O108" i="27"/>
  <c r="AV46" i="27"/>
  <c r="O112" i="27"/>
  <c r="AV14" i="27"/>
  <c r="AV24" i="27"/>
  <c r="AV36" i="27"/>
  <c r="AV47" i="27"/>
  <c r="AV63" i="27"/>
  <c r="AV16" i="27"/>
  <c r="O113" i="27"/>
  <c r="AV76" i="27"/>
  <c r="AV64" i="27"/>
  <c r="AV51" i="27"/>
  <c r="AV74" i="27"/>
  <c r="O97" i="27"/>
  <c r="AV58" i="27"/>
  <c r="O125" i="27"/>
  <c r="O87" i="27"/>
  <c r="O118" i="27"/>
  <c r="AV18" i="27"/>
  <c r="O106" i="27"/>
  <c r="O84" i="27"/>
  <c r="O91" i="27"/>
  <c r="O121" i="27"/>
  <c r="O127" i="27"/>
  <c r="O85" i="27"/>
  <c r="O107" i="27"/>
  <c r="AV77" i="27"/>
  <c r="AV10" i="27"/>
  <c r="O109" i="27"/>
  <c r="O115" i="27"/>
  <c r="O102" i="27"/>
  <c r="AV22" i="27"/>
  <c r="AV13" i="27"/>
  <c r="AV78" i="27"/>
  <c r="AV69" i="27"/>
  <c r="AV33" i="27"/>
  <c r="O96" i="27"/>
  <c r="AV31" i="27"/>
  <c r="O116" i="27"/>
  <c r="AV32" i="27"/>
  <c r="O105" i="27"/>
  <c r="O99" i="27"/>
  <c r="AV61" i="27"/>
  <c r="O5" i="25"/>
  <c r="P4" i="25"/>
  <c r="O6" i="25"/>
  <c r="O7" i="25" s="1"/>
  <c r="P5" i="27"/>
  <c r="P6" i="27"/>
  <c r="P7" i="27" s="1"/>
  <c r="Q4" i="27"/>
  <c r="AU74" i="25"/>
  <c r="N115" i="25"/>
  <c r="AU41" i="25"/>
  <c r="N109" i="25"/>
  <c r="AU34" i="25"/>
  <c r="N83" i="25"/>
  <c r="AU29" i="25"/>
  <c r="AU50" i="25"/>
  <c r="AU39" i="25"/>
  <c r="AU51" i="25"/>
  <c r="N105" i="25"/>
  <c r="AU54" i="25"/>
  <c r="AU68" i="25"/>
  <c r="AU32" i="25"/>
  <c r="N111" i="25"/>
  <c r="N106" i="25"/>
  <c r="AU58" i="25"/>
  <c r="N88" i="25"/>
  <c r="N94" i="25"/>
  <c r="AU56" i="25"/>
  <c r="N113" i="25"/>
  <c r="AU30" i="25"/>
  <c r="N86" i="25"/>
  <c r="N80" i="25"/>
  <c r="N85" i="25"/>
  <c r="N98" i="25"/>
  <c r="N122" i="25"/>
  <c r="N84" i="25"/>
  <c r="AU35" i="25"/>
  <c r="AU21" i="25"/>
  <c r="N91" i="25"/>
  <c r="AU38" i="25"/>
  <c r="N92" i="25"/>
  <c r="AU75" i="25"/>
  <c r="N119" i="25"/>
  <c r="AU10" i="25"/>
  <c r="N103" i="25"/>
  <c r="AU47" i="25"/>
  <c r="N81" i="25"/>
  <c r="N129" i="25"/>
  <c r="AU62" i="25"/>
  <c r="AU31" i="25"/>
  <c r="AU14" i="25"/>
  <c r="AU16" i="25"/>
  <c r="N108" i="25"/>
  <c r="AU11" i="25"/>
  <c r="AU61" i="25"/>
  <c r="AU73" i="25"/>
  <c r="N100" i="25"/>
  <c r="AU53" i="25"/>
  <c r="AU15" i="25"/>
  <c r="AU17" i="25"/>
  <c r="AU42" i="25"/>
  <c r="N93" i="25"/>
  <c r="AU18" i="25"/>
  <c r="AU66" i="25"/>
  <c r="AU52" i="25"/>
  <c r="N121" i="25"/>
  <c r="N130" i="25"/>
  <c r="N97" i="25"/>
  <c r="AU28" i="25"/>
  <c r="AU65" i="25"/>
  <c r="N112" i="25"/>
  <c r="N117" i="25"/>
  <c r="AU26" i="25"/>
  <c r="AU33" i="25"/>
  <c r="AU13" i="25"/>
  <c r="AU67" i="25"/>
  <c r="AU69" i="25"/>
  <c r="AU76" i="25"/>
  <c r="N116" i="25"/>
  <c r="N104" i="25"/>
  <c r="AU40" i="25"/>
  <c r="N107" i="25"/>
  <c r="N82" i="25"/>
  <c r="AU27" i="25"/>
  <c r="N87" i="25"/>
  <c r="N102" i="25"/>
  <c r="AU48" i="25"/>
  <c r="AU60" i="25"/>
  <c r="AU43" i="25"/>
  <c r="AU37" i="25"/>
  <c r="AU8" i="25"/>
  <c r="N90" i="25"/>
  <c r="N127" i="25"/>
  <c r="N95" i="25"/>
  <c r="N118" i="25"/>
  <c r="AU22" i="25"/>
  <c r="AU36" i="25"/>
  <c r="AU49" i="25"/>
  <c r="AU25" i="25"/>
  <c r="AU45" i="25"/>
  <c r="N110" i="25"/>
  <c r="AU20" i="25"/>
  <c r="N120" i="25"/>
  <c r="AU44" i="25"/>
  <c r="AU78" i="25"/>
  <c r="AU55" i="25"/>
  <c r="AU77" i="25"/>
  <c r="N96" i="25"/>
  <c r="AU72" i="25"/>
  <c r="AU70" i="25"/>
  <c r="N114" i="25"/>
  <c r="N126" i="25"/>
  <c r="AU63" i="25"/>
  <c r="N128" i="25"/>
  <c r="AU19" i="25"/>
  <c r="AU71" i="25"/>
  <c r="AU59" i="25"/>
  <c r="AU9" i="25"/>
  <c r="AU57" i="25"/>
  <c r="AU46" i="25"/>
  <c r="N124" i="25"/>
  <c r="N101" i="25"/>
  <c r="N89" i="25"/>
  <c r="AU64" i="25"/>
  <c r="N123" i="25"/>
  <c r="N125" i="25"/>
  <c r="N99" i="25"/>
  <c r="AU23" i="25"/>
  <c r="AU12" i="25"/>
  <c r="AU24" i="25"/>
  <c r="N90" i="30"/>
  <c r="AU46" i="30"/>
  <c r="N93" i="30"/>
  <c r="N82" i="30"/>
  <c r="N97" i="30"/>
  <c r="AU18" i="30"/>
  <c r="N129" i="30"/>
  <c r="AU17" i="30"/>
  <c r="AU49" i="30"/>
  <c r="AU38" i="30"/>
  <c r="AU19" i="30"/>
  <c r="N111" i="30"/>
  <c r="N102" i="30"/>
  <c r="AU29" i="30"/>
  <c r="N123" i="30"/>
  <c r="AU48" i="30"/>
  <c r="N125" i="30"/>
  <c r="N120" i="30"/>
  <c r="AU57" i="30"/>
  <c r="N103" i="30"/>
  <c r="AU50" i="30"/>
  <c r="N86" i="30"/>
  <c r="AU36" i="30"/>
  <c r="AU69" i="30"/>
  <c r="AU25" i="30"/>
  <c r="N106" i="30"/>
  <c r="N109" i="30"/>
  <c r="AU44" i="30"/>
  <c r="N104" i="30"/>
  <c r="AU26" i="30"/>
  <c r="AU76" i="30"/>
  <c r="N112" i="30"/>
  <c r="AU20" i="30"/>
  <c r="AU61" i="30"/>
  <c r="AU32" i="30"/>
  <c r="N81" i="30"/>
  <c r="AU62" i="30"/>
  <c r="AU16" i="30"/>
  <c r="N113" i="30"/>
  <c r="N130" i="30"/>
  <c r="AU52" i="30"/>
  <c r="AU37" i="30"/>
  <c r="AU40" i="30"/>
  <c r="AU68" i="30"/>
  <c r="AU75" i="30"/>
  <c r="AU71" i="30"/>
  <c r="N105" i="30"/>
  <c r="AU55" i="30"/>
  <c r="N98" i="30"/>
  <c r="N92" i="30"/>
  <c r="N114" i="30"/>
  <c r="N95" i="30"/>
  <c r="AU28" i="30"/>
  <c r="N124" i="30"/>
  <c r="N119" i="30"/>
  <c r="AU73" i="30"/>
  <c r="AU58" i="30"/>
  <c r="AU14" i="30"/>
  <c r="AU64" i="30"/>
  <c r="N96" i="30"/>
  <c r="N91" i="30"/>
  <c r="AU35" i="30"/>
  <c r="N107" i="30"/>
  <c r="N100" i="30"/>
  <c r="AU67" i="30"/>
  <c r="AU41" i="30"/>
  <c r="N121" i="30"/>
  <c r="AU10" i="30"/>
  <c r="AU13" i="30"/>
  <c r="AU63" i="30"/>
  <c r="AU24" i="30"/>
  <c r="AU9" i="30"/>
  <c r="N127" i="30"/>
  <c r="N80" i="30"/>
  <c r="AU74" i="30"/>
  <c r="N122" i="30"/>
  <c r="N116" i="30"/>
  <c r="N85" i="30"/>
  <c r="AU45" i="30"/>
  <c r="N88" i="30"/>
  <c r="AU27" i="30"/>
  <c r="AU39" i="30"/>
  <c r="AU66" i="30"/>
  <c r="AU31" i="30"/>
  <c r="AU22" i="30"/>
  <c r="AU72" i="30"/>
  <c r="N128" i="30"/>
  <c r="N118" i="30"/>
  <c r="AU56" i="30"/>
  <c r="AU30" i="30"/>
  <c r="AU78" i="30"/>
  <c r="AU12" i="30"/>
  <c r="AU21" i="30"/>
  <c r="AU51" i="30"/>
  <c r="AU23" i="30"/>
  <c r="AU42" i="30"/>
  <c r="N101" i="30"/>
  <c r="AU34" i="30"/>
  <c r="AU70" i="30"/>
  <c r="AU15" i="30"/>
  <c r="N87" i="30"/>
  <c r="N110" i="30"/>
  <c r="N84" i="30"/>
  <c r="N89" i="30"/>
  <c r="AU53" i="30"/>
  <c r="AU11" i="30"/>
  <c r="AU77" i="30"/>
  <c r="AU60" i="30"/>
  <c r="N94" i="30"/>
  <c r="N126" i="30"/>
  <c r="N83" i="30"/>
  <c r="AU65" i="30"/>
  <c r="N99" i="30"/>
  <c r="N115" i="30"/>
  <c r="AU33" i="30"/>
  <c r="N117" i="30"/>
  <c r="N108" i="30"/>
  <c r="AU43" i="30"/>
  <c r="AU59" i="30"/>
  <c r="AU54" i="30"/>
  <c r="AU47" i="30"/>
  <c r="AU8" i="30"/>
  <c r="P6" i="22" l="1"/>
  <c r="P7" i="22" s="1"/>
  <c r="P5" i="22"/>
  <c r="Q4" i="22"/>
  <c r="AV12" i="29"/>
  <c r="AV23" i="29"/>
  <c r="O80" i="29"/>
  <c r="AV44" i="29"/>
  <c r="O101" i="29"/>
  <c r="AV66" i="29"/>
  <c r="AV55" i="29"/>
  <c r="AV34" i="29"/>
  <c r="O83" i="29"/>
  <c r="O98" i="29"/>
  <c r="AV43" i="29"/>
  <c r="O115" i="29"/>
  <c r="O111" i="29"/>
  <c r="AV11" i="29"/>
  <c r="O88" i="29"/>
  <c r="AV76" i="29"/>
  <c r="O87" i="29"/>
  <c r="AV67" i="29"/>
  <c r="O105" i="29"/>
  <c r="O117" i="29"/>
  <c r="AV59" i="29"/>
  <c r="O90" i="29"/>
  <c r="AV74" i="29"/>
  <c r="AV45" i="29"/>
  <c r="O112" i="29"/>
  <c r="O125" i="29"/>
  <c r="O127" i="29"/>
  <c r="AV73" i="29"/>
  <c r="O122" i="29"/>
  <c r="AV52" i="29"/>
  <c r="O95" i="29"/>
  <c r="O91" i="29"/>
  <c r="AV17" i="29"/>
  <c r="AV21" i="29"/>
  <c r="AV8" i="29"/>
  <c r="O103" i="29"/>
  <c r="O97" i="29"/>
  <c r="O82" i="29"/>
  <c r="O107" i="29"/>
  <c r="AV60" i="29"/>
  <c r="AV71" i="29"/>
  <c r="O124" i="29"/>
  <c r="O92" i="29"/>
  <c r="AV29" i="29"/>
  <c r="AV26" i="29"/>
  <c r="AV33" i="29"/>
  <c r="O94" i="29"/>
  <c r="AV10" i="29"/>
  <c r="AV28" i="29"/>
  <c r="AV36" i="29"/>
  <c r="AV35" i="29"/>
  <c r="AV41" i="29"/>
  <c r="AV77" i="29"/>
  <c r="O104" i="29"/>
  <c r="AV30" i="29"/>
  <c r="O93" i="29"/>
  <c r="AV20" i="29"/>
  <c r="O114" i="29"/>
  <c r="AV19" i="29"/>
  <c r="AV14" i="29"/>
  <c r="O130" i="29"/>
  <c r="O108" i="29"/>
  <c r="O116" i="29"/>
  <c r="AV16" i="29"/>
  <c r="AV68" i="29"/>
  <c r="AV63" i="29"/>
  <c r="AV32" i="29"/>
  <c r="AV62" i="29"/>
  <c r="AV15" i="29"/>
  <c r="AV69" i="29"/>
  <c r="O102" i="29"/>
  <c r="AV61" i="29"/>
  <c r="O121" i="29"/>
  <c r="AV51" i="29"/>
  <c r="AV75" i="29"/>
  <c r="O85" i="29"/>
  <c r="AV70" i="29"/>
  <c r="AV47" i="29"/>
  <c r="AV53" i="29"/>
  <c r="O89" i="29"/>
  <c r="AV78" i="29"/>
  <c r="AV18" i="29"/>
  <c r="AV31" i="29"/>
  <c r="AV27" i="29"/>
  <c r="AV22" i="29"/>
  <c r="O106" i="29"/>
  <c r="AV38" i="29"/>
  <c r="AV46" i="29"/>
  <c r="AV24" i="29"/>
  <c r="O128" i="29"/>
  <c r="O118" i="29"/>
  <c r="O113" i="29"/>
  <c r="AV64" i="29"/>
  <c r="O129" i="29"/>
  <c r="O126" i="29"/>
  <c r="O99" i="29"/>
  <c r="AV72" i="29"/>
  <c r="AV48" i="29"/>
  <c r="AV13" i="29"/>
  <c r="AV49" i="29"/>
  <c r="AV65" i="29"/>
  <c r="AV54" i="29"/>
  <c r="O120" i="29"/>
  <c r="O100" i="29"/>
  <c r="AV40" i="29"/>
  <c r="O119" i="29"/>
  <c r="O96" i="29"/>
  <c r="O110" i="29"/>
  <c r="AV39" i="29"/>
  <c r="AV57" i="29"/>
  <c r="AV58" i="29"/>
  <c r="AV25" i="29"/>
  <c r="O86" i="29"/>
  <c r="AV42" i="29"/>
  <c r="AV56" i="29"/>
  <c r="O123" i="29"/>
  <c r="O81" i="29"/>
  <c r="O109" i="29"/>
  <c r="O84" i="29"/>
  <c r="AV50" i="29"/>
  <c r="AV37" i="29"/>
  <c r="AV9" i="29"/>
  <c r="P123" i="23"/>
  <c r="P98" i="23"/>
  <c r="AW77" i="23"/>
  <c r="AW10" i="23"/>
  <c r="AW52" i="23"/>
  <c r="P80" i="23"/>
  <c r="AW42" i="23"/>
  <c r="AW18" i="23"/>
  <c r="AW38" i="23"/>
  <c r="AW9" i="23"/>
  <c r="P128" i="23"/>
  <c r="P102" i="23"/>
  <c r="AW23" i="23"/>
  <c r="AW59" i="23"/>
  <c r="P111" i="23"/>
  <c r="P109" i="23"/>
  <c r="AW69" i="23"/>
  <c r="P83" i="23"/>
  <c r="P124" i="23"/>
  <c r="AW45" i="23"/>
  <c r="AW19" i="23"/>
  <c r="P82" i="23"/>
  <c r="AW75" i="23"/>
  <c r="AW39" i="23"/>
  <c r="P117" i="23"/>
  <c r="P87" i="23"/>
  <c r="P86" i="23"/>
  <c r="AW64" i="23"/>
  <c r="AW22" i="23"/>
  <c r="P114" i="23"/>
  <c r="P116" i="23"/>
  <c r="P121" i="23"/>
  <c r="AW34" i="23"/>
  <c r="AW25" i="23"/>
  <c r="AW13" i="23"/>
  <c r="P115" i="23"/>
  <c r="P91" i="23"/>
  <c r="P81" i="23"/>
  <c r="AW21" i="23"/>
  <c r="AW71" i="23"/>
  <c r="AW43" i="23"/>
  <c r="P127" i="23"/>
  <c r="AW70" i="23"/>
  <c r="AW46" i="23"/>
  <c r="AW74" i="23"/>
  <c r="P110" i="23"/>
  <c r="P92" i="23"/>
  <c r="P112" i="23"/>
  <c r="AW62" i="23"/>
  <c r="AW36" i="23"/>
  <c r="AW32" i="23"/>
  <c r="AW29" i="23"/>
  <c r="AW47" i="23"/>
  <c r="AW61" i="23"/>
  <c r="P88" i="23"/>
  <c r="P97" i="23"/>
  <c r="AW55" i="23"/>
  <c r="AW27" i="23"/>
  <c r="AW51" i="23"/>
  <c r="P93" i="23"/>
  <c r="AW56" i="23"/>
  <c r="AW15" i="23"/>
  <c r="AW41" i="23"/>
  <c r="AW68" i="23"/>
  <c r="P96" i="23"/>
  <c r="AW57" i="23"/>
  <c r="AW73" i="23"/>
  <c r="AW16" i="23"/>
  <c r="P103" i="23"/>
  <c r="AW20" i="23"/>
  <c r="AW49" i="23"/>
  <c r="P107" i="23"/>
  <c r="AW48" i="23"/>
  <c r="P84" i="23"/>
  <c r="P99" i="23"/>
  <c r="AW26" i="23"/>
  <c r="P101" i="23"/>
  <c r="AW31" i="23"/>
  <c r="P129" i="23"/>
  <c r="P85" i="23"/>
  <c r="AW24" i="23"/>
  <c r="P108" i="23"/>
  <c r="AW12" i="23"/>
  <c r="AW67" i="23"/>
  <c r="AW60" i="23"/>
  <c r="P100" i="23"/>
  <c r="P120" i="23"/>
  <c r="P119" i="23"/>
  <c r="P122" i="23"/>
  <c r="AW66" i="23"/>
  <c r="AW53" i="23"/>
  <c r="AW37" i="23"/>
  <c r="P104" i="23"/>
  <c r="AW28" i="23"/>
  <c r="AW14" i="23"/>
  <c r="AW30" i="23"/>
  <c r="P106" i="23"/>
  <c r="AW76" i="23"/>
  <c r="AW65" i="23"/>
  <c r="AW44" i="23"/>
  <c r="P95" i="23"/>
  <c r="P126" i="23"/>
  <c r="AW58" i="23"/>
  <c r="AW17" i="23"/>
  <c r="P90" i="23"/>
  <c r="AW8" i="23"/>
  <c r="AW63" i="23"/>
  <c r="AW78" i="23"/>
  <c r="AW11" i="23"/>
  <c r="AW35" i="23"/>
  <c r="P94" i="23"/>
  <c r="P125" i="23"/>
  <c r="AW40" i="23"/>
  <c r="P89" i="23"/>
  <c r="P118" i="23"/>
  <c r="AW72" i="23"/>
  <c r="AW33" i="23"/>
  <c r="AW50" i="23"/>
  <c r="P105" i="23"/>
  <c r="P130" i="23"/>
  <c r="AW54" i="23"/>
  <c r="P113" i="23"/>
  <c r="P6" i="3"/>
  <c r="P7" i="3" s="1"/>
  <c r="Q4" i="3"/>
  <c r="P5" i="3"/>
  <c r="Q6" i="23"/>
  <c r="Q7" i="23" s="1"/>
  <c r="R4" i="23"/>
  <c r="Q5" i="23"/>
  <c r="O112" i="22"/>
  <c r="AV44" i="22"/>
  <c r="AV59" i="22"/>
  <c r="AV41" i="22"/>
  <c r="O110" i="22"/>
  <c r="AV57" i="22"/>
  <c r="AV9" i="22"/>
  <c r="O109" i="22"/>
  <c r="O125" i="22"/>
  <c r="AV10" i="22"/>
  <c r="AV52" i="22"/>
  <c r="AV21" i="22"/>
  <c r="AV39" i="22"/>
  <c r="O86" i="22"/>
  <c r="AV68" i="22"/>
  <c r="O89" i="22"/>
  <c r="AV75" i="22"/>
  <c r="AV35" i="22"/>
  <c r="AV17" i="22"/>
  <c r="AV71" i="22"/>
  <c r="AV36" i="22"/>
  <c r="O123" i="22"/>
  <c r="O104" i="22"/>
  <c r="O88" i="22"/>
  <c r="AV29" i="22"/>
  <c r="AV61" i="22"/>
  <c r="O84" i="22"/>
  <c r="O98" i="22"/>
  <c r="O87" i="22"/>
  <c r="AV46" i="22"/>
  <c r="AV26" i="22"/>
  <c r="O80" i="22"/>
  <c r="AV55" i="22"/>
  <c r="AV22" i="22"/>
  <c r="AV69" i="22"/>
  <c r="O90" i="22"/>
  <c r="AV8" i="22"/>
  <c r="AV45" i="22"/>
  <c r="AV13" i="22"/>
  <c r="AV40" i="22"/>
  <c r="O113" i="22"/>
  <c r="O106" i="22"/>
  <c r="AV73" i="22"/>
  <c r="O118" i="22"/>
  <c r="O100" i="22"/>
  <c r="O107" i="22"/>
  <c r="O115" i="22"/>
  <c r="AV31" i="22"/>
  <c r="O130" i="22"/>
  <c r="AV50" i="22"/>
  <c r="O128" i="22"/>
  <c r="O99" i="22"/>
  <c r="O93" i="22"/>
  <c r="O126" i="22"/>
  <c r="AV16" i="22"/>
  <c r="O96" i="22"/>
  <c r="O83" i="22"/>
  <c r="AV38" i="22"/>
  <c r="O92" i="22"/>
  <c r="AV34" i="22"/>
  <c r="AV65" i="22"/>
  <c r="AV66" i="22"/>
  <c r="AV30" i="22"/>
  <c r="AV42" i="22"/>
  <c r="AV74" i="22"/>
  <c r="O101" i="22"/>
  <c r="O91" i="22"/>
  <c r="AV76" i="22"/>
  <c r="O85" i="22"/>
  <c r="AV23" i="22"/>
  <c r="O124" i="22"/>
  <c r="O116" i="22"/>
  <c r="AV14" i="22"/>
  <c r="AV19" i="22"/>
  <c r="O94" i="22"/>
  <c r="AV56" i="22"/>
  <c r="O127" i="22"/>
  <c r="O122" i="22"/>
  <c r="O108" i="22"/>
  <c r="AV78" i="22"/>
  <c r="AV32" i="22"/>
  <c r="AV49" i="22"/>
  <c r="O121" i="22"/>
  <c r="AV53" i="22"/>
  <c r="O119" i="22"/>
  <c r="O81" i="22"/>
  <c r="AV64" i="22"/>
  <c r="AV77" i="22"/>
  <c r="AV63" i="22"/>
  <c r="AV15" i="22"/>
  <c r="O114" i="22"/>
  <c r="O120" i="22"/>
  <c r="AV11" i="22"/>
  <c r="AV54" i="22"/>
  <c r="AV37" i="22"/>
  <c r="AV12" i="22"/>
  <c r="AV51" i="22"/>
  <c r="O105" i="22"/>
  <c r="AV62" i="22"/>
  <c r="AV58" i="22"/>
  <c r="AV25" i="22"/>
  <c r="AV33" i="22"/>
  <c r="O82" i="22"/>
  <c r="AV72" i="22"/>
  <c r="AV20" i="22"/>
  <c r="AV24" i="22"/>
  <c r="O97" i="22"/>
  <c r="O95" i="22"/>
  <c r="O129" i="22"/>
  <c r="O117" i="22"/>
  <c r="O102" i="22"/>
  <c r="AV18" i="22"/>
  <c r="AV27" i="22"/>
  <c r="O111" i="22"/>
  <c r="AV48" i="22"/>
  <c r="AV28" i="22"/>
  <c r="AV43" i="22"/>
  <c r="AV60" i="22"/>
  <c r="O103" i="22"/>
  <c r="AV67" i="22"/>
  <c r="AV47" i="22"/>
  <c r="AV70" i="22"/>
  <c r="P6" i="29"/>
  <c r="P7" i="29" s="1"/>
  <c r="P5" i="29"/>
  <c r="Q4" i="29"/>
  <c r="AV25" i="3"/>
  <c r="O127" i="3"/>
  <c r="AV52" i="3"/>
  <c r="O95" i="3"/>
  <c r="AV41" i="3"/>
  <c r="AV16" i="3"/>
  <c r="O111" i="3"/>
  <c r="O113" i="3"/>
  <c r="AV8" i="3"/>
  <c r="O125" i="3"/>
  <c r="AV73" i="3"/>
  <c r="AV24" i="3"/>
  <c r="AV76" i="3"/>
  <c r="O115" i="3"/>
  <c r="AV17" i="3"/>
  <c r="AV15" i="3"/>
  <c r="O99" i="3"/>
  <c r="AV33" i="3"/>
  <c r="AV71" i="3"/>
  <c r="AV48" i="3"/>
  <c r="AV43" i="3"/>
  <c r="AV19" i="3"/>
  <c r="AV50" i="3"/>
  <c r="AV59" i="3"/>
  <c r="AV69" i="3"/>
  <c r="O92" i="3"/>
  <c r="O129" i="3"/>
  <c r="AV49" i="3"/>
  <c r="O108" i="3"/>
  <c r="O81" i="3"/>
  <c r="AV27" i="3"/>
  <c r="AV74" i="3"/>
  <c r="AV40" i="3"/>
  <c r="O91" i="3"/>
  <c r="O94" i="3"/>
  <c r="O106" i="3"/>
  <c r="AV22" i="3"/>
  <c r="O80" i="3"/>
  <c r="AV68" i="3"/>
  <c r="AV63" i="3"/>
  <c r="AV13" i="3"/>
  <c r="O105" i="3"/>
  <c r="AV67" i="3"/>
  <c r="AV75" i="3"/>
  <c r="AV57" i="3"/>
  <c r="O100" i="3"/>
  <c r="AV39" i="3"/>
  <c r="O128" i="3"/>
  <c r="AV55" i="3"/>
  <c r="O102" i="3"/>
  <c r="O110" i="3"/>
  <c r="AV20" i="3"/>
  <c r="O126" i="3"/>
  <c r="AV29" i="3"/>
  <c r="O116" i="3"/>
  <c r="AV42" i="3"/>
  <c r="AV60" i="3"/>
  <c r="O120" i="3"/>
  <c r="AV62" i="3"/>
  <c r="AV64" i="3"/>
  <c r="AV18" i="3"/>
  <c r="AV30" i="3"/>
  <c r="O114" i="3"/>
  <c r="O88" i="3"/>
  <c r="O82" i="3"/>
  <c r="AV53" i="3"/>
  <c r="O130" i="3"/>
  <c r="O104" i="3"/>
  <c r="O119" i="3"/>
  <c r="O123" i="3"/>
  <c r="O118" i="3"/>
  <c r="AV31" i="3"/>
  <c r="AV77" i="3"/>
  <c r="AV12" i="3"/>
  <c r="AV23" i="3"/>
  <c r="O90" i="3"/>
  <c r="AV21" i="3"/>
  <c r="O124" i="3"/>
  <c r="O97" i="3"/>
  <c r="AV37" i="3"/>
  <c r="AV44" i="3"/>
  <c r="AV70" i="3"/>
  <c r="AV72" i="3"/>
  <c r="AV28" i="3"/>
  <c r="O87" i="3"/>
  <c r="AV46" i="3"/>
  <c r="AV65" i="3"/>
  <c r="O96" i="3"/>
  <c r="AV9" i="3"/>
  <c r="AV32" i="3"/>
  <c r="O112" i="3"/>
  <c r="AV56" i="3"/>
  <c r="AV35" i="3"/>
  <c r="AV38" i="3"/>
  <c r="O101" i="3"/>
  <c r="AV14" i="3"/>
  <c r="O109" i="3"/>
  <c r="O103" i="3"/>
  <c r="O122" i="3"/>
  <c r="AV47" i="3"/>
  <c r="O107" i="3"/>
  <c r="O85" i="3"/>
  <c r="AV51" i="3"/>
  <c r="AV11" i="3"/>
  <c r="O98" i="3"/>
  <c r="O84" i="3"/>
  <c r="AV54" i="3"/>
  <c r="AV58" i="3"/>
  <c r="AV34" i="3"/>
  <c r="O93" i="3"/>
  <c r="O121" i="3"/>
  <c r="AV10" i="3"/>
  <c r="O86" i="3"/>
  <c r="AV26" i="3"/>
  <c r="AV66" i="3"/>
  <c r="AV45" i="3"/>
  <c r="O89" i="3"/>
  <c r="AV36" i="3"/>
  <c r="AV78" i="3"/>
  <c r="O117" i="3"/>
  <c r="AV61" i="3"/>
  <c r="O83" i="3"/>
  <c r="P6" i="8"/>
  <c r="P7" i="8" s="1"/>
  <c r="Q4" i="8"/>
  <c r="P5" i="8"/>
  <c r="AV23" i="8"/>
  <c r="O98" i="8"/>
  <c r="AV37" i="8"/>
  <c r="O112" i="8"/>
  <c r="AV51" i="8"/>
  <c r="O126" i="8"/>
  <c r="AV31" i="8"/>
  <c r="O106" i="8"/>
  <c r="AV45" i="8"/>
  <c r="O120" i="8"/>
  <c r="AV59" i="8"/>
  <c r="AV77" i="8"/>
  <c r="AV18" i="8"/>
  <c r="AV71" i="8"/>
  <c r="AV32" i="8"/>
  <c r="O91" i="8"/>
  <c r="AV46" i="8"/>
  <c r="O105" i="8"/>
  <c r="AV26" i="8"/>
  <c r="O85" i="8"/>
  <c r="AV40" i="8"/>
  <c r="O99" i="8"/>
  <c r="AV54" i="8"/>
  <c r="O113" i="8"/>
  <c r="AV44" i="8"/>
  <c r="O103" i="8"/>
  <c r="O84" i="8"/>
  <c r="AV49" i="8"/>
  <c r="O124" i="8"/>
  <c r="AV36" i="8"/>
  <c r="O95" i="8"/>
  <c r="AV55" i="8"/>
  <c r="O130" i="8"/>
  <c r="AV16" i="8"/>
  <c r="AV69" i="8"/>
  <c r="AV30" i="8"/>
  <c r="O89" i="8"/>
  <c r="AV10" i="8"/>
  <c r="AV63" i="8"/>
  <c r="AV24" i="8"/>
  <c r="O83" i="8"/>
  <c r="AV38" i="8"/>
  <c r="O97" i="8"/>
  <c r="AV50" i="8"/>
  <c r="O109" i="8"/>
  <c r="AV76" i="8"/>
  <c r="O123" i="8"/>
  <c r="AV72" i="8"/>
  <c r="AV9" i="8"/>
  <c r="AV58" i="8"/>
  <c r="O117" i="8"/>
  <c r="AV66" i="8"/>
  <c r="AV11" i="8"/>
  <c r="O86" i="8"/>
  <c r="AV17" i="8"/>
  <c r="AV70" i="8"/>
  <c r="AV41" i="8"/>
  <c r="O116" i="8"/>
  <c r="AV28" i="8"/>
  <c r="O87" i="8"/>
  <c r="AV62" i="8"/>
  <c r="O127" i="8"/>
  <c r="AV34" i="8"/>
  <c r="O93" i="8"/>
  <c r="AV48" i="8"/>
  <c r="O107" i="8"/>
  <c r="AV74" i="8"/>
  <c r="O121" i="8"/>
  <c r="AV42" i="8"/>
  <c r="O101" i="8"/>
  <c r="AV56" i="8"/>
  <c r="O115" i="8"/>
  <c r="AV64" i="8"/>
  <c r="O129" i="8"/>
  <c r="O82" i="8"/>
  <c r="AV21" i="8"/>
  <c r="O96" i="8"/>
  <c r="AV35" i="8"/>
  <c r="O110" i="8"/>
  <c r="AV15" i="8"/>
  <c r="O90" i="8"/>
  <c r="AV29" i="8"/>
  <c r="O104" i="8"/>
  <c r="AV43" i="8"/>
  <c r="O118" i="8"/>
  <c r="AV33" i="8"/>
  <c r="O108" i="8"/>
  <c r="AV20" i="8"/>
  <c r="AV73" i="8"/>
  <c r="AV60" i="8"/>
  <c r="O119" i="8"/>
  <c r="O100" i="8"/>
  <c r="O80" i="8"/>
  <c r="AV68" i="8"/>
  <c r="O102" i="8"/>
  <c r="O128" i="8"/>
  <c r="O122" i="8"/>
  <c r="O81" i="8"/>
  <c r="O111" i="8"/>
  <c r="AV19" i="8"/>
  <c r="AV13" i="8"/>
  <c r="AV39" i="8"/>
  <c r="AV14" i="8"/>
  <c r="AV8" i="8"/>
  <c r="AV12" i="8"/>
  <c r="O92" i="8"/>
  <c r="AV78" i="8"/>
  <c r="O94" i="8"/>
  <c r="O88" i="8"/>
  <c r="O114" i="8"/>
  <c r="AV67" i="8"/>
  <c r="AV61" i="8"/>
  <c r="AV65" i="8"/>
  <c r="AV57" i="8"/>
  <c r="O125" i="8"/>
  <c r="AV25" i="8"/>
  <c r="AV27" i="8"/>
  <c r="AV53" i="8"/>
  <c r="AV47" i="8"/>
  <c r="AV22" i="8"/>
  <c r="AV52" i="8"/>
  <c r="AV75" i="8"/>
  <c r="O86" i="25"/>
  <c r="O80" i="25"/>
  <c r="AV66" i="25"/>
  <c r="AV30" i="25"/>
  <c r="AV46" i="25"/>
  <c r="AV61" i="25"/>
  <c r="AV76" i="25"/>
  <c r="O104" i="25"/>
  <c r="O126" i="25"/>
  <c r="AV38" i="25"/>
  <c r="AV20" i="25"/>
  <c r="AV11" i="25"/>
  <c r="O92" i="25"/>
  <c r="AV54" i="25"/>
  <c r="AV22" i="25"/>
  <c r="O89" i="25"/>
  <c r="AV33" i="25"/>
  <c r="O128" i="25"/>
  <c r="AV37" i="25"/>
  <c r="AV12" i="25"/>
  <c r="AV70" i="25"/>
  <c r="O82" i="25"/>
  <c r="AV67" i="25"/>
  <c r="AV26" i="25"/>
  <c r="AV32" i="25"/>
  <c r="AV58" i="25"/>
  <c r="AV48" i="25"/>
  <c r="AV63" i="25"/>
  <c r="O107" i="25"/>
  <c r="O97" i="25"/>
  <c r="AV21" i="25"/>
  <c r="O103" i="25"/>
  <c r="O94" i="25"/>
  <c r="AV47" i="25"/>
  <c r="O121" i="25"/>
  <c r="AV78" i="25"/>
  <c r="AV39" i="25"/>
  <c r="AV18" i="25"/>
  <c r="AV68" i="25"/>
  <c r="O99" i="25"/>
  <c r="AV72" i="25"/>
  <c r="AV69" i="25"/>
  <c r="O109" i="25"/>
  <c r="O93" i="25"/>
  <c r="AV59" i="25"/>
  <c r="AV14" i="25"/>
  <c r="O106" i="25"/>
  <c r="AV56" i="25"/>
  <c r="AV43" i="25"/>
  <c r="O91" i="25"/>
  <c r="O81" i="25"/>
  <c r="O108" i="25"/>
  <c r="AV10" i="25"/>
  <c r="O129" i="25"/>
  <c r="O101" i="25"/>
  <c r="AV24" i="25"/>
  <c r="AV9" i="25"/>
  <c r="O127" i="25"/>
  <c r="AV35" i="25"/>
  <c r="O124" i="25"/>
  <c r="O119" i="25"/>
  <c r="AV25" i="25"/>
  <c r="AV34" i="25"/>
  <c r="O118" i="25"/>
  <c r="AV62" i="25"/>
  <c r="AV53" i="25"/>
  <c r="O83" i="25"/>
  <c r="AV45" i="25"/>
  <c r="O117" i="25"/>
  <c r="AV31" i="25"/>
  <c r="O120" i="25"/>
  <c r="O95" i="25"/>
  <c r="O98" i="25"/>
  <c r="O84" i="25"/>
  <c r="AV36" i="25"/>
  <c r="AV60" i="25"/>
  <c r="AV29" i="25"/>
  <c r="O102" i="25"/>
  <c r="O125" i="25"/>
  <c r="O123" i="25"/>
  <c r="O113" i="25"/>
  <c r="AV27" i="25"/>
  <c r="AV49" i="25"/>
  <c r="AV28" i="25"/>
  <c r="AV23" i="25"/>
  <c r="AV41" i="25"/>
  <c r="O87" i="25"/>
  <c r="AV73" i="25"/>
  <c r="O111" i="25"/>
  <c r="O122" i="25"/>
  <c r="AV50" i="25"/>
  <c r="O116" i="25"/>
  <c r="O105" i="25"/>
  <c r="AV17" i="25"/>
  <c r="AV75" i="25"/>
  <c r="O96" i="25"/>
  <c r="AV71" i="25"/>
  <c r="AV13" i="25"/>
  <c r="AV57" i="25"/>
  <c r="AV16" i="25"/>
  <c r="O88" i="25"/>
  <c r="AV51" i="25"/>
  <c r="O114" i="25"/>
  <c r="AV44" i="25"/>
  <c r="AV40" i="25"/>
  <c r="AV8" i="25"/>
  <c r="O90" i="25"/>
  <c r="AV52" i="25"/>
  <c r="O85" i="25"/>
  <c r="AV74" i="25"/>
  <c r="O130" i="25"/>
  <c r="AV77" i="25"/>
  <c r="AV42" i="25"/>
  <c r="O110" i="25"/>
  <c r="AV55" i="25"/>
  <c r="O112" i="25"/>
  <c r="AV15" i="25"/>
  <c r="AV19" i="25"/>
  <c r="AV64" i="25"/>
  <c r="AV65" i="25"/>
  <c r="O115" i="25"/>
  <c r="O100" i="25"/>
  <c r="R5" i="28"/>
  <c r="R6" i="28"/>
  <c r="R7" i="28" s="1"/>
  <c r="S4" i="28"/>
  <c r="P6" i="24"/>
  <c r="P7" i="24" s="1"/>
  <c r="P5" i="24"/>
  <c r="Q4" i="24"/>
  <c r="AV14" i="9"/>
  <c r="AV21" i="9"/>
  <c r="O129" i="9"/>
  <c r="AV64" i="9"/>
  <c r="AV39" i="9"/>
  <c r="O111" i="9"/>
  <c r="AV16" i="9"/>
  <c r="O97" i="9"/>
  <c r="AV71" i="9"/>
  <c r="O81" i="9"/>
  <c r="AV32" i="9"/>
  <c r="O104" i="9"/>
  <c r="O118" i="9"/>
  <c r="AV53" i="9"/>
  <c r="AV46" i="9"/>
  <c r="O113" i="9"/>
  <c r="AV19" i="9"/>
  <c r="O84" i="9"/>
  <c r="AV26" i="9"/>
  <c r="O91" i="9"/>
  <c r="AV33" i="9"/>
  <c r="O98" i="9"/>
  <c r="AV27" i="9"/>
  <c r="O92" i="9"/>
  <c r="AV34" i="9"/>
  <c r="O99" i="9"/>
  <c r="AV41" i="9"/>
  <c r="O106" i="9"/>
  <c r="O88" i="9"/>
  <c r="O95" i="9"/>
  <c r="O102" i="9"/>
  <c r="AV56" i="9"/>
  <c r="O121" i="9"/>
  <c r="O128" i="9"/>
  <c r="AV13" i="9"/>
  <c r="AV12" i="9"/>
  <c r="AV76" i="9"/>
  <c r="AV15" i="9"/>
  <c r="AV22" i="9"/>
  <c r="AV29" i="9"/>
  <c r="AV20" i="9"/>
  <c r="O85" i="9"/>
  <c r="AV48" i="9"/>
  <c r="AV35" i="9"/>
  <c r="O100" i="9"/>
  <c r="AV42" i="9"/>
  <c r="O107" i="9"/>
  <c r="AV49" i="9"/>
  <c r="O114" i="9"/>
  <c r="AV43" i="9"/>
  <c r="O108" i="9"/>
  <c r="AV50" i="9"/>
  <c r="O115" i="9"/>
  <c r="AV57" i="9"/>
  <c r="O122" i="9"/>
  <c r="O120" i="9"/>
  <c r="O127" i="9"/>
  <c r="AV8" i="9"/>
  <c r="AV72" i="9"/>
  <c r="AV31" i="9"/>
  <c r="AV38" i="9"/>
  <c r="AV45" i="9"/>
  <c r="AV28" i="9"/>
  <c r="O93" i="9"/>
  <c r="AV47" i="9"/>
  <c r="AV54" i="9"/>
  <c r="AV61" i="9"/>
  <c r="AV36" i="9"/>
  <c r="O101" i="9"/>
  <c r="O86" i="9"/>
  <c r="AV51" i="9"/>
  <c r="O116" i="9"/>
  <c r="AV58" i="9"/>
  <c r="O123" i="9"/>
  <c r="AV65" i="9"/>
  <c r="O130" i="9"/>
  <c r="AV59" i="9"/>
  <c r="O124" i="9"/>
  <c r="AV66" i="9"/>
  <c r="AV9" i="9"/>
  <c r="AV73" i="9"/>
  <c r="AV23" i="9"/>
  <c r="AV30" i="9"/>
  <c r="AV37" i="9"/>
  <c r="AV24" i="9"/>
  <c r="O89" i="9"/>
  <c r="AV63" i="9"/>
  <c r="AV70" i="9"/>
  <c r="AV77" i="9"/>
  <c r="AV44" i="9"/>
  <c r="O109" i="9"/>
  <c r="O80" i="9"/>
  <c r="O87" i="9"/>
  <c r="O94" i="9"/>
  <c r="AV52" i="9"/>
  <c r="O117" i="9"/>
  <c r="AV78" i="9"/>
  <c r="AV67" i="9"/>
  <c r="AV10" i="9"/>
  <c r="AV74" i="9"/>
  <c r="AV17" i="9"/>
  <c r="O82" i="9"/>
  <c r="AV11" i="9"/>
  <c r="AV75" i="9"/>
  <c r="AV18" i="9"/>
  <c r="O83" i="9"/>
  <c r="AV25" i="9"/>
  <c r="O90" i="9"/>
  <c r="AV55" i="9"/>
  <c r="AV62" i="9"/>
  <c r="AV69" i="9"/>
  <c r="AV40" i="9"/>
  <c r="O105" i="9"/>
  <c r="O96" i="9"/>
  <c r="O103" i="9"/>
  <c r="O110" i="9"/>
  <c r="AV60" i="9"/>
  <c r="O125" i="9"/>
  <c r="O112" i="9"/>
  <c r="O119" i="9"/>
  <c r="O126" i="9"/>
  <c r="AV68" i="9"/>
  <c r="P114" i="27"/>
  <c r="P104" i="27"/>
  <c r="AW24" i="27"/>
  <c r="P81" i="27"/>
  <c r="P112" i="27"/>
  <c r="AW10" i="27"/>
  <c r="P105" i="27"/>
  <c r="P95" i="27"/>
  <c r="AW25" i="27"/>
  <c r="P124" i="27"/>
  <c r="AW22" i="27"/>
  <c r="AW49" i="27"/>
  <c r="AW16" i="27"/>
  <c r="P84" i="27"/>
  <c r="AW74" i="27"/>
  <c r="P85" i="27"/>
  <c r="AW76" i="27"/>
  <c r="AW66" i="27"/>
  <c r="AW48" i="27"/>
  <c r="P99" i="27"/>
  <c r="P122" i="27"/>
  <c r="AW40" i="27"/>
  <c r="AW53" i="27"/>
  <c r="AW43" i="27"/>
  <c r="AW18" i="27"/>
  <c r="AW35" i="27"/>
  <c r="AW67" i="27"/>
  <c r="AW46" i="27"/>
  <c r="AW39" i="27"/>
  <c r="AW55" i="27"/>
  <c r="P103" i="27"/>
  <c r="P110" i="27"/>
  <c r="P100" i="27"/>
  <c r="P121" i="27"/>
  <c r="P111" i="27"/>
  <c r="P93" i="27"/>
  <c r="AW15" i="27"/>
  <c r="AW58" i="27"/>
  <c r="AW65" i="27"/>
  <c r="P98" i="27"/>
  <c r="P88" i="27"/>
  <c r="AW54" i="27"/>
  <c r="AW77" i="27"/>
  <c r="P96" i="27"/>
  <c r="P107" i="27"/>
  <c r="AW11" i="27"/>
  <c r="P113" i="27"/>
  <c r="P128" i="27"/>
  <c r="AW17" i="27"/>
  <c r="AW69" i="27"/>
  <c r="AW59" i="27"/>
  <c r="AW41" i="27"/>
  <c r="AW68" i="27"/>
  <c r="AW28" i="27"/>
  <c r="AW62" i="27"/>
  <c r="AW60" i="27"/>
  <c r="AW50" i="27"/>
  <c r="AW19" i="27"/>
  <c r="P83" i="27"/>
  <c r="P106" i="27"/>
  <c r="P117" i="27"/>
  <c r="AW29" i="27"/>
  <c r="P94" i="27"/>
  <c r="AW34" i="27"/>
  <c r="AW56" i="27"/>
  <c r="P123" i="27"/>
  <c r="AW14" i="27"/>
  <c r="AW42" i="27"/>
  <c r="AW52" i="27"/>
  <c r="AW70" i="27"/>
  <c r="AW78" i="27"/>
  <c r="P80" i="27"/>
  <c r="P90" i="27"/>
  <c r="P108" i="27"/>
  <c r="P118" i="27"/>
  <c r="P116" i="27"/>
  <c r="P126" i="27"/>
  <c r="AW31" i="27"/>
  <c r="AW45" i="27"/>
  <c r="AW63" i="27"/>
  <c r="AW71" i="27"/>
  <c r="AW20" i="27"/>
  <c r="P87" i="27"/>
  <c r="P97" i="27"/>
  <c r="P115" i="27"/>
  <c r="AW72" i="27"/>
  <c r="P109" i="27"/>
  <c r="AW30" i="27"/>
  <c r="AW12" i="27"/>
  <c r="AW27" i="27"/>
  <c r="P119" i="27"/>
  <c r="AW64" i="27"/>
  <c r="P101" i="27"/>
  <c r="AW73" i="27"/>
  <c r="P89" i="27"/>
  <c r="AW61" i="27"/>
  <c r="P120" i="27"/>
  <c r="P91" i="27"/>
  <c r="P102" i="27"/>
  <c r="AW37" i="27"/>
  <c r="AW21" i="27"/>
  <c r="AW75" i="27"/>
  <c r="AW13" i="27"/>
  <c r="AW32" i="27"/>
  <c r="AW47" i="27"/>
  <c r="P127" i="27"/>
  <c r="AW51" i="27"/>
  <c r="P125" i="27"/>
  <c r="AW44" i="27"/>
  <c r="AW8" i="27"/>
  <c r="AW9" i="27"/>
  <c r="P92" i="27"/>
  <c r="AW33" i="27"/>
  <c r="P86" i="27"/>
  <c r="P130" i="27"/>
  <c r="P129" i="27"/>
  <c r="AW26" i="27"/>
  <c r="AW23" i="27"/>
  <c r="AW57" i="27"/>
  <c r="AW36" i="27"/>
  <c r="AW38" i="27"/>
  <c r="P82" i="27"/>
  <c r="Q4" i="26"/>
  <c r="P6" i="26"/>
  <c r="P7" i="26" s="1"/>
  <c r="P5" i="26"/>
  <c r="AV56" i="30"/>
  <c r="AV31" i="30"/>
  <c r="AV23" i="30"/>
  <c r="AV29" i="30"/>
  <c r="AV22" i="30"/>
  <c r="O91" i="30"/>
  <c r="AV53" i="30"/>
  <c r="AV17" i="30"/>
  <c r="AV42" i="30"/>
  <c r="AV73" i="30"/>
  <c r="O130" i="30"/>
  <c r="O109" i="30"/>
  <c r="O80" i="30"/>
  <c r="O99" i="30"/>
  <c r="AV65" i="30"/>
  <c r="AV58" i="30"/>
  <c r="O86" i="30"/>
  <c r="O116" i="30"/>
  <c r="AV46" i="30"/>
  <c r="O118" i="30"/>
  <c r="AV39" i="30"/>
  <c r="AV35" i="30"/>
  <c r="AV28" i="30"/>
  <c r="AV21" i="30"/>
  <c r="AV9" i="30"/>
  <c r="O122" i="30"/>
  <c r="AV50" i="30"/>
  <c r="AV18" i="30"/>
  <c r="O101" i="30"/>
  <c r="AV69" i="30"/>
  <c r="AV44" i="30"/>
  <c r="AV13" i="30"/>
  <c r="AV45" i="30"/>
  <c r="AV12" i="30"/>
  <c r="O98" i="30"/>
  <c r="AV59" i="30"/>
  <c r="AV20" i="30"/>
  <c r="O106" i="30"/>
  <c r="AV62" i="30"/>
  <c r="AV38" i="30"/>
  <c r="AV54" i="30"/>
  <c r="O100" i="30"/>
  <c r="O92" i="30"/>
  <c r="O117" i="30"/>
  <c r="AV77" i="30"/>
  <c r="O112" i="30"/>
  <c r="AV27" i="30"/>
  <c r="AV72" i="30"/>
  <c r="O107" i="30"/>
  <c r="AV64" i="30"/>
  <c r="O105" i="30"/>
  <c r="AV61" i="30"/>
  <c r="AV60" i="30"/>
  <c r="AV48" i="30"/>
  <c r="AV36" i="30"/>
  <c r="AV74" i="30"/>
  <c r="AV70" i="30"/>
  <c r="O123" i="30"/>
  <c r="AV57" i="30"/>
  <c r="AV32" i="30"/>
  <c r="O126" i="30"/>
  <c r="AV67" i="30"/>
  <c r="AV33" i="30"/>
  <c r="O120" i="30"/>
  <c r="O81" i="30"/>
  <c r="AV41" i="30"/>
  <c r="O128" i="30"/>
  <c r="O127" i="30"/>
  <c r="O115" i="30"/>
  <c r="AV71" i="30"/>
  <c r="AV15" i="30"/>
  <c r="O83" i="30"/>
  <c r="AV52" i="30"/>
  <c r="O104" i="30"/>
  <c r="AV19" i="30"/>
  <c r="O90" i="30"/>
  <c r="AV11" i="30"/>
  <c r="O94" i="30"/>
  <c r="O88" i="30"/>
  <c r="AV75" i="30"/>
  <c r="AV68" i="30"/>
  <c r="O95" i="30"/>
  <c r="O119" i="30"/>
  <c r="AV25" i="30"/>
  <c r="O125" i="30"/>
  <c r="O84" i="30"/>
  <c r="AV10" i="30"/>
  <c r="O89" i="30"/>
  <c r="AV55" i="30"/>
  <c r="AV16" i="30"/>
  <c r="O102" i="30"/>
  <c r="AV63" i="30"/>
  <c r="O87" i="30"/>
  <c r="AV66" i="30"/>
  <c r="O97" i="30"/>
  <c r="AV78" i="30"/>
  <c r="AV40" i="30"/>
  <c r="AV43" i="30"/>
  <c r="AV30" i="30"/>
  <c r="O129" i="30"/>
  <c r="AV49" i="30"/>
  <c r="AV34" i="30"/>
  <c r="AV47" i="30"/>
  <c r="O93" i="30"/>
  <c r="AV8" i="30"/>
  <c r="O121" i="30"/>
  <c r="O114" i="30"/>
  <c r="O108" i="30"/>
  <c r="O96" i="30"/>
  <c r="AV14" i="30"/>
  <c r="O111" i="30"/>
  <c r="O113" i="30"/>
  <c r="O82" i="30"/>
  <c r="AV51" i="30"/>
  <c r="AV24" i="30"/>
  <c r="O110" i="30"/>
  <c r="AV76" i="30"/>
  <c r="AV37" i="30"/>
  <c r="O124" i="30"/>
  <c r="O85" i="30"/>
  <c r="AV26" i="30"/>
  <c r="O103" i="30"/>
  <c r="O106" i="24"/>
  <c r="AV71" i="24"/>
  <c r="AV31" i="24"/>
  <c r="AV23" i="24"/>
  <c r="AV59" i="24"/>
  <c r="O86" i="24"/>
  <c r="O111" i="24"/>
  <c r="AV24" i="24"/>
  <c r="AV33" i="24"/>
  <c r="O107" i="24"/>
  <c r="O101" i="24"/>
  <c r="AV50" i="24"/>
  <c r="AV21" i="24"/>
  <c r="O100" i="24"/>
  <c r="AV76" i="24"/>
  <c r="AV70" i="24"/>
  <c r="AV19" i="24"/>
  <c r="AV20" i="24"/>
  <c r="AV14" i="24"/>
  <c r="AV57" i="24"/>
  <c r="AV32" i="24"/>
  <c r="AV66" i="24"/>
  <c r="O98" i="24"/>
  <c r="O123" i="24"/>
  <c r="AV64" i="24"/>
  <c r="AV60" i="24"/>
  <c r="AV75" i="24"/>
  <c r="AV25" i="24"/>
  <c r="O89" i="24"/>
  <c r="O110" i="24"/>
  <c r="AV63" i="24"/>
  <c r="O97" i="24"/>
  <c r="AV39" i="24"/>
  <c r="O119" i="24"/>
  <c r="AV67" i="24"/>
  <c r="O125" i="24"/>
  <c r="AV36" i="24"/>
  <c r="AV56" i="24"/>
  <c r="O104" i="24"/>
  <c r="AV10" i="24"/>
  <c r="AV41" i="24"/>
  <c r="O85" i="24"/>
  <c r="AV45" i="24"/>
  <c r="O124" i="24"/>
  <c r="O84" i="24"/>
  <c r="O109" i="24"/>
  <c r="AV38" i="24"/>
  <c r="O118" i="24"/>
  <c r="AV68" i="24"/>
  <c r="O83" i="24"/>
  <c r="AV37" i="24"/>
  <c r="O127" i="24"/>
  <c r="AV12" i="24"/>
  <c r="AV18" i="24"/>
  <c r="O126" i="24"/>
  <c r="AV44" i="24"/>
  <c r="AV29" i="24"/>
  <c r="AV17" i="24"/>
  <c r="AV53" i="24"/>
  <c r="AV78" i="24"/>
  <c r="O121" i="24"/>
  <c r="O94" i="24"/>
  <c r="AV58" i="24"/>
  <c r="O129" i="24"/>
  <c r="AV8" i="24"/>
  <c r="O92" i="24"/>
  <c r="AV46" i="24"/>
  <c r="AV72" i="24"/>
  <c r="AV11" i="24"/>
  <c r="O96" i="24"/>
  <c r="AV16" i="24"/>
  <c r="AV49" i="24"/>
  <c r="O103" i="24"/>
  <c r="O80" i="24"/>
  <c r="O105" i="24"/>
  <c r="O122" i="24"/>
  <c r="O128" i="24"/>
  <c r="AV15" i="24"/>
  <c r="AV27" i="24"/>
  <c r="AV28" i="24"/>
  <c r="AV52" i="24"/>
  <c r="O90" i="24"/>
  <c r="O102" i="24"/>
  <c r="O114" i="24"/>
  <c r="O115" i="24"/>
  <c r="O93" i="24"/>
  <c r="O117" i="24"/>
  <c r="AV62" i="24"/>
  <c r="AV74" i="24"/>
  <c r="O82" i="24"/>
  <c r="O88" i="24"/>
  <c r="AV40" i="24"/>
  <c r="O81" i="24"/>
  <c r="AV35" i="24"/>
  <c r="AV42" i="24"/>
  <c r="AV54" i="24"/>
  <c r="AV61" i="24"/>
  <c r="AV34" i="24"/>
  <c r="O120" i="24"/>
  <c r="O87" i="24"/>
  <c r="AV47" i="24"/>
  <c r="AV9" i="24"/>
  <c r="O95" i="24"/>
  <c r="AV55" i="24"/>
  <c r="AV22" i="24"/>
  <c r="O108" i="24"/>
  <c r="AV69" i="24"/>
  <c r="AV30" i="24"/>
  <c r="O116" i="24"/>
  <c r="AV77" i="24"/>
  <c r="AV43" i="24"/>
  <c r="O130" i="24"/>
  <c r="O91" i="24"/>
  <c r="AV51" i="24"/>
  <c r="O113" i="24"/>
  <c r="AV13" i="24"/>
  <c r="O99" i="24"/>
  <c r="AV65" i="24"/>
  <c r="AV26" i="24"/>
  <c r="O112" i="24"/>
  <c r="AV73" i="24"/>
  <c r="AV48" i="24"/>
  <c r="P5" i="9"/>
  <c r="P6" i="9"/>
  <c r="P7" i="9" s="1"/>
  <c r="Q4" i="9"/>
  <c r="R4" i="27"/>
  <c r="Q5" i="27"/>
  <c r="Q6" i="27"/>
  <c r="Q7" i="27" s="1"/>
  <c r="Q4" i="25"/>
  <c r="P5" i="25"/>
  <c r="P6" i="25"/>
  <c r="P7" i="25" s="1"/>
  <c r="AX68" i="28"/>
  <c r="AX11" i="28"/>
  <c r="AX75" i="28"/>
  <c r="AX18" i="28"/>
  <c r="Q83" i="28"/>
  <c r="AX25" i="28"/>
  <c r="Q90" i="28"/>
  <c r="AX24" i="28"/>
  <c r="Q89" i="28"/>
  <c r="AX31" i="28"/>
  <c r="Q96" i="28"/>
  <c r="AX38" i="28"/>
  <c r="Q103" i="28"/>
  <c r="AX45" i="28"/>
  <c r="Q110" i="28"/>
  <c r="AX44" i="28"/>
  <c r="Q109" i="28"/>
  <c r="AX51" i="28"/>
  <c r="Q116" i="28"/>
  <c r="AX58" i="28"/>
  <c r="Q123" i="28"/>
  <c r="AX65" i="28"/>
  <c r="Q130" i="28"/>
  <c r="AX64" i="28"/>
  <c r="Q129" i="28"/>
  <c r="AX71" i="28"/>
  <c r="AX14" i="28"/>
  <c r="AX78" i="28"/>
  <c r="AX21" i="28"/>
  <c r="Q86" i="28"/>
  <c r="AX20" i="28"/>
  <c r="Q85" i="28"/>
  <c r="AX27" i="28"/>
  <c r="Q92" i="28"/>
  <c r="AX34" i="28"/>
  <c r="Q99" i="28"/>
  <c r="AX41" i="28"/>
  <c r="Q106" i="28"/>
  <c r="AX40" i="28"/>
  <c r="Q105" i="28"/>
  <c r="AX47" i="28"/>
  <c r="Q112" i="28"/>
  <c r="AX54" i="28"/>
  <c r="Q119" i="28"/>
  <c r="AX61" i="28"/>
  <c r="Q126" i="28"/>
  <c r="AX60" i="28"/>
  <c r="Q125" i="28"/>
  <c r="AX67" i="28"/>
  <c r="AX10" i="28"/>
  <c r="AX74" i="28"/>
  <c r="AX17" i="28"/>
  <c r="Q82" i="28"/>
  <c r="AX16" i="28"/>
  <c r="Q81" i="28"/>
  <c r="AX23" i="28"/>
  <c r="Q88" i="28"/>
  <c r="AX30" i="28"/>
  <c r="Q95" i="28"/>
  <c r="AX37" i="28"/>
  <c r="Q102" i="28"/>
  <c r="AX36" i="28"/>
  <c r="Q101" i="28"/>
  <c r="AX43" i="28"/>
  <c r="Q108" i="28"/>
  <c r="AX50" i="28"/>
  <c r="Q115" i="28"/>
  <c r="AX57" i="28"/>
  <c r="Q122" i="28"/>
  <c r="AX56" i="28"/>
  <c r="Q121" i="28"/>
  <c r="AX63" i="28"/>
  <c r="Q128" i="28"/>
  <c r="AX70" i="28"/>
  <c r="AX13" i="28"/>
  <c r="AX77" i="28"/>
  <c r="AX12" i="28"/>
  <c r="AX76" i="28"/>
  <c r="AX19" i="28"/>
  <c r="Q84" i="28"/>
  <c r="AX26" i="28"/>
  <c r="Q91" i="28"/>
  <c r="AX33" i="28"/>
  <c r="Q98" i="28"/>
  <c r="AX32" i="28"/>
  <c r="Q97" i="28"/>
  <c r="AX39" i="28"/>
  <c r="Q104" i="28"/>
  <c r="AX46" i="28"/>
  <c r="Q111" i="28"/>
  <c r="AX53" i="28"/>
  <c r="Q118" i="28"/>
  <c r="AX52" i="28"/>
  <c r="Q117" i="28"/>
  <c r="AX59" i="28"/>
  <c r="Q124" i="28"/>
  <c r="AX66" i="28"/>
  <c r="AX9" i="28"/>
  <c r="AX73" i="28"/>
  <c r="AX8" i="28"/>
  <c r="AX72" i="28"/>
  <c r="AX15" i="28"/>
  <c r="Q80" i="28"/>
  <c r="AX22" i="28"/>
  <c r="Q87" i="28"/>
  <c r="AX29" i="28"/>
  <c r="Q94" i="28"/>
  <c r="AX28" i="28"/>
  <c r="Q93" i="28"/>
  <c r="AX35" i="28"/>
  <c r="Q100" i="28"/>
  <c r="AX42" i="28"/>
  <c r="Q107" i="28"/>
  <c r="AX49" i="28"/>
  <c r="Q114" i="28"/>
  <c r="AX48" i="28"/>
  <c r="Q113" i="28"/>
  <c r="AX55" i="28"/>
  <c r="Q120" i="28"/>
  <c r="AX62" i="28"/>
  <c r="Q127" i="28"/>
  <c r="AX69" i="28"/>
  <c r="O103" i="26"/>
  <c r="O113" i="26"/>
  <c r="O115" i="26"/>
  <c r="O125" i="26"/>
  <c r="AV21" i="26"/>
  <c r="AV47" i="26"/>
  <c r="AV61" i="26"/>
  <c r="AV59" i="26"/>
  <c r="AV73" i="26"/>
  <c r="AV71" i="26"/>
  <c r="O86" i="26"/>
  <c r="AV43" i="26"/>
  <c r="O102" i="26"/>
  <c r="O116" i="26"/>
  <c r="O130" i="26"/>
  <c r="O83" i="26"/>
  <c r="AV36" i="26"/>
  <c r="AV38" i="26"/>
  <c r="O93" i="26"/>
  <c r="O111" i="26"/>
  <c r="O121" i="26"/>
  <c r="AV17" i="26"/>
  <c r="AV15" i="26"/>
  <c r="AV29" i="26"/>
  <c r="AV27" i="26"/>
  <c r="AV53" i="26"/>
  <c r="AV67" i="26"/>
  <c r="O82" i="26"/>
  <c r="AV39" i="26"/>
  <c r="O98" i="26"/>
  <c r="AV31" i="26"/>
  <c r="AV57" i="26"/>
  <c r="AV55" i="26"/>
  <c r="AV69" i="26"/>
  <c r="O84" i="26"/>
  <c r="AV41" i="26"/>
  <c r="O100" i="26"/>
  <c r="O114" i="26"/>
  <c r="O112" i="26"/>
  <c r="O126" i="26"/>
  <c r="O124" i="26"/>
  <c r="AV12" i="26"/>
  <c r="AV30" i="26"/>
  <c r="AV52" i="26"/>
  <c r="AV70" i="26"/>
  <c r="O81" i="26"/>
  <c r="AV13" i="26"/>
  <c r="AV11" i="26"/>
  <c r="AV25" i="26"/>
  <c r="AV51" i="26"/>
  <c r="AV65" i="26"/>
  <c r="O80" i="26"/>
  <c r="AV37" i="26"/>
  <c r="AV35" i="26"/>
  <c r="O94" i="26"/>
  <c r="O92" i="26"/>
  <c r="O106" i="26"/>
  <c r="O120" i="26"/>
  <c r="AV8" i="26"/>
  <c r="AV26" i="26"/>
  <c r="AV48" i="26"/>
  <c r="O96" i="26"/>
  <c r="O110" i="26"/>
  <c r="O108" i="26"/>
  <c r="O122" i="26"/>
  <c r="AV14" i="26"/>
  <c r="AV24" i="26"/>
  <c r="AV54" i="26"/>
  <c r="AV64" i="26"/>
  <c r="AV66" i="26"/>
  <c r="AV76" i="26"/>
  <c r="AV78" i="26"/>
  <c r="AV32" i="26"/>
  <c r="O95" i="26"/>
  <c r="O105" i="26"/>
  <c r="O123" i="26"/>
  <c r="AV75" i="26"/>
  <c r="AV33" i="26"/>
  <c r="O88" i="26"/>
  <c r="O90" i="26"/>
  <c r="O104" i="26"/>
  <c r="O118" i="26"/>
  <c r="AV10" i="26"/>
  <c r="AV20" i="26"/>
  <c r="AV22" i="26"/>
  <c r="AV44" i="26"/>
  <c r="AV46" i="26"/>
  <c r="AV56" i="26"/>
  <c r="AV74" i="26"/>
  <c r="O85" i="26"/>
  <c r="O91" i="26"/>
  <c r="O101" i="26"/>
  <c r="AV50" i="26"/>
  <c r="AV60" i="26"/>
  <c r="AV62" i="26"/>
  <c r="AV72" i="26"/>
  <c r="AV34" i="26"/>
  <c r="O89" i="26"/>
  <c r="O107" i="26"/>
  <c r="O117" i="26"/>
  <c r="O119" i="26"/>
  <c r="O129" i="26"/>
  <c r="AV9" i="26"/>
  <c r="AV23" i="26"/>
  <c r="AV49" i="26"/>
  <c r="AV63" i="26"/>
  <c r="AV77" i="26"/>
  <c r="O128" i="26"/>
  <c r="AV16" i="26"/>
  <c r="AV18" i="26"/>
  <c r="AV28" i="26"/>
  <c r="AV58" i="26"/>
  <c r="AV68" i="26"/>
  <c r="O87" i="26"/>
  <c r="AV40" i="26"/>
  <c r="AV42" i="26"/>
  <c r="O97" i="26"/>
  <c r="O99" i="26"/>
  <c r="O109" i="26"/>
  <c r="O127" i="26"/>
  <c r="AV19" i="26"/>
  <c r="AV45" i="26"/>
  <c r="P5" i="30"/>
  <c r="Q4" i="30"/>
  <c r="P6" i="30"/>
  <c r="P7" i="30" s="1"/>
  <c r="R5" i="23" l="1"/>
  <c r="R6" i="23"/>
  <c r="R7" i="23" s="1"/>
  <c r="S4" i="23"/>
  <c r="Q5" i="22"/>
  <c r="R4" i="22"/>
  <c r="Q6" i="22"/>
  <c r="Q7" i="22" s="1"/>
  <c r="Q6" i="29"/>
  <c r="Q7" i="29" s="1"/>
  <c r="R4" i="29"/>
  <c r="Q5" i="29"/>
  <c r="AW53" i="3"/>
  <c r="P117" i="3"/>
  <c r="AW63" i="3"/>
  <c r="P120" i="3"/>
  <c r="AW17" i="3"/>
  <c r="P103" i="3"/>
  <c r="AW38" i="3"/>
  <c r="P84" i="3"/>
  <c r="P130" i="3"/>
  <c r="AW9" i="3"/>
  <c r="AW13" i="3"/>
  <c r="AW30" i="3"/>
  <c r="AW34" i="3"/>
  <c r="AW35" i="3"/>
  <c r="P81" i="3"/>
  <c r="AW51" i="3"/>
  <c r="P85" i="3"/>
  <c r="AW10" i="3"/>
  <c r="P121" i="3"/>
  <c r="AW15" i="3"/>
  <c r="P96" i="3"/>
  <c r="AW32" i="3"/>
  <c r="AW78" i="3"/>
  <c r="AW48" i="3"/>
  <c r="P87" i="3"/>
  <c r="AW67" i="3"/>
  <c r="P100" i="3"/>
  <c r="P90" i="3"/>
  <c r="P83" i="3"/>
  <c r="P110" i="3"/>
  <c r="P123" i="3"/>
  <c r="AW8" i="3"/>
  <c r="AW29" i="3"/>
  <c r="AW50" i="3"/>
  <c r="P80" i="3"/>
  <c r="P95" i="3"/>
  <c r="AW75" i="3"/>
  <c r="P116" i="3"/>
  <c r="P124" i="3"/>
  <c r="AW23" i="3"/>
  <c r="AW40" i="3"/>
  <c r="AW60" i="3"/>
  <c r="AW72" i="3"/>
  <c r="P93" i="3"/>
  <c r="P113" i="3"/>
  <c r="AW57" i="3"/>
  <c r="AW68" i="3"/>
  <c r="AW21" i="3"/>
  <c r="AW42" i="3"/>
  <c r="AW54" i="3"/>
  <c r="P102" i="3"/>
  <c r="P122" i="3"/>
  <c r="AW43" i="3"/>
  <c r="AW59" i="3"/>
  <c r="AW18" i="3"/>
  <c r="AW76" i="3"/>
  <c r="P97" i="3"/>
  <c r="P101" i="3"/>
  <c r="P88" i="3"/>
  <c r="P128" i="3"/>
  <c r="P111" i="3"/>
  <c r="AW49" i="3"/>
  <c r="P119" i="3"/>
  <c r="P86" i="3"/>
  <c r="AW74" i="3"/>
  <c r="P106" i="3"/>
  <c r="P115" i="3"/>
  <c r="P126" i="3"/>
  <c r="AW62" i="3"/>
  <c r="AW66" i="3"/>
  <c r="AW69" i="3"/>
  <c r="P105" i="3"/>
  <c r="AW26" i="3"/>
  <c r="P125" i="3"/>
  <c r="AW31" i="3"/>
  <c r="P104" i="3"/>
  <c r="AW47" i="3"/>
  <c r="P112" i="3"/>
  <c r="AW65" i="3"/>
  <c r="P127" i="3"/>
  <c r="AW73" i="3"/>
  <c r="P108" i="3"/>
  <c r="P94" i="3"/>
  <c r="P91" i="3"/>
  <c r="P98" i="3"/>
  <c r="P99" i="3"/>
  <c r="AW11" i="3"/>
  <c r="AW24" i="3"/>
  <c r="AW28" i="3"/>
  <c r="AW41" i="3"/>
  <c r="AW45" i="3"/>
  <c r="P114" i="3"/>
  <c r="AW12" i="3"/>
  <c r="AW25" i="3"/>
  <c r="AW46" i="3"/>
  <c r="AW58" i="3"/>
  <c r="AW64" i="3"/>
  <c r="AW22" i="3"/>
  <c r="AW77" i="3"/>
  <c r="P82" i="3"/>
  <c r="P118" i="3"/>
  <c r="AW27" i="3"/>
  <c r="AW44" i="3"/>
  <c r="AW56" i="3"/>
  <c r="AW71" i="3"/>
  <c r="AW20" i="3"/>
  <c r="AW37" i="3"/>
  <c r="AW61" i="3"/>
  <c r="P89" i="3"/>
  <c r="P109" i="3"/>
  <c r="P129" i="3"/>
  <c r="P92" i="3"/>
  <c r="P107" i="3"/>
  <c r="AW39" i="3"/>
  <c r="AW55" i="3"/>
  <c r="AW14" i="3"/>
  <c r="AW19" i="3"/>
  <c r="AW36" i="3"/>
  <c r="AW52" i="3"/>
  <c r="AW70" i="3"/>
  <c r="AW16" i="3"/>
  <c r="AW33" i="3"/>
  <c r="P109" i="22"/>
  <c r="AW53" i="22"/>
  <c r="P86" i="22"/>
  <c r="AW63" i="22"/>
  <c r="P108" i="22"/>
  <c r="P93" i="22"/>
  <c r="P80" i="22"/>
  <c r="P102" i="22"/>
  <c r="AW47" i="22"/>
  <c r="P104" i="22"/>
  <c r="AW67" i="22"/>
  <c r="AW76" i="22"/>
  <c r="AW35" i="22"/>
  <c r="AW61" i="22"/>
  <c r="AW66" i="22"/>
  <c r="AW16" i="22"/>
  <c r="AW38" i="22"/>
  <c r="P117" i="22"/>
  <c r="AW42" i="22"/>
  <c r="P116" i="22"/>
  <c r="AW9" i="22"/>
  <c r="P96" i="22"/>
  <c r="AW60" i="22"/>
  <c r="P113" i="22"/>
  <c r="AW32" i="22"/>
  <c r="P91" i="22"/>
  <c r="AW22" i="22"/>
  <c r="AW34" i="22"/>
  <c r="AW26" i="22"/>
  <c r="AW75" i="22"/>
  <c r="P92" i="22"/>
  <c r="AW69" i="22"/>
  <c r="AW78" i="22"/>
  <c r="AW36" i="22"/>
  <c r="AW14" i="22"/>
  <c r="AW21" i="22"/>
  <c r="P95" i="22"/>
  <c r="P105" i="22"/>
  <c r="P82" i="22"/>
  <c r="P81" i="22"/>
  <c r="P112" i="22"/>
  <c r="P98" i="22"/>
  <c r="AW74" i="22"/>
  <c r="P100" i="22"/>
  <c r="P110" i="22"/>
  <c r="AW30" i="22"/>
  <c r="P127" i="22"/>
  <c r="P126" i="22"/>
  <c r="P107" i="22"/>
  <c r="AW77" i="22"/>
  <c r="AW49" i="22"/>
  <c r="AW48" i="22"/>
  <c r="AW70" i="22"/>
  <c r="AW73" i="22"/>
  <c r="P90" i="22"/>
  <c r="P103" i="22"/>
  <c r="AW55" i="22"/>
  <c r="P85" i="22"/>
  <c r="P83" i="22"/>
  <c r="AW18" i="22"/>
  <c r="P84" i="22"/>
  <c r="AW62" i="22"/>
  <c r="P115" i="22"/>
  <c r="AW41" i="22"/>
  <c r="P94" i="22"/>
  <c r="AW40" i="22"/>
  <c r="AW65" i="22"/>
  <c r="P111" i="22"/>
  <c r="AW56" i="22"/>
  <c r="P89" i="22"/>
  <c r="AW27" i="22"/>
  <c r="P87" i="22"/>
  <c r="AW23" i="22"/>
  <c r="AW71" i="22"/>
  <c r="P114" i="22"/>
  <c r="AW24" i="22"/>
  <c r="AW19" i="22"/>
  <c r="AW51" i="22"/>
  <c r="AW52" i="22"/>
  <c r="P123" i="22"/>
  <c r="AW50" i="22"/>
  <c r="AW58" i="22"/>
  <c r="AW46" i="22"/>
  <c r="AW20" i="22"/>
  <c r="AW43" i="22"/>
  <c r="P119" i="22"/>
  <c r="AW39" i="22"/>
  <c r="P118" i="22"/>
  <c r="AW57" i="22"/>
  <c r="P99" i="22"/>
  <c r="AW12" i="22"/>
  <c r="AW25" i="22"/>
  <c r="P120" i="22"/>
  <c r="AW44" i="22"/>
  <c r="AW64" i="22"/>
  <c r="AW59" i="22"/>
  <c r="AW45" i="22"/>
  <c r="P106" i="22"/>
  <c r="AW29" i="22"/>
  <c r="AW13" i="22"/>
  <c r="P129" i="22"/>
  <c r="P128" i="22"/>
  <c r="AW37" i="22"/>
  <c r="P125" i="22"/>
  <c r="P124" i="22"/>
  <c r="AW68" i="22"/>
  <c r="P97" i="22"/>
  <c r="P101" i="22"/>
  <c r="AW72" i="22"/>
  <c r="AW10" i="22"/>
  <c r="AW33" i="22"/>
  <c r="P122" i="22"/>
  <c r="P121" i="22"/>
  <c r="AW15" i="22"/>
  <c r="P88" i="22"/>
  <c r="AW28" i="22"/>
  <c r="AW31" i="22"/>
  <c r="AW11" i="22"/>
  <c r="AW17" i="22"/>
  <c r="AW8" i="22"/>
  <c r="P130" i="22"/>
  <c r="AW54" i="22"/>
  <c r="AW73" i="29"/>
  <c r="P129" i="29"/>
  <c r="P88" i="29"/>
  <c r="P120" i="29"/>
  <c r="P93" i="29"/>
  <c r="P81" i="29"/>
  <c r="P108" i="29"/>
  <c r="P125" i="29"/>
  <c r="AW26" i="29"/>
  <c r="AW74" i="29"/>
  <c r="P91" i="29"/>
  <c r="AW30" i="29"/>
  <c r="P96" i="29"/>
  <c r="P123" i="29"/>
  <c r="AW44" i="29"/>
  <c r="AW59" i="29"/>
  <c r="P83" i="29"/>
  <c r="AW9" i="29"/>
  <c r="AW25" i="29"/>
  <c r="AW15" i="29"/>
  <c r="AW42" i="29"/>
  <c r="P86" i="29"/>
  <c r="AW71" i="29"/>
  <c r="AW12" i="29"/>
  <c r="AW60" i="29"/>
  <c r="AW76" i="29"/>
  <c r="AW57" i="29"/>
  <c r="P101" i="29"/>
  <c r="AW45" i="29"/>
  <c r="P89" i="29"/>
  <c r="AW63" i="29"/>
  <c r="P128" i="29"/>
  <c r="AW37" i="29"/>
  <c r="P85" i="29"/>
  <c r="AW75" i="29"/>
  <c r="AW18" i="29"/>
  <c r="AW72" i="29"/>
  <c r="AW10" i="29"/>
  <c r="P82" i="29"/>
  <c r="AW38" i="29"/>
  <c r="P109" i="29"/>
  <c r="AW61" i="29"/>
  <c r="P118" i="29"/>
  <c r="AW34" i="29"/>
  <c r="AW22" i="29"/>
  <c r="AW78" i="29"/>
  <c r="P117" i="29"/>
  <c r="AW20" i="29"/>
  <c r="AW8" i="29"/>
  <c r="P97" i="29"/>
  <c r="P102" i="29"/>
  <c r="AW39" i="29"/>
  <c r="AW69" i="29"/>
  <c r="AW77" i="29"/>
  <c r="AW55" i="29"/>
  <c r="P92" i="29"/>
  <c r="P80" i="29"/>
  <c r="AW16" i="29"/>
  <c r="P107" i="29"/>
  <c r="P122" i="29"/>
  <c r="AW53" i="29"/>
  <c r="AW19" i="29"/>
  <c r="AW67" i="29"/>
  <c r="P84" i="29"/>
  <c r="AW43" i="29"/>
  <c r="P110" i="29"/>
  <c r="AW31" i="29"/>
  <c r="AW58" i="29"/>
  <c r="AW47" i="29"/>
  <c r="AW70" i="29"/>
  <c r="P119" i="29"/>
  <c r="AW13" i="29"/>
  <c r="AW46" i="29"/>
  <c r="P106" i="29"/>
  <c r="AW27" i="29"/>
  <c r="P94" i="29"/>
  <c r="P95" i="29"/>
  <c r="AW48" i="29"/>
  <c r="P113" i="29"/>
  <c r="AW62" i="29"/>
  <c r="P115" i="29"/>
  <c r="AW36" i="29"/>
  <c r="P103" i="29"/>
  <c r="AW17" i="29"/>
  <c r="AW56" i="29"/>
  <c r="P105" i="29"/>
  <c r="P121" i="29"/>
  <c r="AW24" i="29"/>
  <c r="AW51" i="29"/>
  <c r="AW14" i="29"/>
  <c r="P99" i="29"/>
  <c r="AW40" i="29"/>
  <c r="P112" i="29"/>
  <c r="P116" i="29"/>
  <c r="AW41" i="29"/>
  <c r="AW52" i="29"/>
  <c r="P124" i="29"/>
  <c r="AW29" i="29"/>
  <c r="P100" i="29"/>
  <c r="AW33" i="29"/>
  <c r="P98" i="29"/>
  <c r="AW65" i="29"/>
  <c r="AW23" i="29"/>
  <c r="P111" i="29"/>
  <c r="P130" i="29"/>
  <c r="AW21" i="29"/>
  <c r="AW49" i="29"/>
  <c r="AW68" i="29"/>
  <c r="AW11" i="29"/>
  <c r="P87" i="29"/>
  <c r="AW35" i="29"/>
  <c r="P127" i="29"/>
  <c r="P114" i="29"/>
  <c r="AW50" i="29"/>
  <c r="AW54" i="29"/>
  <c r="P126" i="29"/>
  <c r="AW64" i="29"/>
  <c r="P104" i="29"/>
  <c r="AW66" i="29"/>
  <c r="P90" i="29"/>
  <c r="AW32" i="29"/>
  <c r="AW28" i="29"/>
  <c r="Q127" i="23"/>
  <c r="AX40" i="23"/>
  <c r="AX73" i="23"/>
  <c r="Q103" i="23"/>
  <c r="Q117" i="23"/>
  <c r="Q108" i="23"/>
  <c r="Q114" i="23"/>
  <c r="Q82" i="23"/>
  <c r="AX77" i="23"/>
  <c r="Q105" i="23"/>
  <c r="AX17" i="23"/>
  <c r="AX53" i="23"/>
  <c r="AX63" i="23"/>
  <c r="AX26" i="23"/>
  <c r="AX55" i="23"/>
  <c r="AX58" i="23"/>
  <c r="AX64" i="23"/>
  <c r="Q92" i="23"/>
  <c r="Q121" i="23"/>
  <c r="AX36" i="23"/>
  <c r="Q128" i="23"/>
  <c r="AX65" i="23"/>
  <c r="Q83" i="23"/>
  <c r="AX22" i="23"/>
  <c r="AX45" i="23"/>
  <c r="AX21" i="23"/>
  <c r="AX47" i="23"/>
  <c r="AX46" i="23"/>
  <c r="AX34" i="23"/>
  <c r="AX31" i="23"/>
  <c r="AX28" i="23"/>
  <c r="Q94" i="23"/>
  <c r="AX38" i="23"/>
  <c r="AX76" i="23"/>
  <c r="AX24" i="23"/>
  <c r="AX51" i="23"/>
  <c r="AX19" i="23"/>
  <c r="AX71" i="23"/>
  <c r="Q129" i="23"/>
  <c r="AX67" i="23"/>
  <c r="AX61" i="23"/>
  <c r="Q99" i="23"/>
  <c r="AX75" i="23"/>
  <c r="AX11" i="23"/>
  <c r="Q115" i="23"/>
  <c r="AX23" i="23"/>
  <c r="AX29" i="23"/>
  <c r="Q113" i="23"/>
  <c r="Q90" i="23"/>
  <c r="Q119" i="23"/>
  <c r="Q112" i="23"/>
  <c r="AX72" i="23"/>
  <c r="AX50" i="23"/>
  <c r="Q104" i="23"/>
  <c r="AX9" i="23"/>
  <c r="AX35" i="23"/>
  <c r="AX68" i="23"/>
  <c r="Q102" i="23"/>
  <c r="AX32" i="23"/>
  <c r="AX16" i="23"/>
  <c r="AX49" i="23"/>
  <c r="AX12" i="23"/>
  <c r="Q81" i="23"/>
  <c r="Q100" i="23"/>
  <c r="AX8" i="23"/>
  <c r="AX48" i="23"/>
  <c r="Q97" i="23"/>
  <c r="Q109" i="23"/>
  <c r="AX27" i="23"/>
  <c r="AX59" i="23"/>
  <c r="AX74" i="23"/>
  <c r="Q96" i="23"/>
  <c r="Q126" i="23"/>
  <c r="AX60" i="23"/>
  <c r="Q116" i="23"/>
  <c r="AX44" i="23"/>
  <c r="AX78" i="23"/>
  <c r="Q110" i="23"/>
  <c r="AX25" i="23"/>
  <c r="AX54" i="23"/>
  <c r="AX14" i="23"/>
  <c r="Q111" i="23"/>
  <c r="Q120" i="23"/>
  <c r="AX30" i="23"/>
  <c r="AX69" i="23"/>
  <c r="Q89" i="23"/>
  <c r="Q122" i="23"/>
  <c r="AX37" i="23"/>
  <c r="AX70" i="23"/>
  <c r="Q130" i="23"/>
  <c r="AX33" i="23"/>
  <c r="AX57" i="23"/>
  <c r="AX42" i="23"/>
  <c r="AX10" i="23"/>
  <c r="AX56" i="23"/>
  <c r="Q80" i="23"/>
  <c r="AX20" i="23"/>
  <c r="Q125" i="23"/>
  <c r="Q93" i="23"/>
  <c r="Q124" i="23"/>
  <c r="Q107" i="23"/>
  <c r="AX18" i="23"/>
  <c r="Q84" i="23"/>
  <c r="Q86" i="23"/>
  <c r="AX13" i="23"/>
  <c r="AX43" i="23"/>
  <c r="AX62" i="23"/>
  <c r="Q123" i="23"/>
  <c r="AX41" i="23"/>
  <c r="Q98" i="23"/>
  <c r="Q85" i="23"/>
  <c r="Q87" i="23"/>
  <c r="Q106" i="23"/>
  <c r="AX39" i="23"/>
  <c r="AX15" i="23"/>
  <c r="Q101" i="23"/>
  <c r="AX52" i="23"/>
  <c r="AX66" i="23"/>
  <c r="Q118" i="23"/>
  <c r="Q91" i="23"/>
  <c r="Q95" i="23"/>
  <c r="Q88" i="23"/>
  <c r="R4" i="3"/>
  <c r="Q6" i="3"/>
  <c r="Q7" i="3" s="1"/>
  <c r="Q5" i="3"/>
  <c r="P80" i="8"/>
  <c r="P89" i="8"/>
  <c r="P112" i="8"/>
  <c r="P95" i="8"/>
  <c r="AW61" i="8"/>
  <c r="AW41" i="8"/>
  <c r="P127" i="8"/>
  <c r="P110" i="8"/>
  <c r="P118" i="8"/>
  <c r="AW42" i="8"/>
  <c r="AW34" i="8"/>
  <c r="AW72" i="8"/>
  <c r="P120" i="8"/>
  <c r="AW39" i="8"/>
  <c r="AW62" i="8"/>
  <c r="P109" i="8"/>
  <c r="P88" i="8"/>
  <c r="AW56" i="8"/>
  <c r="AW71" i="8"/>
  <c r="AW77" i="8"/>
  <c r="P129" i="8"/>
  <c r="P93" i="8"/>
  <c r="AW64" i="8"/>
  <c r="AW75" i="8"/>
  <c r="P114" i="8"/>
  <c r="P116" i="8"/>
  <c r="P100" i="8"/>
  <c r="P102" i="8"/>
  <c r="P84" i="8"/>
  <c r="P90" i="8"/>
  <c r="AW13" i="8"/>
  <c r="P105" i="8"/>
  <c r="P86" i="8"/>
  <c r="AW10" i="8"/>
  <c r="P121" i="8"/>
  <c r="AW38" i="8"/>
  <c r="P124" i="8"/>
  <c r="AW73" i="8"/>
  <c r="AW57" i="8"/>
  <c r="AW9" i="8"/>
  <c r="AW32" i="8"/>
  <c r="P85" i="8"/>
  <c r="AW25" i="8"/>
  <c r="AW53" i="8"/>
  <c r="AW63" i="8"/>
  <c r="P81" i="8"/>
  <c r="AW44" i="8"/>
  <c r="AW21" i="8"/>
  <c r="AW11" i="8"/>
  <c r="P104" i="8"/>
  <c r="AW14" i="8"/>
  <c r="AW50" i="8"/>
  <c r="AW30" i="8"/>
  <c r="AW8" i="8"/>
  <c r="AW68" i="8"/>
  <c r="AW52" i="8"/>
  <c r="AW54" i="8"/>
  <c r="AW36" i="8"/>
  <c r="AW40" i="8"/>
  <c r="AW22" i="8"/>
  <c r="AW24" i="8"/>
  <c r="AW16" i="8"/>
  <c r="AW29" i="8"/>
  <c r="P128" i="8"/>
  <c r="P117" i="8"/>
  <c r="P96" i="8"/>
  <c r="AW45" i="8"/>
  <c r="AW15" i="8"/>
  <c r="P106" i="8"/>
  <c r="P97" i="8"/>
  <c r="P122" i="8"/>
  <c r="P94" i="8"/>
  <c r="AW31" i="8"/>
  <c r="P82" i="8"/>
  <c r="AW70" i="8"/>
  <c r="P130" i="8"/>
  <c r="AW69" i="8"/>
  <c r="P111" i="8"/>
  <c r="AW28" i="8"/>
  <c r="AW58" i="8"/>
  <c r="AW37" i="8"/>
  <c r="P83" i="8"/>
  <c r="P107" i="8"/>
  <c r="AW74" i="8"/>
  <c r="AW17" i="8"/>
  <c r="AW12" i="8"/>
  <c r="AW59" i="8"/>
  <c r="AW65" i="8"/>
  <c r="AW47" i="8"/>
  <c r="AW49" i="8"/>
  <c r="AW33" i="8"/>
  <c r="AW35" i="8"/>
  <c r="P108" i="8"/>
  <c r="AW19" i="8"/>
  <c r="AW67" i="8"/>
  <c r="P92" i="8"/>
  <c r="P123" i="8"/>
  <c r="AW51" i="8"/>
  <c r="P119" i="8"/>
  <c r="P91" i="8"/>
  <c r="AW60" i="8"/>
  <c r="AW66" i="8"/>
  <c r="P113" i="8"/>
  <c r="AW43" i="8"/>
  <c r="P99" i="8"/>
  <c r="P126" i="8"/>
  <c r="P101" i="8"/>
  <c r="P125" i="8"/>
  <c r="AW55" i="8"/>
  <c r="AW78" i="8"/>
  <c r="P98" i="8"/>
  <c r="AW48" i="8"/>
  <c r="AW76" i="8"/>
  <c r="P103" i="8"/>
  <c r="AW26" i="8"/>
  <c r="AW23" i="8"/>
  <c r="AW18" i="8"/>
  <c r="AW27" i="8"/>
  <c r="AW46" i="8"/>
  <c r="AW20" i="8"/>
  <c r="P115" i="8"/>
  <c r="P87" i="8"/>
  <c r="Q5" i="8"/>
  <c r="R4" i="8"/>
  <c r="Q6" i="8"/>
  <c r="Q7" i="8" s="1"/>
  <c r="Q6" i="30"/>
  <c r="Q7" i="30" s="1"/>
  <c r="R4" i="30"/>
  <c r="Q5" i="30"/>
  <c r="AW32" i="30"/>
  <c r="AW51" i="30"/>
  <c r="P99" i="30"/>
  <c r="P106" i="30"/>
  <c r="AW60" i="30"/>
  <c r="P108" i="30"/>
  <c r="AW9" i="30"/>
  <c r="P130" i="30"/>
  <c r="AW23" i="30"/>
  <c r="AW46" i="30"/>
  <c r="P86" i="30"/>
  <c r="AW14" i="30"/>
  <c r="P84" i="30"/>
  <c r="P102" i="30"/>
  <c r="P123" i="30"/>
  <c r="AW10" i="30"/>
  <c r="AW19" i="30"/>
  <c r="AW20" i="30"/>
  <c r="AW73" i="30"/>
  <c r="P91" i="30"/>
  <c r="P92" i="30"/>
  <c r="P101" i="30"/>
  <c r="P90" i="30"/>
  <c r="P111" i="30"/>
  <c r="P116" i="30"/>
  <c r="P125" i="30"/>
  <c r="AW12" i="30"/>
  <c r="AW37" i="30"/>
  <c r="AW74" i="30"/>
  <c r="P82" i="30"/>
  <c r="P95" i="30"/>
  <c r="P104" i="30"/>
  <c r="P109" i="30"/>
  <c r="AW53" i="30"/>
  <c r="AW58" i="30"/>
  <c r="AW67" i="30"/>
  <c r="AW76" i="30"/>
  <c r="AW69" i="30"/>
  <c r="AW78" i="30"/>
  <c r="P88" i="30"/>
  <c r="P97" i="30"/>
  <c r="AW28" i="30"/>
  <c r="AW65" i="30"/>
  <c r="AW57" i="30"/>
  <c r="AW66" i="30"/>
  <c r="AW71" i="30"/>
  <c r="P81" i="30"/>
  <c r="P118" i="30"/>
  <c r="AW21" i="30"/>
  <c r="AW30" i="30"/>
  <c r="AW39" i="30"/>
  <c r="AW44" i="30"/>
  <c r="AW41" i="30"/>
  <c r="AW50" i="30"/>
  <c r="AW59" i="30"/>
  <c r="AW64" i="30"/>
  <c r="P117" i="30"/>
  <c r="P85" i="30"/>
  <c r="P122" i="30"/>
  <c r="AW33" i="30"/>
  <c r="AW34" i="30"/>
  <c r="AW43" i="30"/>
  <c r="AW52" i="30"/>
  <c r="P98" i="30"/>
  <c r="P115" i="30"/>
  <c r="P124" i="30"/>
  <c r="P129" i="30"/>
  <c r="AW16" i="30"/>
  <c r="P114" i="30"/>
  <c r="AW17" i="30"/>
  <c r="AW26" i="30"/>
  <c r="AW27" i="30"/>
  <c r="AW36" i="30"/>
  <c r="P107" i="30"/>
  <c r="AW18" i="30"/>
  <c r="AW55" i="30"/>
  <c r="P93" i="30"/>
  <c r="AW49" i="30"/>
  <c r="P83" i="30"/>
  <c r="P120" i="30"/>
  <c r="AW35" i="30"/>
  <c r="AW68" i="30"/>
  <c r="AW25" i="30"/>
  <c r="AW62" i="30"/>
  <c r="P100" i="30"/>
  <c r="AW11" i="30"/>
  <c r="AW48" i="30"/>
  <c r="P127" i="30"/>
  <c r="AW42" i="30"/>
  <c r="AW75" i="30"/>
  <c r="P113" i="30"/>
  <c r="AW8" i="30"/>
  <c r="AW72" i="30"/>
  <c r="AW15" i="30"/>
  <c r="P80" i="30"/>
  <c r="AW22" i="30"/>
  <c r="P87" i="30"/>
  <c r="AW29" i="30"/>
  <c r="P94" i="30"/>
  <c r="AW24" i="30"/>
  <c r="P89" i="30"/>
  <c r="AW31" i="30"/>
  <c r="P96" i="30"/>
  <c r="AW38" i="30"/>
  <c r="P103" i="30"/>
  <c r="AW45" i="30"/>
  <c r="P110" i="30"/>
  <c r="AW40" i="30"/>
  <c r="P105" i="30"/>
  <c r="AW47" i="30"/>
  <c r="P112" i="30"/>
  <c r="AW54" i="30"/>
  <c r="P119" i="30"/>
  <c r="AW61" i="30"/>
  <c r="P126" i="30"/>
  <c r="AW56" i="30"/>
  <c r="P121" i="30"/>
  <c r="AW63" i="30"/>
  <c r="P128" i="30"/>
  <c r="AW70" i="30"/>
  <c r="AW13" i="30"/>
  <c r="AW77" i="30"/>
  <c r="R4" i="26"/>
  <c r="Q6" i="26"/>
  <c r="Q7" i="26" s="1"/>
  <c r="Q5" i="26"/>
  <c r="Q6" i="24"/>
  <c r="Q7" i="24" s="1"/>
  <c r="Q5" i="24"/>
  <c r="R4" i="24"/>
  <c r="Q80" i="27"/>
  <c r="AX40" i="27"/>
  <c r="Q92" i="27"/>
  <c r="AX64" i="27"/>
  <c r="Q120" i="27"/>
  <c r="Q91" i="27"/>
  <c r="AX54" i="27"/>
  <c r="AX53" i="27"/>
  <c r="AX66" i="27"/>
  <c r="AX77" i="27"/>
  <c r="AX78" i="27"/>
  <c r="AX22" i="27"/>
  <c r="Q106" i="27"/>
  <c r="Q93" i="27"/>
  <c r="AX68" i="27"/>
  <c r="AX75" i="27"/>
  <c r="AX27" i="27"/>
  <c r="AX17" i="27"/>
  <c r="Q94" i="27"/>
  <c r="Q88" i="27"/>
  <c r="AX56" i="27"/>
  <c r="Q116" i="27"/>
  <c r="Q83" i="27"/>
  <c r="Q128" i="27"/>
  <c r="Q107" i="27"/>
  <c r="AX46" i="27"/>
  <c r="AX37" i="27"/>
  <c r="AX74" i="27"/>
  <c r="AX18" i="27"/>
  <c r="Q98" i="27"/>
  <c r="AX50" i="27"/>
  <c r="AX45" i="27"/>
  <c r="AX62" i="27"/>
  <c r="AX69" i="27"/>
  <c r="AX31" i="27"/>
  <c r="AX34" i="27"/>
  <c r="Q130" i="27"/>
  <c r="Q89" i="27"/>
  <c r="AX60" i="27"/>
  <c r="Q101" i="27"/>
  <c r="AX12" i="27"/>
  <c r="Q129" i="27"/>
  <c r="Q111" i="27"/>
  <c r="AX63" i="27"/>
  <c r="AX73" i="27"/>
  <c r="Q112" i="27"/>
  <c r="AX32" i="27"/>
  <c r="Q124" i="27"/>
  <c r="Q99" i="27"/>
  <c r="AX58" i="27"/>
  <c r="AX61" i="27"/>
  <c r="AX23" i="27"/>
  <c r="AX14" i="27"/>
  <c r="Q90" i="27"/>
  <c r="AX26" i="27"/>
  <c r="Q114" i="27"/>
  <c r="Q97" i="27"/>
  <c r="AX76" i="27"/>
  <c r="Q125" i="27"/>
  <c r="Q103" i="27"/>
  <c r="AX30" i="27"/>
  <c r="Q122" i="27"/>
  <c r="Q85" i="27"/>
  <c r="AX52" i="27"/>
  <c r="Q113" i="27"/>
  <c r="AX36" i="27"/>
  <c r="AX47" i="27"/>
  <c r="AX41" i="27"/>
  <c r="AX59" i="27"/>
  <c r="AX65" i="27"/>
  <c r="AX71" i="27"/>
  <c r="AX19" i="27"/>
  <c r="AX29" i="27"/>
  <c r="Q118" i="27"/>
  <c r="Q100" i="27"/>
  <c r="AX8" i="27"/>
  <c r="AX15" i="27"/>
  <c r="AX10" i="27"/>
  <c r="Q82" i="27"/>
  <c r="Q81" i="27"/>
  <c r="AX44" i="27"/>
  <c r="Q109" i="27"/>
  <c r="AX28" i="27"/>
  <c r="Q121" i="27"/>
  <c r="Q95" i="27"/>
  <c r="AX39" i="27"/>
  <c r="Q119" i="27"/>
  <c r="AX67" i="27"/>
  <c r="AX11" i="27"/>
  <c r="AX25" i="27"/>
  <c r="Q110" i="27"/>
  <c r="AX43" i="27"/>
  <c r="Q127" i="27"/>
  <c r="AX55" i="27"/>
  <c r="AX57" i="27"/>
  <c r="AX13" i="27"/>
  <c r="Q86" i="27"/>
  <c r="Q84" i="27"/>
  <c r="AX48" i="27"/>
  <c r="Q96" i="27"/>
  <c r="AX72" i="27"/>
  <c r="Q108" i="27"/>
  <c r="AX24" i="27"/>
  <c r="AX42" i="27"/>
  <c r="Q123" i="27"/>
  <c r="AX70" i="27"/>
  <c r="Q105" i="27"/>
  <c r="AX20" i="27"/>
  <c r="Q117" i="27"/>
  <c r="Q87" i="27"/>
  <c r="AX51" i="27"/>
  <c r="AX49" i="27"/>
  <c r="AX9" i="27"/>
  <c r="AX35" i="27"/>
  <c r="AX21" i="27"/>
  <c r="Q102" i="27"/>
  <c r="AX33" i="27"/>
  <c r="Q126" i="27"/>
  <c r="Q104" i="27"/>
  <c r="AX16" i="27"/>
  <c r="AX38" i="27"/>
  <c r="Q115" i="27"/>
  <c r="Q5" i="9"/>
  <c r="R4" i="9"/>
  <c r="Q6" i="9"/>
  <c r="Q7" i="9" s="1"/>
  <c r="P129" i="24"/>
  <c r="AW64" i="24"/>
  <c r="P94" i="24"/>
  <c r="AW66" i="24"/>
  <c r="P104" i="24"/>
  <c r="P117" i="24"/>
  <c r="P114" i="24"/>
  <c r="P127" i="24"/>
  <c r="AW42" i="24"/>
  <c r="AW75" i="24"/>
  <c r="P81" i="24"/>
  <c r="AW73" i="24"/>
  <c r="AW58" i="24"/>
  <c r="P92" i="24"/>
  <c r="P101" i="24"/>
  <c r="P98" i="24"/>
  <c r="AW70" i="24"/>
  <c r="P128" i="24"/>
  <c r="AW63" i="24"/>
  <c r="P121" i="24"/>
  <c r="AW56" i="24"/>
  <c r="P118" i="24"/>
  <c r="AW41" i="24"/>
  <c r="P125" i="24"/>
  <c r="AW60" i="24"/>
  <c r="P108" i="24"/>
  <c r="AW67" i="24"/>
  <c r="P97" i="24"/>
  <c r="AW46" i="24"/>
  <c r="P84" i="24"/>
  <c r="P85" i="24"/>
  <c r="AW77" i="24"/>
  <c r="P107" i="24"/>
  <c r="AW18" i="24"/>
  <c r="AW55" i="24"/>
  <c r="AW48" i="24"/>
  <c r="AW29" i="24"/>
  <c r="P123" i="24"/>
  <c r="AW34" i="24"/>
  <c r="AW71" i="24"/>
  <c r="AW68" i="24"/>
  <c r="AW57" i="24"/>
  <c r="P119" i="24"/>
  <c r="AW54" i="24"/>
  <c r="P112" i="24"/>
  <c r="AW47" i="24"/>
  <c r="P105" i="24"/>
  <c r="AW40" i="24"/>
  <c r="P102" i="24"/>
  <c r="AW21" i="24"/>
  <c r="AW51" i="24"/>
  <c r="P109" i="24"/>
  <c r="AW17" i="24"/>
  <c r="AW74" i="24"/>
  <c r="AW30" i="24"/>
  <c r="P88" i="24"/>
  <c r="P111" i="24"/>
  <c r="AW26" i="24"/>
  <c r="AW59" i="24"/>
  <c r="AW52" i="24"/>
  <c r="AW37" i="24"/>
  <c r="P83" i="24"/>
  <c r="P120" i="24"/>
  <c r="AW23" i="24"/>
  <c r="AW16" i="24"/>
  <c r="P99" i="24"/>
  <c r="AW14" i="24"/>
  <c r="AW43" i="24"/>
  <c r="AW36" i="24"/>
  <c r="AW13" i="24"/>
  <c r="P103" i="24"/>
  <c r="AW38" i="24"/>
  <c r="P96" i="24"/>
  <c r="AW31" i="24"/>
  <c r="P89" i="24"/>
  <c r="AW24" i="24"/>
  <c r="P86" i="24"/>
  <c r="AW35" i="24"/>
  <c r="P93" i="24"/>
  <c r="P126" i="24"/>
  <c r="AW53" i="24"/>
  <c r="P115" i="24"/>
  <c r="AW50" i="24"/>
  <c r="AW10" i="24"/>
  <c r="P91" i="24"/>
  <c r="P124" i="24"/>
  <c r="AW27" i="24"/>
  <c r="AW20" i="24"/>
  <c r="AW62" i="24"/>
  <c r="P100" i="24"/>
  <c r="P113" i="24"/>
  <c r="P110" i="24"/>
  <c r="AW78" i="24"/>
  <c r="P116" i="24"/>
  <c r="AW11" i="24"/>
  <c r="P130" i="24"/>
  <c r="P87" i="24"/>
  <c r="AW22" i="24"/>
  <c r="P80" i="24"/>
  <c r="AW15" i="24"/>
  <c r="AW72" i="24"/>
  <c r="AW8" i="24"/>
  <c r="AW61" i="24"/>
  <c r="AW19" i="24"/>
  <c r="AW76" i="24"/>
  <c r="P122" i="24"/>
  <c r="AW45" i="24"/>
  <c r="AW44" i="24"/>
  <c r="P106" i="24"/>
  <c r="AW25" i="24"/>
  <c r="AW28" i="24"/>
  <c r="P90" i="24"/>
  <c r="AW12" i="24"/>
  <c r="AW69" i="24"/>
  <c r="AW33" i="24"/>
  <c r="P82" i="24"/>
  <c r="AW65" i="24"/>
  <c r="AW49" i="24"/>
  <c r="P95" i="24"/>
  <c r="AW9" i="24"/>
  <c r="AW39" i="24"/>
  <c r="AW32" i="24"/>
  <c r="AY77" i="28"/>
  <c r="AY23" i="28"/>
  <c r="AY46" i="28"/>
  <c r="R94" i="28"/>
  <c r="AY16" i="28"/>
  <c r="AY39" i="28"/>
  <c r="R95" i="28"/>
  <c r="AY29" i="28"/>
  <c r="R81" i="28"/>
  <c r="AY30" i="28"/>
  <c r="AY13" i="28"/>
  <c r="R111" i="28"/>
  <c r="AY32" i="28"/>
  <c r="R104" i="28"/>
  <c r="R88" i="28"/>
  <c r="R97" i="28"/>
  <c r="AY69" i="28"/>
  <c r="AY8" i="28"/>
  <c r="AY72" i="28"/>
  <c r="AY15" i="28"/>
  <c r="R80" i="28"/>
  <c r="AY22" i="28"/>
  <c r="R87" i="28"/>
  <c r="AY25" i="28"/>
  <c r="R90" i="28"/>
  <c r="AY28" i="28"/>
  <c r="R93" i="28"/>
  <c r="AY35" i="28"/>
  <c r="R100" i="28"/>
  <c r="AY42" i="28"/>
  <c r="R107" i="28"/>
  <c r="AY49" i="28"/>
  <c r="R114" i="28"/>
  <c r="AY52" i="28"/>
  <c r="R117" i="28"/>
  <c r="AY59" i="28"/>
  <c r="R124" i="28"/>
  <c r="AY66" i="28"/>
  <c r="R129" i="28"/>
  <c r="AY55" i="28"/>
  <c r="AY45" i="28"/>
  <c r="AY21" i="28"/>
  <c r="R86" i="28"/>
  <c r="AY24" i="28"/>
  <c r="R89" i="28"/>
  <c r="AY31" i="28"/>
  <c r="R96" i="28"/>
  <c r="AY38" i="28"/>
  <c r="R103" i="28"/>
  <c r="AY41" i="28"/>
  <c r="R106" i="28"/>
  <c r="AY44" i="28"/>
  <c r="R109" i="28"/>
  <c r="AY51" i="28"/>
  <c r="R116" i="28"/>
  <c r="AY58" i="28"/>
  <c r="R123" i="28"/>
  <c r="AY65" i="28"/>
  <c r="R130" i="28"/>
  <c r="AY68" i="28"/>
  <c r="AY11" i="28"/>
  <c r="AY75" i="28"/>
  <c r="AY18" i="28"/>
  <c r="R83" i="28"/>
  <c r="AY78" i="28"/>
  <c r="AY64" i="28"/>
  <c r="R127" i="28"/>
  <c r="R113" i="28"/>
  <c r="AY37" i="28"/>
  <c r="R102" i="28"/>
  <c r="AY40" i="28"/>
  <c r="R105" i="28"/>
  <c r="AY47" i="28"/>
  <c r="R112" i="28"/>
  <c r="AY54" i="28"/>
  <c r="R119" i="28"/>
  <c r="AY57" i="28"/>
  <c r="R122" i="28"/>
  <c r="AY60" i="28"/>
  <c r="R125" i="28"/>
  <c r="AY67" i="28"/>
  <c r="AY10" i="28"/>
  <c r="AY74" i="28"/>
  <c r="AY17" i="28"/>
  <c r="R82" i="28"/>
  <c r="AY20" i="28"/>
  <c r="R85" i="28"/>
  <c r="AY27" i="28"/>
  <c r="R92" i="28"/>
  <c r="AY34" i="28"/>
  <c r="R99" i="28"/>
  <c r="AY14" i="28"/>
  <c r="R126" i="28"/>
  <c r="AY62" i="28"/>
  <c r="AY48" i="28"/>
  <c r="AY53" i="28"/>
  <c r="R118" i="28"/>
  <c r="AY56" i="28"/>
  <c r="R121" i="28"/>
  <c r="AY63" i="28"/>
  <c r="R128" i="28"/>
  <c r="AY70" i="28"/>
  <c r="AY9" i="28"/>
  <c r="AY73" i="28"/>
  <c r="AY12" i="28"/>
  <c r="AY76" i="28"/>
  <c r="AY19" i="28"/>
  <c r="R84" i="28"/>
  <c r="AY26" i="28"/>
  <c r="R91" i="28"/>
  <c r="AY33" i="28"/>
  <c r="R98" i="28"/>
  <c r="AY36" i="28"/>
  <c r="R101" i="28"/>
  <c r="AY43" i="28"/>
  <c r="R108" i="28"/>
  <c r="AY50" i="28"/>
  <c r="R115" i="28"/>
  <c r="AY71" i="28"/>
  <c r="AY61" i="28"/>
  <c r="R120" i="28"/>
  <c r="R110" i="28"/>
  <c r="P119" i="25"/>
  <c r="P85" i="25"/>
  <c r="AW76" i="25"/>
  <c r="AW52" i="25"/>
  <c r="P129" i="25"/>
  <c r="AW24" i="25"/>
  <c r="AW38" i="25"/>
  <c r="AW34" i="25"/>
  <c r="AW77" i="25"/>
  <c r="P117" i="25"/>
  <c r="AW75" i="25"/>
  <c r="AW53" i="25"/>
  <c r="P87" i="25"/>
  <c r="AW42" i="25"/>
  <c r="AW12" i="25"/>
  <c r="P115" i="25"/>
  <c r="P123" i="25"/>
  <c r="AW61" i="25"/>
  <c r="P126" i="25"/>
  <c r="AW68" i="25"/>
  <c r="AW59" i="25"/>
  <c r="AW43" i="25"/>
  <c r="P84" i="25"/>
  <c r="AW62" i="25"/>
  <c r="AW72" i="25"/>
  <c r="AW16" i="25"/>
  <c r="AW22" i="25"/>
  <c r="AW32" i="25"/>
  <c r="AW39" i="25"/>
  <c r="AW49" i="25"/>
  <c r="P118" i="25"/>
  <c r="AW37" i="25"/>
  <c r="AW66" i="25"/>
  <c r="P91" i="25"/>
  <c r="P80" i="25"/>
  <c r="AW57" i="25"/>
  <c r="AW15" i="25"/>
  <c r="AW28" i="25"/>
  <c r="AW30" i="25"/>
  <c r="AW26" i="25"/>
  <c r="AW8" i="25"/>
  <c r="P81" i="25"/>
  <c r="AW51" i="25"/>
  <c r="AW14" i="25"/>
  <c r="AW9" i="25"/>
  <c r="P96" i="25"/>
  <c r="AW21" i="25"/>
  <c r="P103" i="25"/>
  <c r="AW41" i="25"/>
  <c r="P106" i="25"/>
  <c r="AW18" i="25"/>
  <c r="P128" i="25"/>
  <c r="AW50" i="25"/>
  <c r="P127" i="25"/>
  <c r="AW71" i="25"/>
  <c r="P82" i="25"/>
  <c r="P88" i="25"/>
  <c r="P98" i="25"/>
  <c r="P104" i="25"/>
  <c r="P114" i="25"/>
  <c r="AW10" i="25"/>
  <c r="AW17" i="25"/>
  <c r="P110" i="25"/>
  <c r="AW36" i="25"/>
  <c r="AW31" i="25"/>
  <c r="P94" i="25"/>
  <c r="P101" i="25"/>
  <c r="P107" i="25"/>
  <c r="P109" i="25"/>
  <c r="AW58" i="25"/>
  <c r="P99" i="25"/>
  <c r="AW44" i="25"/>
  <c r="AW64" i="25"/>
  <c r="AW35" i="25"/>
  <c r="P125" i="25"/>
  <c r="P97" i="25"/>
  <c r="AW48" i="25"/>
  <c r="P113" i="25"/>
  <c r="P116" i="25"/>
  <c r="P83" i="25"/>
  <c r="AW20" i="25"/>
  <c r="P108" i="25"/>
  <c r="AW63" i="25"/>
  <c r="AW55" i="25"/>
  <c r="AW65" i="25"/>
  <c r="AW13" i="25"/>
  <c r="AW23" i="25"/>
  <c r="AW29" i="25"/>
  <c r="AW40" i="25"/>
  <c r="AW46" i="25"/>
  <c r="AW56" i="25"/>
  <c r="AW47" i="25"/>
  <c r="AW69" i="25"/>
  <c r="AW67" i="25"/>
  <c r="AW33" i="25"/>
  <c r="P112" i="25"/>
  <c r="AW19" i="25"/>
  <c r="AW74" i="25"/>
  <c r="AW60" i="25"/>
  <c r="P100" i="25"/>
  <c r="P90" i="25"/>
  <c r="P122" i="25"/>
  <c r="P124" i="25"/>
  <c r="AW73" i="25"/>
  <c r="AW45" i="25"/>
  <c r="AW11" i="25"/>
  <c r="P102" i="25"/>
  <c r="P86" i="25"/>
  <c r="AW27" i="25"/>
  <c r="P93" i="25"/>
  <c r="P92" i="25"/>
  <c r="AW54" i="25"/>
  <c r="AW70" i="25"/>
  <c r="AW25" i="25"/>
  <c r="P120" i="25"/>
  <c r="P130" i="25"/>
  <c r="AW78" i="25"/>
  <c r="P89" i="25"/>
  <c r="P95" i="25"/>
  <c r="P105" i="25"/>
  <c r="P111" i="25"/>
  <c r="P121" i="25"/>
  <c r="S4" i="27"/>
  <c r="R5" i="27"/>
  <c r="R6" i="27"/>
  <c r="R7" i="27" s="1"/>
  <c r="AW31" i="26"/>
  <c r="AW34" i="26"/>
  <c r="AW33" i="26"/>
  <c r="P98" i="26"/>
  <c r="AW36" i="26"/>
  <c r="P101" i="26"/>
  <c r="P80" i="26"/>
  <c r="P92" i="26"/>
  <c r="AW51" i="26"/>
  <c r="AW54" i="26"/>
  <c r="AW53" i="26"/>
  <c r="P118" i="26"/>
  <c r="AW56" i="26"/>
  <c r="P121" i="26"/>
  <c r="P120" i="26"/>
  <c r="AW23" i="26"/>
  <c r="AW26" i="26"/>
  <c r="AW25" i="26"/>
  <c r="P90" i="26"/>
  <c r="AW28" i="26"/>
  <c r="P93" i="26"/>
  <c r="P123" i="26"/>
  <c r="AW75" i="26"/>
  <c r="AW43" i="26"/>
  <c r="AW46" i="26"/>
  <c r="AW45" i="26"/>
  <c r="P110" i="26"/>
  <c r="AW48" i="26"/>
  <c r="P113" i="26"/>
  <c r="P104" i="26"/>
  <c r="P116" i="26"/>
  <c r="AW47" i="26"/>
  <c r="AW50" i="26"/>
  <c r="AW49" i="26"/>
  <c r="P114" i="26"/>
  <c r="AW52" i="26"/>
  <c r="P117" i="26"/>
  <c r="P112" i="26"/>
  <c r="P124" i="26"/>
  <c r="AW67" i="26"/>
  <c r="AW70" i="26"/>
  <c r="AW69" i="26"/>
  <c r="AW8" i="26"/>
  <c r="AW72" i="26"/>
  <c r="P83" i="26"/>
  <c r="P95" i="26"/>
  <c r="AW39" i="26"/>
  <c r="AW42" i="26"/>
  <c r="AW41" i="26"/>
  <c r="P106" i="26"/>
  <c r="AW44" i="26"/>
  <c r="P109" i="26"/>
  <c r="P96" i="26"/>
  <c r="P108" i="26"/>
  <c r="AW59" i="26"/>
  <c r="AW62" i="26"/>
  <c r="AW61" i="26"/>
  <c r="P126" i="26"/>
  <c r="AW64" i="26"/>
  <c r="P129" i="26"/>
  <c r="AW78" i="26"/>
  <c r="AW63" i="26"/>
  <c r="AW66" i="26"/>
  <c r="AW65" i="26"/>
  <c r="P130" i="26"/>
  <c r="AW68" i="26"/>
  <c r="AW15" i="26"/>
  <c r="AW18" i="26"/>
  <c r="AW17" i="26"/>
  <c r="P82" i="26"/>
  <c r="AW20" i="26"/>
  <c r="P85" i="26"/>
  <c r="P107" i="26"/>
  <c r="P119" i="26"/>
  <c r="AW35" i="26"/>
  <c r="AW38" i="26"/>
  <c r="AW37" i="26"/>
  <c r="P102" i="26"/>
  <c r="AW40" i="26"/>
  <c r="P105" i="26"/>
  <c r="P88" i="26"/>
  <c r="P100" i="26"/>
  <c r="AW10" i="26"/>
  <c r="AW9" i="26"/>
  <c r="AW73" i="26"/>
  <c r="AW12" i="26"/>
  <c r="AW76" i="26"/>
  <c r="P91" i="26"/>
  <c r="P103" i="26"/>
  <c r="AW27" i="26"/>
  <c r="AW30" i="26"/>
  <c r="AW29" i="26"/>
  <c r="P94" i="26"/>
  <c r="AW32" i="26"/>
  <c r="P97" i="26"/>
  <c r="AW71" i="26"/>
  <c r="P84" i="26"/>
  <c r="P87" i="26"/>
  <c r="P86" i="26"/>
  <c r="P127" i="26"/>
  <c r="P122" i="26"/>
  <c r="AW11" i="26"/>
  <c r="AW16" i="26"/>
  <c r="AW19" i="26"/>
  <c r="AW24" i="26"/>
  <c r="AW55" i="26"/>
  <c r="AW60" i="26"/>
  <c r="AW14" i="26"/>
  <c r="P81" i="26"/>
  <c r="AW22" i="26"/>
  <c r="P89" i="26"/>
  <c r="AW58" i="26"/>
  <c r="P125" i="26"/>
  <c r="AW13" i="26"/>
  <c r="P99" i="26"/>
  <c r="AW74" i="26"/>
  <c r="AW21" i="26"/>
  <c r="P115" i="26"/>
  <c r="AW57" i="26"/>
  <c r="P128" i="26"/>
  <c r="AW77" i="26"/>
  <c r="P111" i="26"/>
  <c r="Q6" i="25"/>
  <c r="Q7" i="25" s="1"/>
  <c r="Q5" i="25"/>
  <c r="R4" i="25"/>
  <c r="P120" i="9"/>
  <c r="P127" i="9"/>
  <c r="P95" i="9"/>
  <c r="AW55" i="9"/>
  <c r="AW17" i="9"/>
  <c r="AW74" i="9"/>
  <c r="AW10" i="9"/>
  <c r="AW67" i="9"/>
  <c r="AW15" i="9"/>
  <c r="AW39" i="9"/>
  <c r="AW45" i="9"/>
  <c r="AW31" i="9"/>
  <c r="AW57" i="9"/>
  <c r="AW43" i="9"/>
  <c r="P116" i="9"/>
  <c r="P97" i="9"/>
  <c r="P87" i="9"/>
  <c r="P109" i="9"/>
  <c r="P99" i="9"/>
  <c r="P101" i="9"/>
  <c r="P121" i="9"/>
  <c r="P81" i="9"/>
  <c r="AW70" i="9"/>
  <c r="AW28" i="9"/>
  <c r="AW18" i="9"/>
  <c r="AW58" i="9"/>
  <c r="AW78" i="9"/>
  <c r="AW61" i="9"/>
  <c r="AW47" i="9"/>
  <c r="AW9" i="9"/>
  <c r="P102" i="9"/>
  <c r="P105" i="9"/>
  <c r="AW23" i="9"/>
  <c r="AW72" i="9"/>
  <c r="P117" i="9"/>
  <c r="AW52" i="9"/>
  <c r="P114" i="9"/>
  <c r="AW36" i="9"/>
  <c r="AW56" i="9"/>
  <c r="P113" i="9"/>
  <c r="P103" i="9"/>
  <c r="P125" i="9"/>
  <c r="P115" i="9"/>
  <c r="P129" i="9"/>
  <c r="AW24" i="9"/>
  <c r="AW32" i="9"/>
  <c r="AW22" i="9"/>
  <c r="AW44" i="9"/>
  <c r="AW34" i="9"/>
  <c r="P98" i="9"/>
  <c r="P118" i="9"/>
  <c r="AW16" i="9"/>
  <c r="P128" i="9"/>
  <c r="P90" i="9"/>
  <c r="AW75" i="9"/>
  <c r="AW51" i="9"/>
  <c r="AW71" i="9"/>
  <c r="P119" i="9"/>
  <c r="AW76" i="9"/>
  <c r="AW66" i="9"/>
  <c r="AW19" i="9"/>
  <c r="AW30" i="9"/>
  <c r="AW37" i="9"/>
  <c r="AW69" i="9"/>
  <c r="AW49" i="9"/>
  <c r="P107" i="9"/>
  <c r="AW42" i="9"/>
  <c r="P100" i="9"/>
  <c r="AW33" i="9"/>
  <c r="AW53" i="9"/>
  <c r="AW48" i="9"/>
  <c r="AW38" i="9"/>
  <c r="AW60" i="9"/>
  <c r="AW50" i="9"/>
  <c r="P130" i="9"/>
  <c r="AW21" i="9"/>
  <c r="P94" i="9"/>
  <c r="P80" i="9"/>
  <c r="P106" i="9"/>
  <c r="P92" i="9"/>
  <c r="P91" i="9"/>
  <c r="P111" i="9"/>
  <c r="AW77" i="9"/>
  <c r="AW63" i="9"/>
  <c r="AW25" i="9"/>
  <c r="AW68" i="9"/>
  <c r="P89" i="9"/>
  <c r="AW64" i="9"/>
  <c r="AW54" i="9"/>
  <c r="AW12" i="9"/>
  <c r="P124" i="9"/>
  <c r="P88" i="9"/>
  <c r="AW40" i="9"/>
  <c r="AW8" i="9"/>
  <c r="AW62" i="9"/>
  <c r="AW35" i="9"/>
  <c r="P85" i="9"/>
  <c r="AW20" i="9"/>
  <c r="P82" i="9"/>
  <c r="AW26" i="9"/>
  <c r="AW46" i="9"/>
  <c r="P110" i="9"/>
  <c r="P96" i="9"/>
  <c r="P122" i="9"/>
  <c r="P108" i="9"/>
  <c r="P123" i="9"/>
  <c r="AW14" i="9"/>
  <c r="AW29" i="9"/>
  <c r="AW11" i="9"/>
  <c r="AW41" i="9"/>
  <c r="AW27" i="9"/>
  <c r="P84" i="9"/>
  <c r="P104" i="9"/>
  <c r="AW13" i="9"/>
  <c r="P93" i="9"/>
  <c r="P83" i="9"/>
  <c r="AW65" i="9"/>
  <c r="P86" i="9"/>
  <c r="P126" i="9"/>
  <c r="P112" i="9"/>
  <c r="AW73" i="9"/>
  <c r="AW59" i="9"/>
  <c r="S6" i="28"/>
  <c r="S7" i="28" s="1"/>
  <c r="T4" i="28"/>
  <c r="S5" i="28"/>
  <c r="S4" i="29" l="1"/>
  <c r="R5" i="29"/>
  <c r="R6" i="29"/>
  <c r="R7" i="29" s="1"/>
  <c r="T4" i="23"/>
  <c r="S5" i="23"/>
  <c r="S6" i="23"/>
  <c r="S7" i="23" s="1"/>
  <c r="S4" i="3"/>
  <c r="R5" i="3"/>
  <c r="R6" i="3"/>
  <c r="R7" i="3" s="1"/>
  <c r="AX74" i="3"/>
  <c r="Q89" i="3"/>
  <c r="Q95" i="3"/>
  <c r="Q109" i="3"/>
  <c r="Q115" i="3"/>
  <c r="Q129" i="3"/>
  <c r="AX32" i="3"/>
  <c r="AX9" i="3"/>
  <c r="AX48" i="3"/>
  <c r="AX25" i="3"/>
  <c r="AX65" i="3"/>
  <c r="AX46" i="3"/>
  <c r="AX73" i="3"/>
  <c r="Q84" i="3"/>
  <c r="Q110" i="3"/>
  <c r="Q114" i="3"/>
  <c r="Q124" i="3"/>
  <c r="AX23" i="3"/>
  <c r="AX63" i="3"/>
  <c r="AX44" i="3"/>
  <c r="AX10" i="3"/>
  <c r="AX66" i="3"/>
  <c r="AX26" i="3"/>
  <c r="AX72" i="3"/>
  <c r="AX78" i="3"/>
  <c r="Q93" i="3"/>
  <c r="Q99" i="3"/>
  <c r="Q113" i="3"/>
  <c r="AX27" i="3"/>
  <c r="AX8" i="3"/>
  <c r="Q117" i="3"/>
  <c r="Q82" i="3"/>
  <c r="Q102" i="3"/>
  <c r="Q122" i="3"/>
  <c r="AX60" i="3"/>
  <c r="AX13" i="3"/>
  <c r="AX34" i="3"/>
  <c r="Q81" i="3"/>
  <c r="Q107" i="3"/>
  <c r="Q127" i="3"/>
  <c r="AX16" i="3"/>
  <c r="AX38" i="3"/>
  <c r="AX54" i="3"/>
  <c r="Q86" i="3"/>
  <c r="Q106" i="3"/>
  <c r="AX55" i="3"/>
  <c r="AX12" i="3"/>
  <c r="AX36" i="3"/>
  <c r="AX53" i="3"/>
  <c r="Q87" i="3"/>
  <c r="Q91" i="3"/>
  <c r="Q111" i="3"/>
  <c r="AX11" i="3"/>
  <c r="AX33" i="3"/>
  <c r="AX30" i="3"/>
  <c r="Q80" i="3"/>
  <c r="Q100" i="3"/>
  <c r="AX31" i="3"/>
  <c r="AX47" i="3"/>
  <c r="AX52" i="3"/>
  <c r="AX70" i="3"/>
  <c r="AX61" i="3"/>
  <c r="AX43" i="3"/>
  <c r="AX24" i="3"/>
  <c r="AX64" i="3"/>
  <c r="AX41" i="3"/>
  <c r="AX22" i="3"/>
  <c r="AX62" i="3"/>
  <c r="Q94" i="3"/>
  <c r="Q104" i="3"/>
  <c r="Q98" i="3"/>
  <c r="Q108" i="3"/>
  <c r="Q118" i="3"/>
  <c r="Q128" i="3"/>
  <c r="AX39" i="3"/>
  <c r="AX69" i="3"/>
  <c r="AX21" i="3"/>
  <c r="AX18" i="3"/>
  <c r="AX42" i="3"/>
  <c r="AX76" i="3"/>
  <c r="Q83" i="3"/>
  <c r="Q97" i="3"/>
  <c r="Q119" i="3"/>
  <c r="AX19" i="3"/>
  <c r="Q123" i="3"/>
  <c r="AX35" i="3"/>
  <c r="AX59" i="3"/>
  <c r="AX40" i="3"/>
  <c r="AX17" i="3"/>
  <c r="AX57" i="3"/>
  <c r="AX77" i="3"/>
  <c r="Q88" i="3"/>
  <c r="AX14" i="3"/>
  <c r="Q92" i="3"/>
  <c r="Q112" i="3"/>
  <c r="AX15" i="3"/>
  <c r="AX20" i="3"/>
  <c r="AX37" i="3"/>
  <c r="AX58" i="3"/>
  <c r="Q103" i="3"/>
  <c r="Q121" i="3"/>
  <c r="AX51" i="3"/>
  <c r="AX56" i="3"/>
  <c r="AX71" i="3"/>
  <c r="AX75" i="3"/>
  <c r="Q96" i="3"/>
  <c r="Q116" i="3"/>
  <c r="Q120" i="3"/>
  <c r="AX29" i="3"/>
  <c r="AX50" i="3"/>
  <c r="Q101" i="3"/>
  <c r="Q105" i="3"/>
  <c r="Q125" i="3"/>
  <c r="AX68" i="3"/>
  <c r="AX49" i="3"/>
  <c r="AX67" i="3"/>
  <c r="Q90" i="3"/>
  <c r="Q126" i="3"/>
  <c r="Q130" i="3"/>
  <c r="AX28" i="3"/>
  <c r="AX45" i="3"/>
  <c r="Q85" i="3"/>
  <c r="Q126" i="22"/>
  <c r="Q125" i="22"/>
  <c r="Q98" i="22"/>
  <c r="Q80" i="22"/>
  <c r="Q99" i="22"/>
  <c r="AX74" i="22"/>
  <c r="Q130" i="22"/>
  <c r="AX55" i="22"/>
  <c r="AX14" i="22"/>
  <c r="AX41" i="22"/>
  <c r="AX22" i="22"/>
  <c r="AX10" i="22"/>
  <c r="AX71" i="22"/>
  <c r="AX9" i="22"/>
  <c r="AX42" i="22"/>
  <c r="AX57" i="22"/>
  <c r="Q95" i="22"/>
  <c r="AX30" i="22"/>
  <c r="AX49" i="22"/>
  <c r="AX29" i="22"/>
  <c r="AX44" i="22"/>
  <c r="Q100" i="22"/>
  <c r="AX27" i="22"/>
  <c r="Q96" i="22"/>
  <c r="AX13" i="22"/>
  <c r="AX58" i="22"/>
  <c r="Q120" i="22"/>
  <c r="AX43" i="22"/>
  <c r="Q107" i="22"/>
  <c r="AX46" i="22"/>
  <c r="Q106" i="22"/>
  <c r="AX32" i="22"/>
  <c r="Q82" i="22"/>
  <c r="AX48" i="22"/>
  <c r="AX47" i="22"/>
  <c r="AX68" i="22"/>
  <c r="AX12" i="22"/>
  <c r="Q88" i="22"/>
  <c r="AX50" i="22"/>
  <c r="AX24" i="22"/>
  <c r="Q93" i="22"/>
  <c r="Q92" i="22"/>
  <c r="AX52" i="22"/>
  <c r="AX54" i="22"/>
  <c r="AX35" i="22"/>
  <c r="Q128" i="22"/>
  <c r="Q102" i="22"/>
  <c r="Q124" i="22"/>
  <c r="AX16" i="22"/>
  <c r="AX15" i="22"/>
  <c r="Q111" i="22"/>
  <c r="Q90" i="22"/>
  <c r="AX75" i="22"/>
  <c r="AX78" i="22"/>
  <c r="AX76" i="22"/>
  <c r="Q113" i="22"/>
  <c r="Q115" i="22"/>
  <c r="AX59" i="22"/>
  <c r="AX62" i="22"/>
  <c r="AX45" i="22"/>
  <c r="AX65" i="22"/>
  <c r="AX23" i="22"/>
  <c r="Q81" i="22"/>
  <c r="AX8" i="22"/>
  <c r="AX61" i="22"/>
  <c r="Q117" i="22"/>
  <c r="AX56" i="22"/>
  <c r="Q116" i="22"/>
  <c r="AX26" i="22"/>
  <c r="Q84" i="22"/>
  <c r="Q104" i="22"/>
  <c r="AX66" i="22"/>
  <c r="Q103" i="22"/>
  <c r="AX67" i="22"/>
  <c r="Q101" i="22"/>
  <c r="AX72" i="22"/>
  <c r="Q121" i="22"/>
  <c r="Q119" i="22"/>
  <c r="Q110" i="22"/>
  <c r="AX33" i="22"/>
  <c r="Q87" i="22"/>
  <c r="AX28" i="22"/>
  <c r="Q86" i="22"/>
  <c r="Q91" i="22"/>
  <c r="AX69" i="22"/>
  <c r="AX77" i="22"/>
  <c r="AX38" i="22"/>
  <c r="AX73" i="22"/>
  <c r="AX37" i="22"/>
  <c r="AX70" i="22"/>
  <c r="Q129" i="22"/>
  <c r="Q123" i="22"/>
  <c r="Q122" i="22"/>
  <c r="Q83" i="22"/>
  <c r="Q85" i="22"/>
  <c r="AX63" i="22"/>
  <c r="AX34" i="22"/>
  <c r="AX17" i="22"/>
  <c r="AX51" i="22"/>
  <c r="AX20" i="22"/>
  <c r="AX19" i="22"/>
  <c r="Q127" i="22"/>
  <c r="Q114" i="22"/>
  <c r="Q97" i="22"/>
  <c r="AX21" i="22"/>
  <c r="AX64" i="22"/>
  <c r="AX53" i="22"/>
  <c r="Q109" i="22"/>
  <c r="Q89" i="22"/>
  <c r="Q105" i="22"/>
  <c r="AX39" i="22"/>
  <c r="AX60" i="22"/>
  <c r="AX18" i="22"/>
  <c r="AX36" i="22"/>
  <c r="Q94" i="22"/>
  <c r="AX25" i="22"/>
  <c r="Q118" i="22"/>
  <c r="AX11" i="22"/>
  <c r="Q108" i="22"/>
  <c r="AX40" i="22"/>
  <c r="AX31" i="22"/>
  <c r="Q112" i="22"/>
  <c r="AX45" i="29"/>
  <c r="AX63" i="29"/>
  <c r="Q127" i="29"/>
  <c r="AX60" i="29"/>
  <c r="AX75" i="29"/>
  <c r="AX29" i="29"/>
  <c r="Q103" i="29"/>
  <c r="AX28" i="29"/>
  <c r="AX59" i="29"/>
  <c r="AX67" i="29"/>
  <c r="AX77" i="29"/>
  <c r="AX58" i="29"/>
  <c r="Q85" i="29"/>
  <c r="AX42" i="29"/>
  <c r="AX37" i="29"/>
  <c r="AX25" i="29"/>
  <c r="AX21" i="29"/>
  <c r="AX74" i="29"/>
  <c r="AX66" i="29"/>
  <c r="AX62" i="29"/>
  <c r="Q114" i="29"/>
  <c r="Q124" i="29"/>
  <c r="AX9" i="29"/>
  <c r="AX65" i="29"/>
  <c r="AX64" i="29"/>
  <c r="AX70" i="29"/>
  <c r="AX50" i="29"/>
  <c r="AX46" i="29"/>
  <c r="AX44" i="29"/>
  <c r="Q125" i="29"/>
  <c r="AX14" i="29"/>
  <c r="AX22" i="29"/>
  <c r="AX35" i="29"/>
  <c r="AX78" i="29"/>
  <c r="AX38" i="29"/>
  <c r="Q104" i="29"/>
  <c r="AX43" i="29"/>
  <c r="AX41" i="29"/>
  <c r="AX8" i="29"/>
  <c r="Q106" i="29"/>
  <c r="Q116" i="29"/>
  <c r="Q115" i="29"/>
  <c r="Q93" i="29"/>
  <c r="AX54" i="29"/>
  <c r="AX47" i="29"/>
  <c r="AX27" i="29"/>
  <c r="Q87" i="29"/>
  <c r="Q84" i="29"/>
  <c r="AX52" i="29"/>
  <c r="Q80" i="29"/>
  <c r="Q81" i="29"/>
  <c r="Q122" i="29"/>
  <c r="AX55" i="29"/>
  <c r="AX69" i="29"/>
  <c r="AX12" i="29"/>
  <c r="AX51" i="29"/>
  <c r="AX49" i="29"/>
  <c r="Q129" i="29"/>
  <c r="Q126" i="29"/>
  <c r="Q99" i="29"/>
  <c r="AX33" i="29"/>
  <c r="Q112" i="29"/>
  <c r="AX48" i="29"/>
  <c r="Q109" i="29"/>
  <c r="AX30" i="29"/>
  <c r="Q94" i="29"/>
  <c r="AX13" i="29"/>
  <c r="AX68" i="29"/>
  <c r="AX72" i="29"/>
  <c r="AX11" i="29"/>
  <c r="Q82" i="29"/>
  <c r="Q105" i="29"/>
  <c r="Q117" i="29"/>
  <c r="Q111" i="29"/>
  <c r="Q100" i="29"/>
  <c r="Q96" i="29"/>
  <c r="Q98" i="29"/>
  <c r="AX57" i="29"/>
  <c r="AX39" i="29"/>
  <c r="AX31" i="29"/>
  <c r="AX36" i="29"/>
  <c r="AX32" i="29"/>
  <c r="AX16" i="29"/>
  <c r="AX18" i="29"/>
  <c r="Q130" i="29"/>
  <c r="Q118" i="29"/>
  <c r="Q113" i="29"/>
  <c r="Q123" i="29"/>
  <c r="Q107" i="29"/>
  <c r="Q89" i="29"/>
  <c r="Q91" i="29"/>
  <c r="AX19" i="29"/>
  <c r="Q110" i="29"/>
  <c r="AX76" i="29"/>
  <c r="AX53" i="29"/>
  <c r="Q86" i="29"/>
  <c r="AX61" i="29"/>
  <c r="AX73" i="29"/>
  <c r="AX34" i="29"/>
  <c r="Q120" i="29"/>
  <c r="Q121" i="29"/>
  <c r="Q95" i="29"/>
  <c r="Q92" i="29"/>
  <c r="AX71" i="29"/>
  <c r="AX24" i="29"/>
  <c r="AX15" i="29"/>
  <c r="AX23" i="29"/>
  <c r="AX20" i="29"/>
  <c r="Q119" i="29"/>
  <c r="Q102" i="29"/>
  <c r="AX10" i="29"/>
  <c r="AX26" i="29"/>
  <c r="Q88" i="29"/>
  <c r="Q101" i="29"/>
  <c r="AX56" i="29"/>
  <c r="AX40" i="29"/>
  <c r="Q97" i="29"/>
  <c r="AX17" i="29"/>
  <c r="Q128" i="29"/>
  <c r="Q83" i="29"/>
  <c r="Q108" i="29"/>
  <c r="Q90" i="29"/>
  <c r="S4" i="22"/>
  <c r="R5" i="22"/>
  <c r="R6" i="22"/>
  <c r="R7" i="22" s="1"/>
  <c r="R88" i="23"/>
  <c r="AY76" i="23"/>
  <c r="AY20" i="23"/>
  <c r="AY48" i="23"/>
  <c r="AY32" i="23"/>
  <c r="AY57" i="23"/>
  <c r="AY58" i="23"/>
  <c r="R83" i="23"/>
  <c r="AY60" i="23"/>
  <c r="R104" i="23"/>
  <c r="R106" i="23"/>
  <c r="AY47" i="23"/>
  <c r="R89" i="23"/>
  <c r="R130" i="23"/>
  <c r="R110" i="23"/>
  <c r="AY27" i="23"/>
  <c r="R126" i="23"/>
  <c r="AY11" i="23"/>
  <c r="AY55" i="23"/>
  <c r="AY39" i="23"/>
  <c r="R81" i="23"/>
  <c r="R122" i="23"/>
  <c r="R99" i="23"/>
  <c r="R94" i="23"/>
  <c r="AY51" i="23"/>
  <c r="AY36" i="23"/>
  <c r="AY30" i="23"/>
  <c r="R96" i="23"/>
  <c r="AY15" i="23"/>
  <c r="R121" i="23"/>
  <c r="AY35" i="23"/>
  <c r="AY10" i="23"/>
  <c r="R103" i="23"/>
  <c r="AY18" i="23"/>
  <c r="AY73" i="23"/>
  <c r="R107" i="23"/>
  <c r="AY23" i="23"/>
  <c r="AY50" i="23"/>
  <c r="R124" i="23"/>
  <c r="R105" i="23"/>
  <c r="AY25" i="23"/>
  <c r="AY78" i="23"/>
  <c r="R111" i="23"/>
  <c r="AY71" i="23"/>
  <c r="AY54" i="23"/>
  <c r="R95" i="23"/>
  <c r="R98" i="23"/>
  <c r="R87" i="23"/>
  <c r="R128" i="23"/>
  <c r="R92" i="23"/>
  <c r="AY75" i="23"/>
  <c r="R127" i="23"/>
  <c r="AY37" i="23"/>
  <c r="AY44" i="23"/>
  <c r="R113" i="23"/>
  <c r="AY16" i="23"/>
  <c r="AY34" i="23"/>
  <c r="AY28" i="23"/>
  <c r="R84" i="23"/>
  <c r="AY43" i="23"/>
  <c r="R112" i="23"/>
  <c r="AY31" i="23"/>
  <c r="AY72" i="23"/>
  <c r="AY56" i="23"/>
  <c r="R82" i="23"/>
  <c r="AY67" i="23"/>
  <c r="R100" i="23"/>
  <c r="AY68" i="23"/>
  <c r="R123" i="23"/>
  <c r="AY46" i="23"/>
  <c r="AY21" i="23"/>
  <c r="R91" i="23"/>
  <c r="AY41" i="23"/>
  <c r="AY19" i="23"/>
  <c r="AY22" i="23"/>
  <c r="AY13" i="23"/>
  <c r="R115" i="23"/>
  <c r="R80" i="23"/>
  <c r="AY63" i="23"/>
  <c r="AY14" i="23"/>
  <c r="R125" i="23"/>
  <c r="AY49" i="23"/>
  <c r="AY29" i="23"/>
  <c r="AY40" i="23"/>
  <c r="AY65" i="23"/>
  <c r="AY74" i="23"/>
  <c r="AY42" i="23"/>
  <c r="R119" i="23"/>
  <c r="R101" i="23"/>
  <c r="R90" i="23"/>
  <c r="AY70" i="23"/>
  <c r="R117" i="23"/>
  <c r="R114" i="23"/>
  <c r="R118" i="23"/>
  <c r="AY64" i="23"/>
  <c r="R93" i="23"/>
  <c r="AY38" i="23"/>
  <c r="AY24" i="23"/>
  <c r="AY45" i="23"/>
  <c r="AY52" i="23"/>
  <c r="R116" i="23"/>
  <c r="AY61" i="23"/>
  <c r="AY69" i="23"/>
  <c r="R102" i="23"/>
  <c r="R85" i="23"/>
  <c r="AY62" i="23"/>
  <c r="AY9" i="23"/>
  <c r="AY53" i="23"/>
  <c r="AY8" i="23"/>
  <c r="R129" i="23"/>
  <c r="AY66" i="23"/>
  <c r="R108" i="23"/>
  <c r="R109" i="23"/>
  <c r="AY77" i="23"/>
  <c r="AY12" i="23"/>
  <c r="AY17" i="23"/>
  <c r="AY26" i="23"/>
  <c r="R86" i="23"/>
  <c r="AY59" i="23"/>
  <c r="R120" i="23"/>
  <c r="R97" i="23"/>
  <c r="AY33" i="23"/>
  <c r="AX20" i="8"/>
  <c r="AX26" i="8"/>
  <c r="AX10" i="8"/>
  <c r="AX37" i="8"/>
  <c r="AX34" i="8"/>
  <c r="AX68" i="8"/>
  <c r="Q128" i="8"/>
  <c r="Q85" i="8"/>
  <c r="Q92" i="8"/>
  <c r="Q130" i="8"/>
  <c r="AX60" i="8"/>
  <c r="Q103" i="8"/>
  <c r="AX17" i="8"/>
  <c r="Q110" i="8"/>
  <c r="AX76" i="8"/>
  <c r="AX18" i="8"/>
  <c r="Q116" i="8"/>
  <c r="AX32" i="8"/>
  <c r="Q111" i="8"/>
  <c r="AX46" i="8"/>
  <c r="Q125" i="8"/>
  <c r="Q81" i="8"/>
  <c r="AX64" i="8"/>
  <c r="Q89" i="8"/>
  <c r="AX39" i="8"/>
  <c r="AX51" i="8"/>
  <c r="Q112" i="8"/>
  <c r="AX66" i="8"/>
  <c r="Q126" i="8"/>
  <c r="AX44" i="8"/>
  <c r="AX28" i="8"/>
  <c r="Q84" i="8"/>
  <c r="AX16" i="8"/>
  <c r="Q95" i="8"/>
  <c r="AX30" i="8"/>
  <c r="Q109" i="8"/>
  <c r="Q106" i="8"/>
  <c r="Q99" i="8"/>
  <c r="Q121" i="8"/>
  <c r="AX24" i="8"/>
  <c r="AX65" i="8"/>
  <c r="AX49" i="8"/>
  <c r="Q90" i="8"/>
  <c r="Q83" i="8"/>
  <c r="Q114" i="8"/>
  <c r="Q123" i="8"/>
  <c r="AX11" i="8"/>
  <c r="AX73" i="8"/>
  <c r="AX25" i="8"/>
  <c r="Q86" i="8"/>
  <c r="AX13" i="8"/>
  <c r="AX52" i="8"/>
  <c r="AX36" i="8"/>
  <c r="AX8" i="8"/>
  <c r="Q87" i="8"/>
  <c r="AX22" i="8"/>
  <c r="Q101" i="8"/>
  <c r="Q122" i="8"/>
  <c r="Q108" i="8"/>
  <c r="AX58" i="8"/>
  <c r="Q91" i="8"/>
  <c r="AX48" i="8"/>
  <c r="Q127" i="8"/>
  <c r="AX9" i="8"/>
  <c r="AX71" i="8"/>
  <c r="Q113" i="8"/>
  <c r="AX31" i="8"/>
  <c r="AX69" i="8"/>
  <c r="AX56" i="8"/>
  <c r="Q96" i="8"/>
  <c r="Q117" i="8"/>
  <c r="Q97" i="8"/>
  <c r="AX15" i="8"/>
  <c r="Q105" i="8"/>
  <c r="AX55" i="8"/>
  <c r="AX43" i="8"/>
  <c r="Q104" i="8"/>
  <c r="AX57" i="8"/>
  <c r="Q118" i="8"/>
  <c r="Q124" i="8"/>
  <c r="AX53" i="8"/>
  <c r="Q100" i="8"/>
  <c r="AX40" i="8"/>
  <c r="Q119" i="8"/>
  <c r="AX54" i="8"/>
  <c r="AX63" i="8"/>
  <c r="Q129" i="8"/>
  <c r="Q115" i="8"/>
  <c r="Q82" i="8"/>
  <c r="AX23" i="8"/>
  <c r="AX27" i="8"/>
  <c r="Q88" i="8"/>
  <c r="AX41" i="8"/>
  <c r="Q102" i="8"/>
  <c r="AX45" i="8"/>
  <c r="AX12" i="8"/>
  <c r="AX72" i="8"/>
  <c r="AX35" i="8"/>
  <c r="AX38" i="8"/>
  <c r="AX78" i="8"/>
  <c r="AX29" i="8"/>
  <c r="AX67" i="8"/>
  <c r="AX21" i="8"/>
  <c r="AX42" i="8"/>
  <c r="AX77" i="8"/>
  <c r="AX14" i="8"/>
  <c r="Q93" i="8"/>
  <c r="AX74" i="8"/>
  <c r="AX61" i="8"/>
  <c r="Q98" i="8"/>
  <c r="Q107" i="8"/>
  <c r="AX19" i="8"/>
  <c r="Q80" i="8"/>
  <c r="AX33" i="8"/>
  <c r="Q94" i="8"/>
  <c r="AX62" i="8"/>
  <c r="AX47" i="8"/>
  <c r="AX70" i="8"/>
  <c r="AX50" i="8"/>
  <c r="AX59" i="8"/>
  <c r="Q120" i="8"/>
  <c r="AX75" i="8"/>
  <c r="R6" i="8"/>
  <c r="R7" i="8" s="1"/>
  <c r="S4" i="8"/>
  <c r="R5" i="8"/>
  <c r="AZ34" i="28"/>
  <c r="AZ78" i="28"/>
  <c r="S115" i="28"/>
  <c r="AZ25" i="28"/>
  <c r="AZ69" i="28"/>
  <c r="S106" i="28"/>
  <c r="AZ20" i="28"/>
  <c r="AZ60" i="28"/>
  <c r="S89" i="28"/>
  <c r="S117" i="28"/>
  <c r="AZ27" i="28"/>
  <c r="AZ51" i="28"/>
  <c r="S80" i="28"/>
  <c r="S112" i="28"/>
  <c r="AZ10" i="28"/>
  <c r="AZ50" i="28"/>
  <c r="S83" i="28"/>
  <c r="S123" i="28"/>
  <c r="AZ41" i="28"/>
  <c r="S82" i="28"/>
  <c r="S114" i="28"/>
  <c r="AZ28" i="28"/>
  <c r="AZ68" i="28"/>
  <c r="S93" i="28"/>
  <c r="S125" i="28"/>
  <c r="AZ31" i="28"/>
  <c r="AZ59" i="28"/>
  <c r="S92" i="28"/>
  <c r="S116" i="28"/>
  <c r="AZ30" i="28"/>
  <c r="AZ62" i="28"/>
  <c r="S107" i="28"/>
  <c r="AZ21" i="28"/>
  <c r="AZ57" i="28"/>
  <c r="S102" i="28"/>
  <c r="AZ8" i="28"/>
  <c r="AZ44" i="28"/>
  <c r="S85" i="28"/>
  <c r="S109" i="28"/>
  <c r="AZ15" i="28"/>
  <c r="AZ47" i="28"/>
  <c r="AZ75" i="28"/>
  <c r="S100" i="28"/>
  <c r="S95" i="28"/>
  <c r="S130" i="28"/>
  <c r="AZ11" i="28"/>
  <c r="S124" i="28"/>
  <c r="S90" i="28"/>
  <c r="S99" i="28"/>
  <c r="AZ17" i="28"/>
  <c r="AZ40" i="28"/>
  <c r="AZ35" i="28"/>
  <c r="AZ52" i="28"/>
  <c r="AZ65" i="28"/>
  <c r="AZ74" i="28"/>
  <c r="AZ18" i="28"/>
  <c r="AZ49" i="28"/>
  <c r="AZ72" i="28"/>
  <c r="AZ67" i="28"/>
  <c r="AZ22" i="28"/>
  <c r="AZ24" i="28"/>
  <c r="AZ37" i="28"/>
  <c r="AZ42" i="28"/>
  <c r="AZ58" i="28"/>
  <c r="S86" i="28"/>
  <c r="S105" i="28"/>
  <c r="S96" i="28"/>
  <c r="S122" i="28"/>
  <c r="S127" i="28"/>
  <c r="AZ14" i="28"/>
  <c r="S84" i="28"/>
  <c r="S121" i="28"/>
  <c r="AZ36" i="28"/>
  <c r="AZ73" i="28"/>
  <c r="S111" i="28"/>
  <c r="AZ26" i="28"/>
  <c r="AZ63" i="28"/>
  <c r="S101" i="28"/>
  <c r="AZ12" i="28"/>
  <c r="AZ53" i="28"/>
  <c r="S91" i="28"/>
  <c r="S128" i="28"/>
  <c r="AZ43" i="28"/>
  <c r="AZ76" i="28"/>
  <c r="S118" i="28"/>
  <c r="AZ33" i="28"/>
  <c r="AZ66" i="28"/>
  <c r="S108" i="28"/>
  <c r="AZ19" i="28"/>
  <c r="AZ56" i="28"/>
  <c r="S98" i="28"/>
  <c r="AZ9" i="28"/>
  <c r="AZ46" i="28"/>
  <c r="AZ71" i="28"/>
  <c r="S129" i="28"/>
  <c r="AZ64" i="28"/>
  <c r="S126" i="28"/>
  <c r="AZ61" i="28"/>
  <c r="S119" i="28"/>
  <c r="AZ54" i="28"/>
  <c r="S120" i="28"/>
  <c r="AZ55" i="28"/>
  <c r="S113" i="28"/>
  <c r="AZ48" i="28"/>
  <c r="S110" i="28"/>
  <c r="AZ45" i="28"/>
  <c r="S103" i="28"/>
  <c r="AZ38" i="28"/>
  <c r="S104" i="28"/>
  <c r="AZ39" i="28"/>
  <c r="S97" i="28"/>
  <c r="AZ32" i="28"/>
  <c r="S94" i="28"/>
  <c r="AZ29" i="28"/>
  <c r="S87" i="28"/>
  <c r="S88" i="28"/>
  <c r="AZ23" i="28"/>
  <c r="S81" i="28"/>
  <c r="AZ16" i="28"/>
  <c r="AZ77" i="28"/>
  <c r="AZ13" i="28"/>
  <c r="AZ70" i="28"/>
  <c r="U4" i="28"/>
  <c r="T6" i="28"/>
  <c r="T7" i="28" s="1"/>
  <c r="T5" i="28"/>
  <c r="R5" i="25"/>
  <c r="S4" i="25"/>
  <c r="R6" i="25"/>
  <c r="R7" i="25" s="1"/>
  <c r="AX61" i="25"/>
  <c r="AX29" i="25"/>
  <c r="Q114" i="25"/>
  <c r="AX9" i="25"/>
  <c r="AX58" i="25"/>
  <c r="Q111" i="25"/>
  <c r="Q125" i="25"/>
  <c r="AX28" i="25"/>
  <c r="Q110" i="25"/>
  <c r="AX75" i="25"/>
  <c r="AX63" i="25"/>
  <c r="Q106" i="25"/>
  <c r="AX27" i="25"/>
  <c r="Q121" i="25"/>
  <c r="Q113" i="25"/>
  <c r="AX50" i="25"/>
  <c r="AX17" i="25"/>
  <c r="Q103" i="25"/>
  <c r="Q118" i="25"/>
  <c r="AX35" i="25"/>
  <c r="Q90" i="25"/>
  <c r="AX40" i="25"/>
  <c r="AX34" i="25"/>
  <c r="AX77" i="25"/>
  <c r="AX43" i="25"/>
  <c r="Q130" i="25"/>
  <c r="AX41" i="25"/>
  <c r="Q91" i="25"/>
  <c r="Q101" i="25"/>
  <c r="AX76" i="25"/>
  <c r="Q83" i="25"/>
  <c r="AX49" i="25"/>
  <c r="AX10" i="25"/>
  <c r="AX51" i="25"/>
  <c r="Q102" i="25"/>
  <c r="Q85" i="25"/>
  <c r="AX60" i="25"/>
  <c r="AX45" i="25"/>
  <c r="AX11" i="25"/>
  <c r="Q98" i="25"/>
  <c r="Q107" i="25"/>
  <c r="AX25" i="25"/>
  <c r="AX78" i="25"/>
  <c r="AX56" i="25"/>
  <c r="AX48" i="25"/>
  <c r="AX71" i="25"/>
  <c r="AX38" i="25"/>
  <c r="Q124" i="25"/>
  <c r="AX26" i="25"/>
  <c r="Q80" i="25"/>
  <c r="Q117" i="25"/>
  <c r="Q93" i="25"/>
  <c r="AX13" i="25"/>
  <c r="Q99" i="25"/>
  <c r="AX65" i="25"/>
  <c r="AX42" i="25"/>
  <c r="Q84" i="25"/>
  <c r="AX14" i="25"/>
  <c r="AX31" i="25"/>
  <c r="AX12" i="25"/>
  <c r="AX18" i="25"/>
  <c r="Q104" i="25"/>
  <c r="AX70" i="25"/>
  <c r="AX53" i="25"/>
  <c r="Q95" i="25"/>
  <c r="AX36" i="25"/>
  <c r="AX20" i="25"/>
  <c r="Q129" i="25"/>
  <c r="AX66" i="25"/>
  <c r="AX37" i="25"/>
  <c r="Q119" i="25"/>
  <c r="AX19" i="25"/>
  <c r="AX69" i="25"/>
  <c r="Q122" i="25"/>
  <c r="Q109" i="25"/>
  <c r="AX8" i="25"/>
  <c r="Q94" i="25"/>
  <c r="AX59" i="25"/>
  <c r="AX30" i="25"/>
  <c r="AX73" i="25"/>
  <c r="Q123" i="25"/>
  <c r="AX52" i="25"/>
  <c r="AX33" i="25"/>
  <c r="AX23" i="25"/>
  <c r="Q120" i="25"/>
  <c r="Q87" i="25"/>
  <c r="Q86" i="25"/>
  <c r="Q127" i="25"/>
  <c r="AX57" i="25"/>
  <c r="Q89" i="25"/>
  <c r="Q81" i="25"/>
  <c r="AX39" i="25"/>
  <c r="Q126" i="25"/>
  <c r="Q92" i="25"/>
  <c r="Q96" i="25"/>
  <c r="AX15" i="25"/>
  <c r="AX67" i="25"/>
  <c r="AX72" i="25"/>
  <c r="AX64" i="25"/>
  <c r="Q88" i="25"/>
  <c r="AX54" i="25"/>
  <c r="AX21" i="25"/>
  <c r="AX62" i="25"/>
  <c r="Q112" i="25"/>
  <c r="AX68" i="25"/>
  <c r="AX44" i="25"/>
  <c r="AX22" i="25"/>
  <c r="Q115" i="25"/>
  <c r="Q82" i="25"/>
  <c r="AX74" i="25"/>
  <c r="Q116" i="25"/>
  <c r="AX46" i="25"/>
  <c r="Q105" i="25"/>
  <c r="Q97" i="25"/>
  <c r="AX55" i="25"/>
  <c r="AX24" i="25"/>
  <c r="Q108" i="25"/>
  <c r="Q128" i="25"/>
  <c r="AX47" i="25"/>
  <c r="Q100" i="25"/>
  <c r="AX32" i="25"/>
  <c r="AX16" i="25"/>
  <c r="S4" i="26"/>
  <c r="R5" i="26"/>
  <c r="R6" i="26"/>
  <c r="R7" i="26" s="1"/>
  <c r="R118" i="27"/>
  <c r="AY8" i="27"/>
  <c r="AY15" i="27"/>
  <c r="AY9" i="27"/>
  <c r="AY60" i="27"/>
  <c r="AY58" i="27"/>
  <c r="AY59" i="27"/>
  <c r="AY62" i="27"/>
  <c r="AY73" i="27"/>
  <c r="R107" i="27"/>
  <c r="R116" i="27"/>
  <c r="R95" i="27"/>
  <c r="AY69" i="27"/>
  <c r="R103" i="27"/>
  <c r="R114" i="27"/>
  <c r="R96" i="27"/>
  <c r="AY53" i="27"/>
  <c r="AY24" i="27"/>
  <c r="R98" i="27"/>
  <c r="R80" i="27"/>
  <c r="R112" i="27"/>
  <c r="AY39" i="27"/>
  <c r="AY76" i="27"/>
  <c r="AY64" i="27"/>
  <c r="AY77" i="27"/>
  <c r="AY27" i="27"/>
  <c r="AY43" i="27"/>
  <c r="AY17" i="27"/>
  <c r="AY45" i="27"/>
  <c r="AY29" i="27"/>
  <c r="AY75" i="27"/>
  <c r="AY10" i="27"/>
  <c r="R121" i="27"/>
  <c r="AY74" i="27"/>
  <c r="R108" i="27"/>
  <c r="AY30" i="27"/>
  <c r="R83" i="27"/>
  <c r="AY37" i="27"/>
  <c r="AY48" i="27"/>
  <c r="R82" i="27"/>
  <c r="R86" i="27"/>
  <c r="AY57" i="27"/>
  <c r="R113" i="27"/>
  <c r="R102" i="27"/>
  <c r="AY72" i="27"/>
  <c r="R130" i="27"/>
  <c r="AY55" i="27"/>
  <c r="R100" i="27"/>
  <c r="AY56" i="27"/>
  <c r="R90" i="27"/>
  <c r="R101" i="27"/>
  <c r="AY49" i="27"/>
  <c r="AY38" i="27"/>
  <c r="AY21" i="27"/>
  <c r="R85" i="27"/>
  <c r="AY54" i="27"/>
  <c r="AY44" i="27"/>
  <c r="R99" i="27"/>
  <c r="AY33" i="27"/>
  <c r="R117" i="27"/>
  <c r="AY40" i="27"/>
  <c r="AY42" i="27"/>
  <c r="R93" i="27"/>
  <c r="R81" i="27"/>
  <c r="AY68" i="27"/>
  <c r="AY71" i="27"/>
  <c r="R119" i="27"/>
  <c r="AY46" i="27"/>
  <c r="AY34" i="27"/>
  <c r="R91" i="27"/>
  <c r="AY14" i="27"/>
  <c r="AY35" i="27"/>
  <c r="AY18" i="27"/>
  <c r="R87" i="27"/>
  <c r="AY28" i="27"/>
  <c r="AY63" i="27"/>
  <c r="R109" i="27"/>
  <c r="R84" i="27"/>
  <c r="AY47" i="27"/>
  <c r="R92" i="27"/>
  <c r="AY51" i="27"/>
  <c r="AY25" i="27"/>
  <c r="R88" i="27"/>
  <c r="R106" i="27"/>
  <c r="R89" i="27"/>
  <c r="AY67" i="27"/>
  <c r="R124" i="27"/>
  <c r="R104" i="27"/>
  <c r="AY41" i="27"/>
  <c r="R97" i="27"/>
  <c r="AY36" i="27"/>
  <c r="AY23" i="27"/>
  <c r="AY66" i="27"/>
  <c r="AY32" i="27"/>
  <c r="R105" i="27"/>
  <c r="R94" i="27"/>
  <c r="AY50" i="27"/>
  <c r="AY65" i="27"/>
  <c r="R123" i="27"/>
  <c r="R110" i="27"/>
  <c r="AY19" i="27"/>
  <c r="R122" i="27"/>
  <c r="AY52" i="27"/>
  <c r="AY20" i="27"/>
  <c r="AY13" i="27"/>
  <c r="AY26" i="27"/>
  <c r="AY31" i="27"/>
  <c r="R120" i="27"/>
  <c r="AY11" i="27"/>
  <c r="R127" i="27"/>
  <c r="AY16" i="27"/>
  <c r="R129" i="27"/>
  <c r="AY22" i="27"/>
  <c r="AY12" i="27"/>
  <c r="R125" i="27"/>
  <c r="R111" i="27"/>
  <c r="R126" i="27"/>
  <c r="AY70" i="27"/>
  <c r="R128" i="27"/>
  <c r="R115" i="27"/>
  <c r="AY78" i="27"/>
  <c r="AY61" i="27"/>
  <c r="R6" i="9"/>
  <c r="R7" i="9" s="1"/>
  <c r="R5" i="9"/>
  <c r="S4" i="9"/>
  <c r="R6" i="24"/>
  <c r="R7" i="24" s="1"/>
  <c r="R5" i="24"/>
  <c r="S4" i="24"/>
  <c r="AX72" i="30"/>
  <c r="Q87" i="30"/>
  <c r="AX12" i="30"/>
  <c r="AX29" i="30"/>
  <c r="AX21" i="30"/>
  <c r="AX8" i="30"/>
  <c r="AX19" i="30"/>
  <c r="Q80" i="30"/>
  <c r="Q94" i="30"/>
  <c r="Q103" i="30"/>
  <c r="Q89" i="30"/>
  <c r="AX13" i="30"/>
  <c r="Q81" i="30"/>
  <c r="AX20" i="30"/>
  <c r="Q88" i="30"/>
  <c r="AX30" i="30"/>
  <c r="Q95" i="30"/>
  <c r="AX37" i="30"/>
  <c r="Q102" i="30"/>
  <c r="AX52" i="30"/>
  <c r="Q117" i="30"/>
  <c r="AX59" i="30"/>
  <c r="Q124" i="30"/>
  <c r="AX66" i="30"/>
  <c r="AX9" i="30"/>
  <c r="AX73" i="30"/>
  <c r="AX26" i="30"/>
  <c r="AX76" i="30"/>
  <c r="AX16" i="30"/>
  <c r="Q84" i="30"/>
  <c r="AX23" i="30"/>
  <c r="Q91" i="30"/>
  <c r="AX33" i="30"/>
  <c r="Q98" i="30"/>
  <c r="AX77" i="30"/>
  <c r="AX63" i="30"/>
  <c r="AX54" i="30"/>
  <c r="AX40" i="30"/>
  <c r="AX38" i="30"/>
  <c r="AX32" i="30"/>
  <c r="Q97" i="30"/>
  <c r="AX39" i="30"/>
  <c r="Q104" i="30"/>
  <c r="AX46" i="30"/>
  <c r="Q111" i="30"/>
  <c r="AX53" i="30"/>
  <c r="Q118" i="30"/>
  <c r="AX68" i="30"/>
  <c r="AX11" i="30"/>
  <c r="AX75" i="30"/>
  <c r="AX15" i="30"/>
  <c r="Q83" i="30"/>
  <c r="AX22" i="30"/>
  <c r="Q90" i="30"/>
  <c r="AX25" i="30"/>
  <c r="Q93" i="30"/>
  <c r="AX35" i="30"/>
  <c r="Q100" i="30"/>
  <c r="AX42" i="30"/>
  <c r="Q107" i="30"/>
  <c r="AX49" i="30"/>
  <c r="Q114" i="30"/>
  <c r="AX27" i="30"/>
  <c r="Q121" i="30"/>
  <c r="Q126" i="30"/>
  <c r="Q112" i="30"/>
  <c r="Q110" i="30"/>
  <c r="Q96" i="30"/>
  <c r="AX48" i="30"/>
  <c r="Q113" i="30"/>
  <c r="AX55" i="30"/>
  <c r="Q120" i="30"/>
  <c r="AX62" i="30"/>
  <c r="Q127" i="30"/>
  <c r="AX69" i="30"/>
  <c r="AX17" i="30"/>
  <c r="Q85" i="30"/>
  <c r="AX24" i="30"/>
  <c r="Q92" i="30"/>
  <c r="AX34" i="30"/>
  <c r="Q99" i="30"/>
  <c r="AX41" i="30"/>
  <c r="Q106" i="30"/>
  <c r="AX44" i="30"/>
  <c r="Q109" i="30"/>
  <c r="AX51" i="30"/>
  <c r="Q116" i="30"/>
  <c r="AX58" i="30"/>
  <c r="Q123" i="30"/>
  <c r="AX65" i="30"/>
  <c r="Q130" i="30"/>
  <c r="AX70" i="30"/>
  <c r="AX56" i="30"/>
  <c r="AX61" i="30"/>
  <c r="AX47" i="30"/>
  <c r="AX45" i="30"/>
  <c r="AX31" i="30"/>
  <c r="AX64" i="30"/>
  <c r="Q129" i="30"/>
  <c r="AX71" i="30"/>
  <c r="AX28" i="30"/>
  <c r="AX78" i="30"/>
  <c r="AX18" i="30"/>
  <c r="Q86" i="30"/>
  <c r="AX36" i="30"/>
  <c r="Q101" i="30"/>
  <c r="AX43" i="30"/>
  <c r="Q108" i="30"/>
  <c r="AX50" i="30"/>
  <c r="Q115" i="30"/>
  <c r="AX57" i="30"/>
  <c r="Q122" i="30"/>
  <c r="AX60" i="30"/>
  <c r="Q125" i="30"/>
  <c r="AX67" i="30"/>
  <c r="AX10" i="30"/>
  <c r="AX74" i="30"/>
  <c r="AX14" i="30"/>
  <c r="Q82" i="30"/>
  <c r="Q128" i="30"/>
  <c r="Q119" i="30"/>
  <c r="Q105" i="30"/>
  <c r="S5" i="27"/>
  <c r="T4" i="27"/>
  <c r="S6" i="27"/>
  <c r="S7" i="27" s="1"/>
  <c r="AX46" i="9"/>
  <c r="Q105" i="9"/>
  <c r="Q112" i="9"/>
  <c r="Q119" i="9"/>
  <c r="Q129" i="9"/>
  <c r="AX17" i="9"/>
  <c r="AX27" i="9"/>
  <c r="AX41" i="9"/>
  <c r="AX51" i="9"/>
  <c r="Q80" i="9"/>
  <c r="AX13" i="9"/>
  <c r="AX23" i="9"/>
  <c r="AX33" i="9"/>
  <c r="AX43" i="9"/>
  <c r="AX57" i="9"/>
  <c r="AX67" i="9"/>
  <c r="Q127" i="9"/>
  <c r="Q87" i="9"/>
  <c r="Q97" i="9"/>
  <c r="Q107" i="9"/>
  <c r="Q117" i="9"/>
  <c r="AX9" i="9"/>
  <c r="AX19" i="9"/>
  <c r="AX72" i="9"/>
  <c r="AX38" i="9"/>
  <c r="AX48" i="9"/>
  <c r="AX58" i="9"/>
  <c r="AX68" i="9"/>
  <c r="Q83" i="9"/>
  <c r="Q93" i="9"/>
  <c r="AX21" i="9"/>
  <c r="AX30" i="9"/>
  <c r="AX37" i="9"/>
  <c r="Q121" i="9"/>
  <c r="AX61" i="9"/>
  <c r="AX71" i="9"/>
  <c r="Q82" i="9"/>
  <c r="Q92" i="9"/>
  <c r="Q106" i="9"/>
  <c r="Q116" i="9"/>
  <c r="AX69" i="9"/>
  <c r="AX77" i="9"/>
  <c r="Q88" i="9"/>
  <c r="Q98" i="9"/>
  <c r="Q108" i="9"/>
  <c r="Q122" i="9"/>
  <c r="AX24" i="9"/>
  <c r="Q128" i="9"/>
  <c r="AX29" i="9"/>
  <c r="AX39" i="9"/>
  <c r="AX49" i="9"/>
  <c r="AX59" i="9"/>
  <c r="AX73" i="9"/>
  <c r="Q84" i="9"/>
  <c r="AX62" i="9"/>
  <c r="Q103" i="9"/>
  <c r="Q113" i="9"/>
  <c r="Q123" i="9"/>
  <c r="AX11" i="9"/>
  <c r="AX25" i="9"/>
  <c r="AX35" i="9"/>
  <c r="AX8" i="9"/>
  <c r="AX40" i="9"/>
  <c r="AX47" i="9"/>
  <c r="Q111" i="9"/>
  <c r="Q126" i="9"/>
  <c r="AX10" i="9"/>
  <c r="AX20" i="9"/>
  <c r="AX34" i="9"/>
  <c r="AX44" i="9"/>
  <c r="Q89" i="9"/>
  <c r="AX56" i="9"/>
  <c r="AX16" i="9"/>
  <c r="AX26" i="9"/>
  <c r="AX36" i="9"/>
  <c r="AX50" i="9"/>
  <c r="AX60" i="9"/>
  <c r="AX14" i="9"/>
  <c r="Q118" i="9"/>
  <c r="Q94" i="9"/>
  <c r="Q104" i="9"/>
  <c r="Q114" i="9"/>
  <c r="Q124" i="9"/>
  <c r="AX12" i="9"/>
  <c r="Q96" i="9"/>
  <c r="AX63" i="9"/>
  <c r="AX45" i="9"/>
  <c r="AX55" i="9"/>
  <c r="AX65" i="9"/>
  <c r="AX75" i="9"/>
  <c r="Q90" i="9"/>
  <c r="Q100" i="9"/>
  <c r="Q95" i="9"/>
  <c r="Q102" i="9"/>
  <c r="AX54" i="9"/>
  <c r="AX64" i="9"/>
  <c r="AX74" i="9"/>
  <c r="Q85" i="9"/>
  <c r="Q99" i="9"/>
  <c r="Q109" i="9"/>
  <c r="AX78" i="9"/>
  <c r="AX70" i="9"/>
  <c r="Q81" i="9"/>
  <c r="Q91" i="9"/>
  <c r="Q101" i="9"/>
  <c r="Q115" i="9"/>
  <c r="Q125" i="9"/>
  <c r="AX15" i="9"/>
  <c r="AX22" i="9"/>
  <c r="AX32" i="9"/>
  <c r="AX42" i="9"/>
  <c r="AX52" i="9"/>
  <c r="AX66" i="9"/>
  <c r="AX76" i="9"/>
  <c r="Q86" i="9"/>
  <c r="AX53" i="9"/>
  <c r="Q110" i="9"/>
  <c r="Q120" i="9"/>
  <c r="Q130" i="9"/>
  <c r="AX18" i="9"/>
  <c r="AX28" i="9"/>
  <c r="AX31" i="9"/>
  <c r="AX42" i="24"/>
  <c r="Q107" i="24"/>
  <c r="AX49" i="24"/>
  <c r="Q114" i="24"/>
  <c r="AX52" i="24"/>
  <c r="Q117" i="24"/>
  <c r="AX59" i="24"/>
  <c r="Q124" i="24"/>
  <c r="AX62" i="24"/>
  <c r="Q127" i="24"/>
  <c r="AX69" i="24"/>
  <c r="AX8" i="24"/>
  <c r="AX72" i="24"/>
  <c r="AX15" i="24"/>
  <c r="Q80" i="24"/>
  <c r="AX18" i="24"/>
  <c r="Q83" i="24"/>
  <c r="AX25" i="24"/>
  <c r="Q90" i="24"/>
  <c r="AX28" i="24"/>
  <c r="Q93" i="24"/>
  <c r="AX35" i="24"/>
  <c r="Q100" i="24"/>
  <c r="AX54" i="24"/>
  <c r="Q119" i="24"/>
  <c r="AX61" i="24"/>
  <c r="Q126" i="24"/>
  <c r="AX64" i="24"/>
  <c r="Q129" i="24"/>
  <c r="AX71" i="24"/>
  <c r="AX58" i="24"/>
  <c r="Q123" i="24"/>
  <c r="AX65" i="24"/>
  <c r="Q130" i="24"/>
  <c r="AX68" i="24"/>
  <c r="AX11" i="24"/>
  <c r="AX75" i="24"/>
  <c r="AX14" i="24"/>
  <c r="AX78" i="24"/>
  <c r="AX21" i="24"/>
  <c r="Q86" i="24"/>
  <c r="AX24" i="24"/>
  <c r="Q89" i="24"/>
  <c r="AX31" i="24"/>
  <c r="Q96" i="24"/>
  <c r="AX34" i="24"/>
  <c r="Q99" i="24"/>
  <c r="AX41" i="24"/>
  <c r="Q106" i="24"/>
  <c r="AX44" i="24"/>
  <c r="Q109" i="24"/>
  <c r="AX51" i="24"/>
  <c r="Q116" i="24"/>
  <c r="AX70" i="24"/>
  <c r="AX13" i="24"/>
  <c r="AX77" i="24"/>
  <c r="AX16" i="24"/>
  <c r="Q81" i="24"/>
  <c r="AX23" i="24"/>
  <c r="Q88" i="24"/>
  <c r="AX10" i="24"/>
  <c r="AX74" i="24"/>
  <c r="AX17" i="24"/>
  <c r="Q82" i="24"/>
  <c r="AX20" i="24"/>
  <c r="Q85" i="24"/>
  <c r="AX27" i="24"/>
  <c r="Q92" i="24"/>
  <c r="AX30" i="24"/>
  <c r="Q95" i="24"/>
  <c r="AX37" i="24"/>
  <c r="Q102" i="24"/>
  <c r="AX40" i="24"/>
  <c r="Q105" i="24"/>
  <c r="AX47" i="24"/>
  <c r="Q112" i="24"/>
  <c r="AX50" i="24"/>
  <c r="Q115" i="24"/>
  <c r="AX57" i="24"/>
  <c r="Q122" i="24"/>
  <c r="AX60" i="24"/>
  <c r="Q125" i="24"/>
  <c r="AX67" i="24"/>
  <c r="AX22" i="24"/>
  <c r="Q87" i="24"/>
  <c r="AX29" i="24"/>
  <c r="Q94" i="24"/>
  <c r="AX32" i="24"/>
  <c r="Q97" i="24"/>
  <c r="AX39" i="24"/>
  <c r="Q104" i="24"/>
  <c r="AX26" i="24"/>
  <c r="Q91" i="24"/>
  <c r="AX33" i="24"/>
  <c r="Q98" i="24"/>
  <c r="AX36" i="24"/>
  <c r="Q101" i="24"/>
  <c r="AX43" i="24"/>
  <c r="Q108" i="24"/>
  <c r="AX46" i="24"/>
  <c r="Q111" i="24"/>
  <c r="AX53" i="24"/>
  <c r="Q118" i="24"/>
  <c r="AX56" i="24"/>
  <c r="Q121" i="24"/>
  <c r="AX63" i="24"/>
  <c r="Q128" i="24"/>
  <c r="AX66" i="24"/>
  <c r="AX9" i="24"/>
  <c r="AX73" i="24"/>
  <c r="AX12" i="24"/>
  <c r="AX76" i="24"/>
  <c r="AX19" i="24"/>
  <c r="Q84" i="24"/>
  <c r="AX38" i="24"/>
  <c r="Q103" i="24"/>
  <c r="AX45" i="24"/>
  <c r="Q110" i="24"/>
  <c r="AX48" i="24"/>
  <c r="Q113" i="24"/>
  <c r="AX55" i="24"/>
  <c r="Q120" i="24"/>
  <c r="AX14" i="26"/>
  <c r="AX78" i="26"/>
  <c r="AX21" i="26"/>
  <c r="Q86" i="26"/>
  <c r="AX44" i="26"/>
  <c r="AX51" i="26"/>
  <c r="AX56" i="26"/>
  <c r="AX63" i="26"/>
  <c r="AX34" i="26"/>
  <c r="Q99" i="26"/>
  <c r="AX41" i="26"/>
  <c r="Q106" i="26"/>
  <c r="Q85" i="26"/>
  <c r="Q92" i="26"/>
  <c r="Q97" i="26"/>
  <c r="Q104" i="26"/>
  <c r="AX70" i="26"/>
  <c r="AX13" i="26"/>
  <c r="AX77" i="26"/>
  <c r="AX28" i="26"/>
  <c r="AX35" i="26"/>
  <c r="AX40" i="26"/>
  <c r="AX47" i="26"/>
  <c r="AX26" i="26"/>
  <c r="Q91" i="26"/>
  <c r="AX33" i="26"/>
  <c r="Q98" i="26"/>
  <c r="AX68" i="26"/>
  <c r="AX75" i="26"/>
  <c r="Q81" i="26"/>
  <c r="Q88" i="26"/>
  <c r="AX30" i="26"/>
  <c r="Q95" i="26"/>
  <c r="AX37" i="26"/>
  <c r="Q102" i="26"/>
  <c r="AX76" i="26"/>
  <c r="Q84" i="26"/>
  <c r="Q89" i="26"/>
  <c r="Q96" i="26"/>
  <c r="AX50" i="26"/>
  <c r="Q115" i="26"/>
  <c r="AX57" i="26"/>
  <c r="Q122" i="26"/>
  <c r="Q117" i="26"/>
  <c r="Q124" i="26"/>
  <c r="Q129" i="26"/>
  <c r="AX22" i="26"/>
  <c r="Q87" i="26"/>
  <c r="AX29" i="26"/>
  <c r="Q94" i="26"/>
  <c r="AX60" i="26"/>
  <c r="AX67" i="26"/>
  <c r="AX72" i="26"/>
  <c r="Q80" i="26"/>
  <c r="AX42" i="26"/>
  <c r="Q107" i="26"/>
  <c r="AX49" i="26"/>
  <c r="Q114" i="26"/>
  <c r="Q101" i="26"/>
  <c r="Q108" i="26"/>
  <c r="Q113" i="26"/>
  <c r="Q120" i="26"/>
  <c r="AX46" i="26"/>
  <c r="Q111" i="26"/>
  <c r="AX53" i="26"/>
  <c r="Q118" i="26"/>
  <c r="Q109" i="26"/>
  <c r="Q116" i="26"/>
  <c r="Q121" i="26"/>
  <c r="Q128" i="26"/>
  <c r="AX66" i="26"/>
  <c r="AX9" i="26"/>
  <c r="AX73" i="26"/>
  <c r="AX20" i="26"/>
  <c r="AX27" i="26"/>
  <c r="AX32" i="26"/>
  <c r="AX39" i="26"/>
  <c r="AX38" i="26"/>
  <c r="Q103" i="26"/>
  <c r="AX45" i="26"/>
  <c r="Q110" i="26"/>
  <c r="Q93" i="26"/>
  <c r="Q100" i="26"/>
  <c r="Q105" i="26"/>
  <c r="Q112" i="26"/>
  <c r="AX58" i="26"/>
  <c r="Q123" i="26"/>
  <c r="AX65" i="26"/>
  <c r="Q130" i="26"/>
  <c r="AX11" i="26"/>
  <c r="AX16" i="26"/>
  <c r="AX23" i="26"/>
  <c r="AX62" i="26"/>
  <c r="Q127" i="26"/>
  <c r="AX69" i="26"/>
  <c r="AX12" i="26"/>
  <c r="AX19" i="26"/>
  <c r="AX24" i="26"/>
  <c r="AX31" i="26"/>
  <c r="AX18" i="26"/>
  <c r="Q83" i="26"/>
  <c r="AX25" i="26"/>
  <c r="Q90" i="26"/>
  <c r="AX52" i="26"/>
  <c r="AX59" i="26"/>
  <c r="AX64" i="26"/>
  <c r="AX71" i="26"/>
  <c r="AX54" i="26"/>
  <c r="Q119" i="26"/>
  <c r="AX61" i="26"/>
  <c r="Q126" i="26"/>
  <c r="Q125" i="26"/>
  <c r="AX8" i="26"/>
  <c r="AX15" i="26"/>
  <c r="AX10" i="26"/>
  <c r="AX74" i="26"/>
  <c r="AX17" i="26"/>
  <c r="Q82" i="26"/>
  <c r="AX36" i="26"/>
  <c r="AX43" i="26"/>
  <c r="AX48" i="26"/>
  <c r="AX55" i="26"/>
  <c r="R5" i="30"/>
  <c r="R6" i="30"/>
  <c r="R7" i="30" s="1"/>
  <c r="S4" i="30"/>
  <c r="T5" i="23" l="1"/>
  <c r="T6" i="23"/>
  <c r="T7" i="23" s="1"/>
  <c r="U4" i="23"/>
  <c r="T4" i="3"/>
  <c r="S6" i="3"/>
  <c r="S7" i="3" s="1"/>
  <c r="S5" i="3"/>
  <c r="AY35" i="29"/>
  <c r="R120" i="29"/>
  <c r="R118" i="29"/>
  <c r="R116" i="29"/>
  <c r="R111" i="29"/>
  <c r="AY40" i="29"/>
  <c r="AY64" i="29"/>
  <c r="R119" i="29"/>
  <c r="AY78" i="29"/>
  <c r="R115" i="29"/>
  <c r="R109" i="29"/>
  <c r="R114" i="29"/>
  <c r="R106" i="29"/>
  <c r="AY67" i="29"/>
  <c r="R84" i="29"/>
  <c r="AY14" i="29"/>
  <c r="AY42" i="29"/>
  <c r="R126" i="29"/>
  <c r="R96" i="29"/>
  <c r="AY27" i="29"/>
  <c r="R130" i="29"/>
  <c r="R85" i="29"/>
  <c r="R86" i="29"/>
  <c r="AY9" i="29"/>
  <c r="AY20" i="29"/>
  <c r="R104" i="29"/>
  <c r="AY37" i="29"/>
  <c r="AY51" i="29"/>
  <c r="AY30" i="29"/>
  <c r="AY49" i="29"/>
  <c r="R83" i="29"/>
  <c r="AY39" i="29"/>
  <c r="R95" i="29"/>
  <c r="AY72" i="29"/>
  <c r="AY69" i="29"/>
  <c r="AY45" i="29"/>
  <c r="AY34" i="29"/>
  <c r="AY10" i="29"/>
  <c r="AY60" i="29"/>
  <c r="AY19" i="29"/>
  <c r="AY47" i="29"/>
  <c r="AY15" i="29"/>
  <c r="AY48" i="29"/>
  <c r="AY76" i="29"/>
  <c r="R110" i="29"/>
  <c r="AY56" i="29"/>
  <c r="R122" i="29"/>
  <c r="AY24" i="29"/>
  <c r="AY75" i="29"/>
  <c r="R100" i="29"/>
  <c r="R82" i="29"/>
  <c r="AY16" i="29"/>
  <c r="AY65" i="29"/>
  <c r="R121" i="29"/>
  <c r="AY13" i="29"/>
  <c r="AY36" i="29"/>
  <c r="AY61" i="29"/>
  <c r="AY17" i="29"/>
  <c r="AY38" i="29"/>
  <c r="R123" i="29"/>
  <c r="AY43" i="29"/>
  <c r="R103" i="29"/>
  <c r="R124" i="29"/>
  <c r="AY73" i="29"/>
  <c r="AY32" i="29"/>
  <c r="R99" i="29"/>
  <c r="AY28" i="29"/>
  <c r="R92" i="29"/>
  <c r="AY25" i="29"/>
  <c r="AY12" i="29"/>
  <c r="R89" i="29"/>
  <c r="AY53" i="29"/>
  <c r="R105" i="29"/>
  <c r="AY29" i="29"/>
  <c r="R80" i="29"/>
  <c r="AY74" i="29"/>
  <c r="R93" i="29"/>
  <c r="AY66" i="29"/>
  <c r="R129" i="29"/>
  <c r="AY44" i="29"/>
  <c r="R91" i="29"/>
  <c r="AY23" i="29"/>
  <c r="R127" i="29"/>
  <c r="AY52" i="29"/>
  <c r="R97" i="29"/>
  <c r="R102" i="29"/>
  <c r="AY59" i="29"/>
  <c r="AY31" i="29"/>
  <c r="R94" i="29"/>
  <c r="AY18" i="29"/>
  <c r="AY22" i="29"/>
  <c r="AY11" i="29"/>
  <c r="R107" i="29"/>
  <c r="R101" i="29"/>
  <c r="AY33" i="29"/>
  <c r="AY77" i="29"/>
  <c r="R90" i="29"/>
  <c r="R113" i="29"/>
  <c r="R108" i="29"/>
  <c r="R98" i="29"/>
  <c r="AY70" i="29"/>
  <c r="AY63" i="29"/>
  <c r="AY54" i="29"/>
  <c r="R112" i="29"/>
  <c r="AY62" i="29"/>
  <c r="AY55" i="29"/>
  <c r="R88" i="29"/>
  <c r="R87" i="29"/>
  <c r="AY57" i="29"/>
  <c r="AY50" i="29"/>
  <c r="AY21" i="29"/>
  <c r="AY8" i="29"/>
  <c r="AY26" i="29"/>
  <c r="AY68" i="29"/>
  <c r="AY71" i="29"/>
  <c r="R125" i="29"/>
  <c r="AY46" i="29"/>
  <c r="R81" i="29"/>
  <c r="AY58" i="29"/>
  <c r="R128" i="29"/>
  <c r="AY41" i="29"/>
  <c r="R117" i="29"/>
  <c r="T4" i="22"/>
  <c r="S6" i="22"/>
  <c r="S7" i="22" s="1"/>
  <c r="S5" i="22"/>
  <c r="AY24" i="3"/>
  <c r="AY38" i="3"/>
  <c r="AY44" i="3"/>
  <c r="AY58" i="3"/>
  <c r="AY64" i="3"/>
  <c r="AY78" i="3"/>
  <c r="R85" i="3"/>
  <c r="R99" i="3"/>
  <c r="R105" i="3"/>
  <c r="R119" i="3"/>
  <c r="R125" i="3"/>
  <c r="AY13" i="3"/>
  <c r="AY23" i="3"/>
  <c r="AY33" i="3"/>
  <c r="AY43" i="3"/>
  <c r="AY53" i="3"/>
  <c r="AY63" i="3"/>
  <c r="AY73" i="3"/>
  <c r="R84" i="3"/>
  <c r="R94" i="3"/>
  <c r="R104" i="3"/>
  <c r="R114" i="3"/>
  <c r="R124" i="3"/>
  <c r="AY72" i="3"/>
  <c r="R87" i="3"/>
  <c r="R93" i="3"/>
  <c r="R107" i="3"/>
  <c r="R113" i="3"/>
  <c r="R127" i="3"/>
  <c r="AY11" i="3"/>
  <c r="AY31" i="3"/>
  <c r="AY51" i="3"/>
  <c r="AY71" i="3"/>
  <c r="R92" i="3"/>
  <c r="R112" i="3"/>
  <c r="AY10" i="3"/>
  <c r="AY30" i="3"/>
  <c r="AY56" i="3"/>
  <c r="AY76" i="3"/>
  <c r="R97" i="3"/>
  <c r="R117" i="3"/>
  <c r="R80" i="3"/>
  <c r="R100" i="3"/>
  <c r="R120" i="3"/>
  <c r="AY18" i="3"/>
  <c r="R86" i="3"/>
  <c r="R96" i="3"/>
  <c r="R106" i="3"/>
  <c r="R116" i="3"/>
  <c r="R126" i="3"/>
  <c r="AY14" i="3"/>
  <c r="AY20" i="3"/>
  <c r="AY40" i="3"/>
  <c r="AY54" i="3"/>
  <c r="AY60" i="3"/>
  <c r="R81" i="3"/>
  <c r="R95" i="3"/>
  <c r="R115" i="3"/>
  <c r="AY9" i="3"/>
  <c r="AY19" i="3"/>
  <c r="AY29" i="3"/>
  <c r="AY49" i="3"/>
  <c r="AY59" i="3"/>
  <c r="AY22" i="3"/>
  <c r="AY42" i="3"/>
  <c r="AY62" i="3"/>
  <c r="R83" i="3"/>
  <c r="R89" i="3"/>
  <c r="R103" i="3"/>
  <c r="R109" i="3"/>
  <c r="R123" i="3"/>
  <c r="R129" i="3"/>
  <c r="AY17" i="3"/>
  <c r="AY27" i="3"/>
  <c r="AY37" i="3"/>
  <c r="AY47" i="3"/>
  <c r="AY57" i="3"/>
  <c r="AY67" i="3"/>
  <c r="AY77" i="3"/>
  <c r="R88" i="3"/>
  <c r="R98" i="3"/>
  <c r="R108" i="3"/>
  <c r="R118" i="3"/>
  <c r="R128" i="3"/>
  <c r="AY12" i="3"/>
  <c r="AY26" i="3"/>
  <c r="AY32" i="3"/>
  <c r="AY46" i="3"/>
  <c r="AY52" i="3"/>
  <c r="AY66" i="3"/>
  <c r="AY15" i="3"/>
  <c r="AY25" i="3"/>
  <c r="AY35" i="3"/>
  <c r="AY45" i="3"/>
  <c r="AY55" i="3"/>
  <c r="AY65" i="3"/>
  <c r="AY75" i="3"/>
  <c r="AY21" i="3"/>
  <c r="AY41" i="3"/>
  <c r="AY61" i="3"/>
  <c r="R82" i="3"/>
  <c r="R102" i="3"/>
  <c r="R122" i="3"/>
  <c r="AY16" i="3"/>
  <c r="AY36" i="3"/>
  <c r="AY50" i="3"/>
  <c r="AY70" i="3"/>
  <c r="R91" i="3"/>
  <c r="R111" i="3"/>
  <c r="AY69" i="3"/>
  <c r="R90" i="3"/>
  <c r="R110" i="3"/>
  <c r="R130" i="3"/>
  <c r="AY34" i="3"/>
  <c r="AY74" i="3"/>
  <c r="R101" i="3"/>
  <c r="R121" i="3"/>
  <c r="AY39" i="3"/>
  <c r="AY8" i="3"/>
  <c r="AY28" i="3"/>
  <c r="AY48" i="3"/>
  <c r="AY68" i="3"/>
  <c r="R126" i="22"/>
  <c r="AY8" i="22"/>
  <c r="AY10" i="22"/>
  <c r="R128" i="22"/>
  <c r="AY40" i="22"/>
  <c r="AY55" i="22"/>
  <c r="R107" i="22"/>
  <c r="AY32" i="22"/>
  <c r="AY21" i="22"/>
  <c r="AY65" i="22"/>
  <c r="AY38" i="22"/>
  <c r="AY56" i="22"/>
  <c r="AY13" i="22"/>
  <c r="AY63" i="22"/>
  <c r="AY46" i="22"/>
  <c r="R130" i="22"/>
  <c r="R115" i="22"/>
  <c r="AY72" i="22"/>
  <c r="AY57" i="22"/>
  <c r="AY31" i="22"/>
  <c r="R111" i="22"/>
  <c r="AY77" i="22"/>
  <c r="AY28" i="22"/>
  <c r="AY52" i="22"/>
  <c r="R108" i="22"/>
  <c r="AY60" i="22"/>
  <c r="R97" i="22"/>
  <c r="AY43" i="22"/>
  <c r="AY47" i="22"/>
  <c r="AY78" i="22"/>
  <c r="R95" i="22"/>
  <c r="AY62" i="22"/>
  <c r="AY35" i="22"/>
  <c r="R125" i="22"/>
  <c r="AY66" i="22"/>
  <c r="R112" i="22"/>
  <c r="R118" i="22"/>
  <c r="AY30" i="22"/>
  <c r="R110" i="22"/>
  <c r="AY61" i="22"/>
  <c r="R122" i="22"/>
  <c r="AY69" i="22"/>
  <c r="R104" i="22"/>
  <c r="R81" i="22"/>
  <c r="AY20" i="22"/>
  <c r="AY18" i="22"/>
  <c r="AY15" i="22"/>
  <c r="AY14" i="22"/>
  <c r="AY73" i="22"/>
  <c r="AY23" i="22"/>
  <c r="R119" i="22"/>
  <c r="AY48" i="22"/>
  <c r="R90" i="22"/>
  <c r="R105" i="22"/>
  <c r="R89" i="22"/>
  <c r="R123" i="22"/>
  <c r="R82" i="22"/>
  <c r="AY71" i="22"/>
  <c r="AY29" i="22"/>
  <c r="R84" i="22"/>
  <c r="AY25" i="22"/>
  <c r="AY54" i="22"/>
  <c r="AY12" i="22"/>
  <c r="AY24" i="22"/>
  <c r="AY76" i="22"/>
  <c r="R101" i="22"/>
  <c r="R88" i="22"/>
  <c r="AY68" i="22"/>
  <c r="R113" i="22"/>
  <c r="AY41" i="22"/>
  <c r="AY44" i="22"/>
  <c r="R87" i="22"/>
  <c r="R124" i="22"/>
  <c r="AY67" i="22"/>
  <c r="AY39" i="22"/>
  <c r="R80" i="22"/>
  <c r="R86" i="22"/>
  <c r="R91" i="22"/>
  <c r="AY58" i="22"/>
  <c r="AY19" i="22"/>
  <c r="AY22" i="22"/>
  <c r="AY27" i="22"/>
  <c r="R100" i="22"/>
  <c r="AY37" i="22"/>
  <c r="AY16" i="22"/>
  <c r="AY9" i="22"/>
  <c r="AY53" i="22"/>
  <c r="R103" i="22"/>
  <c r="R93" i="22"/>
  <c r="R102" i="22"/>
  <c r="AY51" i="22"/>
  <c r="AY64" i="22"/>
  <c r="R96" i="22"/>
  <c r="AY75" i="22"/>
  <c r="AY70" i="22"/>
  <c r="R85" i="22"/>
  <c r="AY33" i="22"/>
  <c r="AY74" i="22"/>
  <c r="AY26" i="22"/>
  <c r="R117" i="22"/>
  <c r="R127" i="22"/>
  <c r="R98" i="22"/>
  <c r="AY59" i="22"/>
  <c r="AY36" i="22"/>
  <c r="AY11" i="22"/>
  <c r="AY49" i="22"/>
  <c r="R106" i="22"/>
  <c r="R94" i="22"/>
  <c r="R92" i="22"/>
  <c r="AY50" i="22"/>
  <c r="R99" i="22"/>
  <c r="R83" i="22"/>
  <c r="R129" i="22"/>
  <c r="R121" i="22"/>
  <c r="AY42" i="22"/>
  <c r="AY17" i="22"/>
  <c r="R116" i="22"/>
  <c r="R109" i="22"/>
  <c r="R114" i="22"/>
  <c r="AY45" i="22"/>
  <c r="AY34" i="22"/>
  <c r="R120" i="22"/>
  <c r="S91" i="23"/>
  <c r="AZ66" i="23"/>
  <c r="AZ26" i="23"/>
  <c r="S130" i="23"/>
  <c r="AZ23" i="23"/>
  <c r="S82" i="23"/>
  <c r="AZ77" i="23"/>
  <c r="AZ20" i="23"/>
  <c r="S114" i="23"/>
  <c r="S90" i="23"/>
  <c r="AZ49" i="23"/>
  <c r="S93" i="23"/>
  <c r="AZ8" i="23"/>
  <c r="S96" i="23"/>
  <c r="S121" i="23"/>
  <c r="AZ39" i="23"/>
  <c r="AZ19" i="23"/>
  <c r="S97" i="23"/>
  <c r="S107" i="23"/>
  <c r="S125" i="23"/>
  <c r="AZ57" i="23"/>
  <c r="AZ29" i="23"/>
  <c r="AZ54" i="23"/>
  <c r="AZ62" i="23"/>
  <c r="AZ42" i="23"/>
  <c r="S120" i="23"/>
  <c r="AZ9" i="23"/>
  <c r="AZ60" i="23"/>
  <c r="S115" i="23"/>
  <c r="AZ72" i="23"/>
  <c r="S109" i="23"/>
  <c r="AZ44" i="23"/>
  <c r="AZ69" i="23"/>
  <c r="AZ24" i="23"/>
  <c r="S124" i="23"/>
  <c r="AZ59" i="23"/>
  <c r="AZ17" i="23"/>
  <c r="S80" i="23"/>
  <c r="AZ25" i="23"/>
  <c r="S83" i="23"/>
  <c r="AZ74" i="23"/>
  <c r="AZ70" i="23"/>
  <c r="AZ52" i="23"/>
  <c r="S106" i="23"/>
  <c r="AZ43" i="23"/>
  <c r="S126" i="23"/>
  <c r="S100" i="23"/>
  <c r="S101" i="23"/>
  <c r="S123" i="23"/>
  <c r="AZ58" i="23"/>
  <c r="S108" i="23"/>
  <c r="AZ13" i="23"/>
  <c r="AZ28" i="23"/>
  <c r="AZ73" i="23"/>
  <c r="S81" i="23"/>
  <c r="AZ56" i="23"/>
  <c r="AZ51" i="23"/>
  <c r="S98" i="23"/>
  <c r="AZ16" i="23"/>
  <c r="S112" i="23"/>
  <c r="S86" i="23"/>
  <c r="AZ65" i="23"/>
  <c r="AZ21" i="23"/>
  <c r="AZ41" i="23"/>
  <c r="S122" i="23"/>
  <c r="AZ38" i="23"/>
  <c r="AZ63" i="23"/>
  <c r="AZ11" i="23"/>
  <c r="S113" i="23"/>
  <c r="AZ68" i="23"/>
  <c r="S116" i="23"/>
  <c r="AZ36" i="23"/>
  <c r="S95" i="23"/>
  <c r="S94" i="23"/>
  <c r="S119" i="23"/>
  <c r="AZ34" i="23"/>
  <c r="AZ14" i="23"/>
  <c r="S92" i="23"/>
  <c r="AZ18" i="23"/>
  <c r="S102" i="23"/>
  <c r="AZ30" i="23"/>
  <c r="AZ15" i="23"/>
  <c r="AZ40" i="23"/>
  <c r="AZ53" i="23"/>
  <c r="AZ33" i="23"/>
  <c r="S111" i="23"/>
  <c r="AZ46" i="23"/>
  <c r="AZ37" i="23"/>
  <c r="S103" i="23"/>
  <c r="S128" i="23"/>
  <c r="S85" i="23"/>
  <c r="S117" i="23"/>
  <c r="AZ10" i="23"/>
  <c r="AZ61" i="23"/>
  <c r="S104" i="23"/>
  <c r="AZ27" i="23"/>
  <c r="AZ67" i="23"/>
  <c r="S105" i="23"/>
  <c r="S127" i="23"/>
  <c r="AZ55" i="23"/>
  <c r="AZ45" i="23"/>
  <c r="AZ76" i="23"/>
  <c r="AZ12" i="23"/>
  <c r="AZ78" i="23"/>
  <c r="S89" i="23"/>
  <c r="AZ75" i="23"/>
  <c r="AZ35" i="23"/>
  <c r="AZ32" i="23"/>
  <c r="AZ50" i="23"/>
  <c r="AZ22" i="23"/>
  <c r="AZ47" i="23"/>
  <c r="S99" i="23"/>
  <c r="AZ64" i="23"/>
  <c r="S110" i="23"/>
  <c r="AZ48" i="23"/>
  <c r="S118" i="23"/>
  <c r="S84" i="23"/>
  <c r="AZ31" i="23"/>
  <c r="AZ71" i="23"/>
  <c r="S129" i="23"/>
  <c r="S88" i="23"/>
  <c r="S87" i="23"/>
  <c r="S6" i="29"/>
  <c r="S7" i="29" s="1"/>
  <c r="S5" i="29"/>
  <c r="T4" i="29"/>
  <c r="AY65" i="8"/>
  <c r="AY37" i="8"/>
  <c r="AY42" i="8"/>
  <c r="AY14" i="8"/>
  <c r="R105" i="8"/>
  <c r="AY71" i="8"/>
  <c r="R113" i="8"/>
  <c r="R85" i="8"/>
  <c r="R96" i="8"/>
  <c r="R125" i="8"/>
  <c r="AY59" i="8"/>
  <c r="AY31" i="8"/>
  <c r="R130" i="8"/>
  <c r="R95" i="8"/>
  <c r="AY61" i="8"/>
  <c r="AY66" i="8"/>
  <c r="AY38" i="8"/>
  <c r="AY41" i="8"/>
  <c r="AY13" i="8"/>
  <c r="AY49" i="8"/>
  <c r="AY21" i="8"/>
  <c r="AY57" i="8"/>
  <c r="AY29" i="8"/>
  <c r="AY34" i="8"/>
  <c r="AY75" i="8"/>
  <c r="R129" i="8"/>
  <c r="R101" i="8"/>
  <c r="R80" i="8"/>
  <c r="R109" i="8"/>
  <c r="R88" i="8"/>
  <c r="R117" i="8"/>
  <c r="R128" i="8"/>
  <c r="R100" i="8"/>
  <c r="R97" i="8"/>
  <c r="AY63" i="8"/>
  <c r="AY36" i="8"/>
  <c r="AY8" i="8"/>
  <c r="AY44" i="8"/>
  <c r="AY16" i="8"/>
  <c r="AY19" i="8"/>
  <c r="AY56" i="8"/>
  <c r="R122" i="8"/>
  <c r="R87" i="8"/>
  <c r="AY53" i="8"/>
  <c r="AY26" i="8"/>
  <c r="R124" i="8"/>
  <c r="R121" i="8"/>
  <c r="R93" i="8"/>
  <c r="R104" i="8"/>
  <c r="AY76" i="8"/>
  <c r="R112" i="8"/>
  <c r="R84" i="8"/>
  <c r="R120" i="8"/>
  <c r="R92" i="8"/>
  <c r="R89" i="8"/>
  <c r="AY55" i="8"/>
  <c r="AY60" i="8"/>
  <c r="AY32" i="8"/>
  <c r="AY68" i="8"/>
  <c r="AY40" i="8"/>
  <c r="AY11" i="8"/>
  <c r="AY48" i="8"/>
  <c r="AY51" i="8"/>
  <c r="AY23" i="8"/>
  <c r="AY28" i="8"/>
  <c r="R119" i="8"/>
  <c r="R91" i="8"/>
  <c r="R127" i="8"/>
  <c r="R99" i="8"/>
  <c r="R110" i="8"/>
  <c r="R82" i="8"/>
  <c r="AY73" i="8"/>
  <c r="AY45" i="8"/>
  <c r="AY18" i="8"/>
  <c r="R116" i="8"/>
  <c r="R81" i="8"/>
  <c r="AY47" i="8"/>
  <c r="AY52" i="8"/>
  <c r="AY24" i="8"/>
  <c r="AY27" i="8"/>
  <c r="AY64" i="8"/>
  <c r="AY35" i="8"/>
  <c r="AY72" i="8"/>
  <c r="AY43" i="8"/>
  <c r="AY15" i="8"/>
  <c r="AY20" i="8"/>
  <c r="R86" i="8"/>
  <c r="R115" i="8"/>
  <c r="R94" i="8"/>
  <c r="R123" i="8"/>
  <c r="R102" i="8"/>
  <c r="AY74" i="8"/>
  <c r="R114" i="8"/>
  <c r="R111" i="8"/>
  <c r="R83" i="8"/>
  <c r="AY50" i="8"/>
  <c r="AY22" i="8"/>
  <c r="AY58" i="8"/>
  <c r="AY30" i="8"/>
  <c r="AY33" i="8"/>
  <c r="AY70" i="8"/>
  <c r="AY10" i="8"/>
  <c r="R108" i="8"/>
  <c r="AY67" i="8"/>
  <c r="AY39" i="8"/>
  <c r="AY12" i="8"/>
  <c r="AY78" i="8"/>
  <c r="R107" i="8"/>
  <c r="R118" i="8"/>
  <c r="R90" i="8"/>
  <c r="R126" i="8"/>
  <c r="R98" i="8"/>
  <c r="AY77" i="8"/>
  <c r="R106" i="8"/>
  <c r="R103" i="8"/>
  <c r="AY69" i="8"/>
  <c r="AY9" i="8"/>
  <c r="AY46" i="8"/>
  <c r="AY17" i="8"/>
  <c r="AY54" i="8"/>
  <c r="AY25" i="8"/>
  <c r="AY62" i="8"/>
  <c r="S5" i="8"/>
  <c r="T4" i="8"/>
  <c r="S6" i="8"/>
  <c r="S7" i="8" s="1"/>
  <c r="T4" i="9"/>
  <c r="S5" i="9"/>
  <c r="S6" i="9"/>
  <c r="S7" i="9" s="1"/>
  <c r="AY17" i="26"/>
  <c r="R114" i="26"/>
  <c r="AY25" i="26"/>
  <c r="AY52" i="26"/>
  <c r="AY8" i="26"/>
  <c r="AY77" i="26"/>
  <c r="AY23" i="26"/>
  <c r="AY64" i="26"/>
  <c r="R125" i="26"/>
  <c r="R113" i="26"/>
  <c r="AY59" i="26"/>
  <c r="R96" i="26"/>
  <c r="AY36" i="26"/>
  <c r="R106" i="26"/>
  <c r="R86" i="26"/>
  <c r="R118" i="26"/>
  <c r="AY70" i="26"/>
  <c r="AY68" i="26"/>
  <c r="R95" i="26"/>
  <c r="AY50" i="26"/>
  <c r="R121" i="26"/>
  <c r="AY55" i="26"/>
  <c r="AY33" i="26"/>
  <c r="R82" i="26"/>
  <c r="AY69" i="26"/>
  <c r="R92" i="26"/>
  <c r="R128" i="26"/>
  <c r="AY78" i="26"/>
  <c r="AY13" i="26"/>
  <c r="AY12" i="26"/>
  <c r="R87" i="26"/>
  <c r="R103" i="26"/>
  <c r="R91" i="26"/>
  <c r="AY75" i="26"/>
  <c r="R112" i="26"/>
  <c r="AY57" i="26"/>
  <c r="R127" i="26"/>
  <c r="R129" i="26"/>
  <c r="AY44" i="26"/>
  <c r="R81" i="26"/>
  <c r="AY61" i="26"/>
  <c r="R89" i="26"/>
  <c r="AY31" i="26"/>
  <c r="R84" i="26"/>
  <c r="AY20" i="26"/>
  <c r="AY22" i="26"/>
  <c r="AY60" i="26"/>
  <c r="AY48" i="26"/>
  <c r="R108" i="26"/>
  <c r="AY9" i="26"/>
  <c r="R101" i="26"/>
  <c r="AY34" i="26"/>
  <c r="AY54" i="26"/>
  <c r="R130" i="26"/>
  <c r="AY37" i="26"/>
  <c r="R105" i="26"/>
  <c r="AY27" i="26"/>
  <c r="AY63" i="26"/>
  <c r="R116" i="26"/>
  <c r="AY62" i="26"/>
  <c r="R109" i="26"/>
  <c r="AY32" i="26"/>
  <c r="AY58" i="26"/>
  <c r="R83" i="26"/>
  <c r="R110" i="26"/>
  <c r="AY47" i="26"/>
  <c r="R100" i="26"/>
  <c r="AY41" i="26"/>
  <c r="AY65" i="26"/>
  <c r="AY10" i="26"/>
  <c r="AY49" i="26"/>
  <c r="R90" i="26"/>
  <c r="R117" i="26"/>
  <c r="AY72" i="26"/>
  <c r="AY19" i="26"/>
  <c r="AY71" i="26"/>
  <c r="AY76" i="26"/>
  <c r="AY16" i="26"/>
  <c r="R126" i="26"/>
  <c r="AY43" i="26"/>
  <c r="R80" i="26"/>
  <c r="AY14" i="26"/>
  <c r="R85" i="26"/>
  <c r="AY42" i="26"/>
  <c r="AY74" i="26"/>
  <c r="R123" i="26"/>
  <c r="AY18" i="26"/>
  <c r="AY45" i="26"/>
  <c r="R115" i="26"/>
  <c r="AY51" i="26"/>
  <c r="R104" i="26"/>
  <c r="AY53" i="26"/>
  <c r="AY28" i="26"/>
  <c r="R111" i="26"/>
  <c r="AY24" i="26"/>
  <c r="R94" i="26"/>
  <c r="AY35" i="26"/>
  <c r="R88" i="26"/>
  <c r="R119" i="26"/>
  <c r="AY38" i="26"/>
  <c r="AY26" i="26"/>
  <c r="R124" i="26"/>
  <c r="AY30" i="26"/>
  <c r="R122" i="26"/>
  <c r="AY56" i="26"/>
  <c r="R98" i="26"/>
  <c r="AY21" i="26"/>
  <c r="R102" i="26"/>
  <c r="AY40" i="26"/>
  <c r="AY66" i="26"/>
  <c r="AY15" i="26"/>
  <c r="AY67" i="26"/>
  <c r="R120" i="26"/>
  <c r="R97" i="26"/>
  <c r="AY11" i="26"/>
  <c r="R93" i="26"/>
  <c r="AY46" i="26"/>
  <c r="AY73" i="26"/>
  <c r="AY29" i="26"/>
  <c r="R99" i="26"/>
  <c r="AY39" i="26"/>
  <c r="R107" i="26"/>
  <c r="S5" i="25"/>
  <c r="T4" i="25"/>
  <c r="S6" i="25"/>
  <c r="S7" i="25" s="1"/>
  <c r="V4" i="28"/>
  <c r="U6" i="28"/>
  <c r="U7" i="28" s="1"/>
  <c r="U5" i="28"/>
  <c r="T5" i="27"/>
  <c r="T6" i="27"/>
  <c r="T7" i="27" s="1"/>
  <c r="U4" i="27"/>
  <c r="S6" i="24"/>
  <c r="S7" i="24" s="1"/>
  <c r="S5" i="24"/>
  <c r="T4" i="24"/>
  <c r="AY23" i="9"/>
  <c r="R122" i="9"/>
  <c r="R99" i="9"/>
  <c r="R82" i="9"/>
  <c r="AY40" i="9"/>
  <c r="AY49" i="9"/>
  <c r="AY66" i="9"/>
  <c r="R88" i="9"/>
  <c r="R109" i="9"/>
  <c r="AY45" i="9"/>
  <c r="R92" i="9"/>
  <c r="R117" i="9"/>
  <c r="AY36" i="9"/>
  <c r="R86" i="9"/>
  <c r="R94" i="9"/>
  <c r="AY11" i="9"/>
  <c r="R90" i="9"/>
  <c r="R119" i="9"/>
  <c r="AY22" i="9"/>
  <c r="R81" i="9"/>
  <c r="AY38" i="9"/>
  <c r="AY21" i="9"/>
  <c r="AY34" i="9"/>
  <c r="AY59" i="9"/>
  <c r="R89" i="9"/>
  <c r="AY61" i="9"/>
  <c r="R107" i="9"/>
  <c r="AY33" i="9"/>
  <c r="AY17" i="9"/>
  <c r="R123" i="9"/>
  <c r="AY70" i="9"/>
  <c r="AY9" i="9"/>
  <c r="AY47" i="9"/>
  <c r="AY46" i="9"/>
  <c r="AY37" i="9"/>
  <c r="AY8" i="9"/>
  <c r="AY53" i="9"/>
  <c r="AY78" i="9"/>
  <c r="R113" i="9"/>
  <c r="R83" i="9"/>
  <c r="R87" i="9"/>
  <c r="R104" i="9"/>
  <c r="R121" i="9"/>
  <c r="AY44" i="9"/>
  <c r="AY25" i="9"/>
  <c r="AY19" i="9"/>
  <c r="AY52" i="9"/>
  <c r="R98" i="9"/>
  <c r="AY13" i="9"/>
  <c r="AY16" i="9"/>
  <c r="AY75" i="9"/>
  <c r="R114" i="9"/>
  <c r="AY29" i="9"/>
  <c r="AY50" i="9"/>
  <c r="R129" i="9"/>
  <c r="R103" i="9"/>
  <c r="AY42" i="9"/>
  <c r="R91" i="9"/>
  <c r="AY74" i="9"/>
  <c r="AY58" i="9"/>
  <c r="R102" i="9"/>
  <c r="R108" i="9"/>
  <c r="AY14" i="9"/>
  <c r="R85" i="9"/>
  <c r="R80" i="9"/>
  <c r="AY63" i="9"/>
  <c r="R93" i="9"/>
  <c r="AY12" i="9"/>
  <c r="AY65" i="9"/>
  <c r="AY48" i="9"/>
  <c r="R120" i="9"/>
  <c r="AY69" i="9"/>
  <c r="R95" i="9"/>
  <c r="R112" i="9"/>
  <c r="R97" i="9"/>
  <c r="AY62" i="9"/>
  <c r="R124" i="9"/>
  <c r="AY15" i="9"/>
  <c r="AY56" i="9"/>
  <c r="R106" i="9"/>
  <c r="AY77" i="9"/>
  <c r="AY39" i="9"/>
  <c r="AY72" i="9"/>
  <c r="R118" i="9"/>
  <c r="AY41" i="9"/>
  <c r="AY64" i="9"/>
  <c r="AY18" i="9"/>
  <c r="R100" i="9"/>
  <c r="AY26" i="9"/>
  <c r="AY10" i="9"/>
  <c r="R116" i="9"/>
  <c r="AY60" i="9"/>
  <c r="R125" i="9"/>
  <c r="AY57" i="9"/>
  <c r="AY20" i="9"/>
  <c r="R105" i="9"/>
  <c r="AY54" i="9"/>
  <c r="AY71" i="9"/>
  <c r="R101" i="9"/>
  <c r="AY24" i="9"/>
  <c r="R110" i="9"/>
  <c r="AY31" i="9"/>
  <c r="AY28" i="9"/>
  <c r="AY73" i="9"/>
  <c r="R111" i="9"/>
  <c r="AY32" i="9"/>
  <c r="R96" i="9"/>
  <c r="R115" i="9"/>
  <c r="R128" i="9"/>
  <c r="AY27" i="9"/>
  <c r="AY68" i="9"/>
  <c r="R127" i="9"/>
  <c r="AY30" i="9"/>
  <c r="AY43" i="9"/>
  <c r="AY76" i="9"/>
  <c r="R130" i="9"/>
  <c r="R126" i="9"/>
  <c r="AY55" i="9"/>
  <c r="AY35" i="9"/>
  <c r="R84" i="9"/>
  <c r="AY67" i="9"/>
  <c r="AY51" i="9"/>
  <c r="S6" i="26"/>
  <c r="S7" i="26" s="1"/>
  <c r="S5" i="26"/>
  <c r="T4" i="26"/>
  <c r="AY43" i="25"/>
  <c r="R108" i="25"/>
  <c r="AY50" i="25"/>
  <c r="R115" i="25"/>
  <c r="AY57" i="25"/>
  <c r="R122" i="25"/>
  <c r="AY15" i="25"/>
  <c r="AY23" i="25"/>
  <c r="R120" i="25"/>
  <c r="R87" i="25"/>
  <c r="AY49" i="25"/>
  <c r="AY8" i="25"/>
  <c r="R85" i="25"/>
  <c r="AY63" i="25"/>
  <c r="AY26" i="25"/>
  <c r="R111" i="25"/>
  <c r="AY77" i="25"/>
  <c r="AY36" i="25"/>
  <c r="R105" i="25"/>
  <c r="R88" i="25"/>
  <c r="AY54" i="25"/>
  <c r="AY17" i="25"/>
  <c r="R102" i="25"/>
  <c r="AY60" i="25"/>
  <c r="R125" i="25"/>
  <c r="R116" i="25"/>
  <c r="AY78" i="25"/>
  <c r="AY45" i="25"/>
  <c r="R130" i="25"/>
  <c r="R81" i="25"/>
  <c r="AY59" i="25"/>
  <c r="R124" i="25"/>
  <c r="AY66" i="25"/>
  <c r="AY9" i="25"/>
  <c r="AY73" i="25"/>
  <c r="AY12" i="25"/>
  <c r="AY31" i="25"/>
  <c r="AY55" i="25"/>
  <c r="AY22" i="25"/>
  <c r="R107" i="25"/>
  <c r="AY69" i="25"/>
  <c r="AY32" i="25"/>
  <c r="R101" i="25"/>
  <c r="R84" i="25"/>
  <c r="AY46" i="25"/>
  <c r="AY13" i="25"/>
  <c r="R98" i="25"/>
  <c r="AY56" i="25"/>
  <c r="R121" i="25"/>
  <c r="R112" i="25"/>
  <c r="AY74" i="25"/>
  <c r="AY37" i="25"/>
  <c r="R126" i="25"/>
  <c r="AY76" i="25"/>
  <c r="AY51" i="25"/>
  <c r="AY14" i="25"/>
  <c r="R103" i="25"/>
  <c r="AY65" i="25"/>
  <c r="AY24" i="25"/>
  <c r="R97" i="25"/>
  <c r="AY11" i="25"/>
  <c r="AY75" i="25"/>
  <c r="AY18" i="25"/>
  <c r="R83" i="25"/>
  <c r="AY25" i="25"/>
  <c r="R90" i="25"/>
  <c r="AY28" i="25"/>
  <c r="AY19" i="25"/>
  <c r="R80" i="25"/>
  <c r="AY42" i="25"/>
  <c r="R127" i="25"/>
  <c r="R94" i="25"/>
  <c r="AY52" i="25"/>
  <c r="R117" i="25"/>
  <c r="R104" i="25"/>
  <c r="AY70" i="25"/>
  <c r="AY33" i="25"/>
  <c r="R118" i="25"/>
  <c r="AY72" i="25"/>
  <c r="AY47" i="25"/>
  <c r="AY10" i="25"/>
  <c r="R95" i="25"/>
  <c r="AY61" i="25"/>
  <c r="AY20" i="25"/>
  <c r="R93" i="25"/>
  <c r="AY71" i="25"/>
  <c r="AY38" i="25"/>
  <c r="R123" i="25"/>
  <c r="R86" i="25"/>
  <c r="AY48" i="25"/>
  <c r="R113" i="25"/>
  <c r="AY27" i="25"/>
  <c r="R92" i="25"/>
  <c r="AY34" i="25"/>
  <c r="R99" i="25"/>
  <c r="AY41" i="25"/>
  <c r="R106" i="25"/>
  <c r="AY44" i="25"/>
  <c r="AY35" i="25"/>
  <c r="R100" i="25"/>
  <c r="AY62" i="25"/>
  <c r="AY29" i="25"/>
  <c r="R114" i="25"/>
  <c r="AY68" i="25"/>
  <c r="AY39" i="25"/>
  <c r="R128" i="25"/>
  <c r="R91" i="25"/>
  <c r="AY53" i="25"/>
  <c r="AY16" i="25"/>
  <c r="R89" i="25"/>
  <c r="AY67" i="25"/>
  <c r="AY30" i="25"/>
  <c r="R119" i="25"/>
  <c r="R82" i="25"/>
  <c r="AY40" i="25"/>
  <c r="R109" i="25"/>
  <c r="R96" i="25"/>
  <c r="AY58" i="25"/>
  <c r="AY21" i="25"/>
  <c r="R110" i="25"/>
  <c r="AY64" i="25"/>
  <c r="R129" i="25"/>
  <c r="AY11" i="30"/>
  <c r="AY30" i="30"/>
  <c r="AY46" i="30"/>
  <c r="AY62" i="30"/>
  <c r="R95" i="30"/>
  <c r="R111" i="30"/>
  <c r="R127" i="30"/>
  <c r="AY75" i="30"/>
  <c r="AY18" i="30"/>
  <c r="AY37" i="30"/>
  <c r="AY53" i="30"/>
  <c r="R86" i="30"/>
  <c r="R102" i="30"/>
  <c r="R118" i="30"/>
  <c r="AY66" i="30"/>
  <c r="AY9" i="30"/>
  <c r="AY25" i="30"/>
  <c r="AY44" i="30"/>
  <c r="AY60" i="30"/>
  <c r="R93" i="30"/>
  <c r="R109" i="30"/>
  <c r="R125" i="30"/>
  <c r="AY73" i="30"/>
  <c r="AY12" i="30"/>
  <c r="AY31" i="30"/>
  <c r="AY47" i="30"/>
  <c r="AY26" i="30"/>
  <c r="R96" i="30"/>
  <c r="R112" i="30"/>
  <c r="R128" i="30"/>
  <c r="AY76" i="30"/>
  <c r="AY15" i="30"/>
  <c r="AY34" i="30"/>
  <c r="AY50" i="30"/>
  <c r="R83" i="30"/>
  <c r="R99" i="30"/>
  <c r="R115" i="30"/>
  <c r="AY63" i="30"/>
  <c r="R80" i="30"/>
  <c r="AY22" i="30"/>
  <c r="AY41" i="30"/>
  <c r="AY57" i="30"/>
  <c r="R90" i="30"/>
  <c r="R106" i="30"/>
  <c r="R122" i="30"/>
  <c r="AY70" i="30"/>
  <c r="AY13" i="30"/>
  <c r="AY32" i="30"/>
  <c r="AY48" i="30"/>
  <c r="AY27" i="30"/>
  <c r="R97" i="30"/>
  <c r="R113" i="30"/>
  <c r="R129" i="30"/>
  <c r="AY77" i="30"/>
  <c r="AY16" i="30"/>
  <c r="AY35" i="30"/>
  <c r="AY51" i="30"/>
  <c r="R84" i="30"/>
  <c r="R100" i="30"/>
  <c r="R116" i="30"/>
  <c r="AY64" i="30"/>
  <c r="R81" i="30"/>
  <c r="AY23" i="30"/>
  <c r="AY42" i="30"/>
  <c r="AY58" i="30"/>
  <c r="R91" i="30"/>
  <c r="R107" i="30"/>
  <c r="R123" i="30"/>
  <c r="AY71" i="30"/>
  <c r="AY14" i="30"/>
  <c r="AY33" i="30"/>
  <c r="AY49" i="30"/>
  <c r="AY28" i="30"/>
  <c r="R98" i="30"/>
  <c r="R114" i="30"/>
  <c r="R130" i="30"/>
  <c r="AY78" i="30"/>
  <c r="AY21" i="30"/>
  <c r="AY40" i="30"/>
  <c r="AY56" i="30"/>
  <c r="R89" i="30"/>
  <c r="R105" i="30"/>
  <c r="R121" i="30"/>
  <c r="AY69" i="30"/>
  <c r="AY8" i="30"/>
  <c r="AY24" i="30"/>
  <c r="AY43" i="30"/>
  <c r="AY59" i="30"/>
  <c r="R92" i="30"/>
  <c r="R108" i="30"/>
  <c r="R124" i="30"/>
  <c r="AY72" i="30"/>
  <c r="AY54" i="30"/>
  <c r="AY67" i="30"/>
  <c r="AY61" i="30"/>
  <c r="AY74" i="30"/>
  <c r="R85" i="30"/>
  <c r="R82" i="30"/>
  <c r="R88" i="30"/>
  <c r="R87" i="30"/>
  <c r="AY10" i="30"/>
  <c r="R94" i="30"/>
  <c r="AY17" i="30"/>
  <c r="R101" i="30"/>
  <c r="AY20" i="30"/>
  <c r="R104" i="30"/>
  <c r="AY19" i="30"/>
  <c r="R103" i="30"/>
  <c r="AY29" i="30"/>
  <c r="R110" i="30"/>
  <c r="AY36" i="30"/>
  <c r="R117" i="30"/>
  <c r="AY39" i="30"/>
  <c r="R120" i="30"/>
  <c r="AY38" i="30"/>
  <c r="R119" i="30"/>
  <c r="AY45" i="30"/>
  <c r="R126" i="30"/>
  <c r="AY52" i="30"/>
  <c r="AY65" i="30"/>
  <c r="AY55" i="30"/>
  <c r="AY68" i="30"/>
  <c r="S5" i="30"/>
  <c r="S6" i="30"/>
  <c r="S7" i="30" s="1"/>
  <c r="T4" i="30"/>
  <c r="AZ21" i="27"/>
  <c r="AZ33" i="27"/>
  <c r="AZ61" i="27"/>
  <c r="AZ9" i="27"/>
  <c r="S91" i="27"/>
  <c r="AZ49" i="27"/>
  <c r="AZ77" i="27"/>
  <c r="AZ25" i="27"/>
  <c r="AZ56" i="27"/>
  <c r="AZ43" i="27"/>
  <c r="S129" i="27"/>
  <c r="AZ76" i="27"/>
  <c r="S110" i="27"/>
  <c r="S113" i="27"/>
  <c r="S88" i="27"/>
  <c r="AZ78" i="27"/>
  <c r="S114" i="27"/>
  <c r="AZ37" i="27"/>
  <c r="AZ14" i="27"/>
  <c r="AZ46" i="27"/>
  <c r="S112" i="27"/>
  <c r="AZ27" i="27"/>
  <c r="S116" i="27"/>
  <c r="AZ75" i="27"/>
  <c r="AZ17" i="27"/>
  <c r="AZ26" i="27"/>
  <c r="AZ29" i="27"/>
  <c r="S121" i="27"/>
  <c r="AZ12" i="27"/>
  <c r="S111" i="27"/>
  <c r="AZ54" i="27"/>
  <c r="AZ53" i="27"/>
  <c r="AZ36" i="27"/>
  <c r="AZ48" i="27"/>
  <c r="S122" i="27"/>
  <c r="S86" i="27"/>
  <c r="S85" i="27"/>
  <c r="AZ64" i="27"/>
  <c r="AZ28" i="27"/>
  <c r="AZ63" i="27"/>
  <c r="AZ34" i="27"/>
  <c r="S120" i="27"/>
  <c r="S84" i="27"/>
  <c r="AZ73" i="27"/>
  <c r="AZ60" i="27"/>
  <c r="AZ35" i="27"/>
  <c r="AZ42" i="27"/>
  <c r="AZ8" i="27"/>
  <c r="S80" i="27"/>
  <c r="S93" i="27"/>
  <c r="AZ32" i="27"/>
  <c r="S102" i="27"/>
  <c r="S126" i="27"/>
  <c r="S106" i="27"/>
  <c r="AZ65" i="27"/>
  <c r="S108" i="27"/>
  <c r="AZ51" i="27"/>
  <c r="AZ11" i="27"/>
  <c r="S98" i="27"/>
  <c r="S107" i="27"/>
  <c r="S97" i="27"/>
  <c r="AZ40" i="27"/>
  <c r="AZ72" i="27"/>
  <c r="AZ59" i="27"/>
  <c r="AZ23" i="27"/>
  <c r="S125" i="27"/>
  <c r="S89" i="27"/>
  <c r="S92" i="27"/>
  <c r="AZ71" i="27"/>
  <c r="AZ19" i="27"/>
  <c r="S87" i="27"/>
  <c r="AZ13" i="27"/>
  <c r="S127" i="27"/>
  <c r="AZ74" i="27"/>
  <c r="S118" i="27"/>
  <c r="AZ31" i="27"/>
  <c r="AZ70" i="27"/>
  <c r="S101" i="27"/>
  <c r="S103" i="27"/>
  <c r="AZ52" i="27"/>
  <c r="AZ58" i="27"/>
  <c r="AZ18" i="27"/>
  <c r="AZ69" i="27"/>
  <c r="S95" i="27"/>
  <c r="S104" i="27"/>
  <c r="AZ47" i="27"/>
  <c r="S81" i="27"/>
  <c r="AZ41" i="27"/>
  <c r="S119" i="27"/>
  <c r="AZ66" i="27"/>
  <c r="S123" i="27"/>
  <c r="S83" i="27"/>
  <c r="S96" i="27"/>
  <c r="AZ50" i="27"/>
  <c r="AZ30" i="27"/>
  <c r="S100" i="27"/>
  <c r="AZ22" i="27"/>
  <c r="S99" i="27"/>
  <c r="AZ62" i="27"/>
  <c r="AZ10" i="27"/>
  <c r="AZ20" i="27"/>
  <c r="AZ16" i="27"/>
  <c r="S90" i="27"/>
  <c r="S82" i="27"/>
  <c r="S117" i="27"/>
  <c r="S124" i="27"/>
  <c r="S115" i="27"/>
  <c r="AZ15" i="27"/>
  <c r="S128" i="27"/>
  <c r="AZ45" i="27"/>
  <c r="AZ44" i="27"/>
  <c r="S130" i="27"/>
  <c r="AZ38" i="27"/>
  <c r="AZ67" i="27"/>
  <c r="S94" i="27"/>
  <c r="AZ24" i="27"/>
  <c r="AZ57" i="27"/>
  <c r="AZ39" i="27"/>
  <c r="S105" i="27"/>
  <c r="AZ55" i="27"/>
  <c r="S109" i="27"/>
  <c r="AZ68" i="27"/>
  <c r="AY21" i="24"/>
  <c r="AY31" i="24"/>
  <c r="R127" i="24"/>
  <c r="AY59" i="24"/>
  <c r="AY41" i="24"/>
  <c r="R116" i="24"/>
  <c r="AY62" i="24"/>
  <c r="R83" i="24"/>
  <c r="AY64" i="24"/>
  <c r="AY63" i="24"/>
  <c r="R106" i="24"/>
  <c r="R110" i="24"/>
  <c r="AY22" i="24"/>
  <c r="AY30" i="24"/>
  <c r="R128" i="24"/>
  <c r="R100" i="24"/>
  <c r="AY75" i="24"/>
  <c r="AY42" i="24"/>
  <c r="AY29" i="24"/>
  <c r="R105" i="24"/>
  <c r="AY47" i="24"/>
  <c r="AY58" i="24"/>
  <c r="AY61" i="24"/>
  <c r="AY12" i="24"/>
  <c r="AY76" i="24"/>
  <c r="AY71" i="24"/>
  <c r="AY13" i="24"/>
  <c r="AY32" i="24"/>
  <c r="AY69" i="24"/>
  <c r="AY40" i="24"/>
  <c r="AY24" i="24"/>
  <c r="R101" i="24"/>
  <c r="R87" i="24"/>
  <c r="AY44" i="24"/>
  <c r="AY65" i="24"/>
  <c r="AY38" i="24"/>
  <c r="R85" i="24"/>
  <c r="R117" i="24"/>
  <c r="R80" i="24"/>
  <c r="AY18" i="24"/>
  <c r="AY77" i="24"/>
  <c r="R108" i="24"/>
  <c r="AY78" i="24"/>
  <c r="R121" i="24"/>
  <c r="AY43" i="24"/>
  <c r="AY15" i="24"/>
  <c r="R109" i="24"/>
  <c r="AY68" i="24"/>
  <c r="R92" i="24"/>
  <c r="R91" i="24"/>
  <c r="R122" i="24"/>
  <c r="R81" i="24"/>
  <c r="R112" i="24"/>
  <c r="R104" i="24"/>
  <c r="AY49" i="24"/>
  <c r="R114" i="24"/>
  <c r="R129" i="24"/>
  <c r="R120" i="24"/>
  <c r="AY73" i="24"/>
  <c r="AY56" i="24"/>
  <c r="R102" i="24"/>
  <c r="R86" i="24"/>
  <c r="AY46" i="24"/>
  <c r="R98" i="24"/>
  <c r="AY14" i="24"/>
  <c r="R99" i="24"/>
  <c r="R93" i="24"/>
  <c r="AY66" i="24"/>
  <c r="R124" i="24"/>
  <c r="AY28" i="24"/>
  <c r="AY60" i="24"/>
  <c r="AY54" i="24"/>
  <c r="R130" i="24"/>
  <c r="AY19" i="24"/>
  <c r="AY57" i="24"/>
  <c r="AY36" i="24"/>
  <c r="R126" i="24"/>
  <c r="R82" i="24"/>
  <c r="AY45" i="24"/>
  <c r="R125" i="24"/>
  <c r="AY26" i="24"/>
  <c r="AY74" i="24"/>
  <c r="R90" i="24"/>
  <c r="AY27" i="24"/>
  <c r="AY39" i="24"/>
  <c r="R88" i="24"/>
  <c r="AY25" i="24"/>
  <c r="AY52" i="24"/>
  <c r="AY55" i="24"/>
  <c r="AY72" i="24"/>
  <c r="R118" i="24"/>
  <c r="AY37" i="24"/>
  <c r="AY17" i="24"/>
  <c r="R84" i="24"/>
  <c r="R103" i="24"/>
  <c r="AY51" i="24"/>
  <c r="R111" i="24"/>
  <c r="AY11" i="24"/>
  <c r="AY16" i="24"/>
  <c r="AY34" i="24"/>
  <c r="R119" i="24"/>
  <c r="AY35" i="24"/>
  <c r="R96" i="24"/>
  <c r="AY9" i="24"/>
  <c r="R115" i="24"/>
  <c r="R95" i="24"/>
  <c r="AY70" i="24"/>
  <c r="AY50" i="24"/>
  <c r="R107" i="24"/>
  <c r="AY20" i="24"/>
  <c r="AY67" i="24"/>
  <c r="AY10" i="24"/>
  <c r="R123" i="24"/>
  <c r="AY48" i="24"/>
  <c r="R97" i="24"/>
  <c r="AY23" i="24"/>
  <c r="AY33" i="24"/>
  <c r="R94" i="24"/>
  <c r="R113" i="24"/>
  <c r="AY8" i="24"/>
  <c r="AY53" i="24"/>
  <c r="R89" i="24"/>
  <c r="BA11" i="28"/>
  <c r="BA20" i="28"/>
  <c r="BA47" i="28"/>
  <c r="BA38" i="28"/>
  <c r="T102" i="28"/>
  <c r="T107" i="28"/>
  <c r="BA29" i="28"/>
  <c r="BA65" i="28"/>
  <c r="BA15" i="28"/>
  <c r="T114" i="28"/>
  <c r="BA70" i="28"/>
  <c r="T112" i="28"/>
  <c r="T85" i="28"/>
  <c r="BA61" i="28"/>
  <c r="T104" i="28"/>
  <c r="BA72" i="28"/>
  <c r="BA45" i="28"/>
  <c r="BA26" i="28"/>
  <c r="BA21" i="28"/>
  <c r="BA8" i="28"/>
  <c r="T129" i="28"/>
  <c r="BA63" i="28"/>
  <c r="T101" i="28"/>
  <c r="BA16" i="28"/>
  <c r="BA53" i="28"/>
  <c r="T87" i="28"/>
  <c r="BA54" i="28"/>
  <c r="T116" i="28"/>
  <c r="BA51" i="28"/>
  <c r="T109" i="28"/>
  <c r="BA44" i="28"/>
  <c r="T106" i="28"/>
  <c r="BA41" i="28"/>
  <c r="T99" i="28"/>
  <c r="BA34" i="28"/>
  <c r="BA62" i="28"/>
  <c r="BA14" i="28"/>
  <c r="T124" i="28"/>
  <c r="T105" i="28"/>
  <c r="BA69" i="28"/>
  <c r="BA22" i="28"/>
  <c r="BA75" i="28"/>
  <c r="BA48" i="28"/>
  <c r="BA17" i="28"/>
  <c r="BA71" i="28"/>
  <c r="BA32" i="28"/>
  <c r="T127" i="28"/>
  <c r="BA42" i="28"/>
  <c r="BA49" i="28"/>
  <c r="BA40" i="28"/>
  <c r="BA31" i="28"/>
  <c r="T128" i="28"/>
  <c r="BA43" i="28"/>
  <c r="T81" i="28"/>
  <c r="T118" i="28"/>
  <c r="BA33" i="28"/>
  <c r="BA58" i="28"/>
  <c r="BA18" i="28"/>
  <c r="BA74" i="28"/>
  <c r="T100" i="28"/>
  <c r="BA35" i="28"/>
  <c r="T93" i="28"/>
  <c r="BA28" i="28"/>
  <c r="T90" i="28"/>
  <c r="BA25" i="28"/>
  <c r="T83" i="28"/>
  <c r="T80" i="28"/>
  <c r="T120" i="28"/>
  <c r="T96" i="28"/>
  <c r="BA64" i="28"/>
  <c r="BA37" i="28"/>
  <c r="BA39" i="28"/>
  <c r="T130" i="28"/>
  <c r="T103" i="28"/>
  <c r="BA27" i="28"/>
  <c r="T126" i="28"/>
  <c r="T91" i="28"/>
  <c r="BA78" i="28"/>
  <c r="T82" i="28"/>
  <c r="BA68" i="28"/>
  <c r="BA59" i="28"/>
  <c r="T108" i="28"/>
  <c r="BA23" i="28"/>
  <c r="BA56" i="28"/>
  <c r="T98" i="28"/>
  <c r="BA13" i="28"/>
  <c r="BA10" i="28"/>
  <c r="T95" i="28"/>
  <c r="T84" i="28"/>
  <c r="BA19" i="28"/>
  <c r="BA76" i="28"/>
  <c r="BA12" i="28"/>
  <c r="BA73" i="28"/>
  <c r="BA9" i="28"/>
  <c r="BA66" i="28"/>
  <c r="BA52" i="28"/>
  <c r="T89" i="28"/>
  <c r="BA55" i="28"/>
  <c r="BA24" i="28"/>
  <c r="T123" i="28"/>
  <c r="T117" i="28"/>
  <c r="T94" i="28"/>
  <c r="BA46" i="28"/>
  <c r="T113" i="28"/>
  <c r="T86" i="28"/>
  <c r="T119" i="28"/>
  <c r="T110" i="28"/>
  <c r="T97" i="28"/>
  <c r="T92" i="28"/>
  <c r="T88" i="28"/>
  <c r="T121" i="28"/>
  <c r="BA36" i="28"/>
  <c r="BA77" i="28"/>
  <c r="T111" i="28"/>
  <c r="BA30" i="28"/>
  <c r="BA67" i="28"/>
  <c r="T125" i="28"/>
  <c r="BA60" i="28"/>
  <c r="T122" i="28"/>
  <c r="BA57" i="28"/>
  <c r="T115" i="28"/>
  <c r="BA50" i="28"/>
  <c r="T5" i="29" l="1"/>
  <c r="U4" i="29"/>
  <c r="T6" i="29"/>
  <c r="T7" i="29" s="1"/>
  <c r="AZ25" i="22"/>
  <c r="AZ41" i="22"/>
  <c r="AZ16" i="22"/>
  <c r="S117" i="22"/>
  <c r="S87" i="22"/>
  <c r="S86" i="22"/>
  <c r="S107" i="22"/>
  <c r="AZ18" i="22"/>
  <c r="AZ78" i="22"/>
  <c r="S105" i="22"/>
  <c r="S130" i="22"/>
  <c r="S102" i="22"/>
  <c r="AZ49" i="22"/>
  <c r="AZ37" i="22"/>
  <c r="AZ52" i="22"/>
  <c r="S119" i="22"/>
  <c r="AZ74" i="22"/>
  <c r="S104" i="22"/>
  <c r="S122" i="22"/>
  <c r="S90" i="22"/>
  <c r="AZ11" i="22"/>
  <c r="S97" i="22"/>
  <c r="S118" i="22"/>
  <c r="S80" i="22"/>
  <c r="AZ61" i="22"/>
  <c r="AZ8" i="22"/>
  <c r="S91" i="22"/>
  <c r="AZ36" i="22"/>
  <c r="AZ45" i="22"/>
  <c r="AZ51" i="22"/>
  <c r="AZ55" i="22"/>
  <c r="AZ17" i="22"/>
  <c r="AZ20" i="22"/>
  <c r="AZ72" i="22"/>
  <c r="S98" i="22"/>
  <c r="AZ47" i="22"/>
  <c r="AZ9" i="22"/>
  <c r="AZ10" i="22"/>
  <c r="AZ56" i="22"/>
  <c r="AZ19" i="22"/>
  <c r="S101" i="22"/>
  <c r="S96" i="22"/>
  <c r="AZ60" i="22"/>
  <c r="AZ62" i="22"/>
  <c r="AZ73" i="22"/>
  <c r="S108" i="22"/>
  <c r="S92" i="22"/>
  <c r="AZ66" i="22"/>
  <c r="AZ50" i="22"/>
  <c r="AZ59" i="22"/>
  <c r="S113" i="22"/>
  <c r="AZ48" i="22"/>
  <c r="AZ22" i="22"/>
  <c r="S129" i="22"/>
  <c r="S106" i="22"/>
  <c r="AZ75" i="22"/>
  <c r="S128" i="22"/>
  <c r="AZ63" i="22"/>
  <c r="AZ32" i="22"/>
  <c r="AZ58" i="22"/>
  <c r="AZ68" i="22"/>
  <c r="S85" i="22"/>
  <c r="S126" i="22"/>
  <c r="AZ53" i="22"/>
  <c r="AZ38" i="22"/>
  <c r="S114" i="22"/>
  <c r="S115" i="22"/>
  <c r="AZ26" i="22"/>
  <c r="S93" i="22"/>
  <c r="S120" i="22"/>
  <c r="S94" i="22"/>
  <c r="AZ13" i="22"/>
  <c r="AZ54" i="22"/>
  <c r="AZ65" i="22"/>
  <c r="AZ34" i="22"/>
  <c r="S81" i="22"/>
  <c r="AZ40" i="22"/>
  <c r="AZ67" i="22"/>
  <c r="S124" i="22"/>
  <c r="AZ42" i="22"/>
  <c r="AZ76" i="22"/>
  <c r="AZ27" i="22"/>
  <c r="AZ70" i="22"/>
  <c r="AZ12" i="22"/>
  <c r="AZ35" i="22"/>
  <c r="S123" i="22"/>
  <c r="S125" i="22"/>
  <c r="AZ71" i="22"/>
  <c r="AZ44" i="22"/>
  <c r="AZ29" i="22"/>
  <c r="S89" i="22"/>
  <c r="S100" i="22"/>
  <c r="S110" i="22"/>
  <c r="AZ57" i="22"/>
  <c r="AZ28" i="22"/>
  <c r="AZ43" i="22"/>
  <c r="S121" i="22"/>
  <c r="S109" i="22"/>
  <c r="S111" i="22"/>
  <c r="S112" i="22"/>
  <c r="AZ69" i="22"/>
  <c r="S82" i="22"/>
  <c r="S84" i="22"/>
  <c r="S103" i="22"/>
  <c r="AZ30" i="22"/>
  <c r="S116" i="22"/>
  <c r="S83" i="22"/>
  <c r="AZ46" i="22"/>
  <c r="AZ23" i="22"/>
  <c r="S99" i="22"/>
  <c r="S95" i="22"/>
  <c r="AZ77" i="22"/>
  <c r="AZ21" i="22"/>
  <c r="AZ24" i="22"/>
  <c r="S127" i="22"/>
  <c r="AZ15" i="22"/>
  <c r="AZ64" i="22"/>
  <c r="S88" i="22"/>
  <c r="AZ33" i="22"/>
  <c r="AZ31" i="22"/>
  <c r="AZ39" i="22"/>
  <c r="AZ14" i="22"/>
  <c r="U5" i="23"/>
  <c r="V4" i="23"/>
  <c r="U6" i="23"/>
  <c r="U7" i="23" s="1"/>
  <c r="S101" i="3"/>
  <c r="S111" i="3"/>
  <c r="AZ8" i="3"/>
  <c r="AZ22" i="3"/>
  <c r="AZ28" i="3"/>
  <c r="AZ42" i="3"/>
  <c r="AZ48" i="3"/>
  <c r="AZ62" i="3"/>
  <c r="AZ52" i="3"/>
  <c r="AZ66" i="3"/>
  <c r="S92" i="3"/>
  <c r="S106" i="3"/>
  <c r="S112" i="3"/>
  <c r="S126" i="3"/>
  <c r="AZ68" i="3"/>
  <c r="AZ65" i="3"/>
  <c r="AZ78" i="3"/>
  <c r="S105" i="3"/>
  <c r="S115" i="3"/>
  <c r="S125" i="3"/>
  <c r="AZ10" i="3"/>
  <c r="AZ16" i="3"/>
  <c r="AZ30" i="3"/>
  <c r="AZ20" i="3"/>
  <c r="AZ34" i="3"/>
  <c r="AZ56" i="3"/>
  <c r="AZ73" i="3"/>
  <c r="S80" i="3"/>
  <c r="S94" i="3"/>
  <c r="S100" i="3"/>
  <c r="S114" i="3"/>
  <c r="S118" i="3"/>
  <c r="AZ35" i="3"/>
  <c r="AZ55" i="3"/>
  <c r="AZ59" i="3"/>
  <c r="S99" i="3"/>
  <c r="S119" i="3"/>
  <c r="AZ14" i="3"/>
  <c r="S86" i="3"/>
  <c r="S122" i="3"/>
  <c r="AZ13" i="3"/>
  <c r="AZ17" i="3"/>
  <c r="AZ53" i="3"/>
  <c r="AZ76" i="3"/>
  <c r="S97" i="3"/>
  <c r="AZ33" i="3"/>
  <c r="AZ72" i="3"/>
  <c r="S93" i="3"/>
  <c r="S113" i="3"/>
  <c r="S117" i="3"/>
  <c r="AZ24" i="3"/>
  <c r="AZ44" i="3"/>
  <c r="AZ64" i="3"/>
  <c r="AZ11" i="3"/>
  <c r="AZ57" i="3"/>
  <c r="S81" i="3"/>
  <c r="S85" i="3"/>
  <c r="S121" i="3"/>
  <c r="AZ12" i="3"/>
  <c r="AZ32" i="3"/>
  <c r="AZ36" i="3"/>
  <c r="AZ50" i="3"/>
  <c r="AZ75" i="3"/>
  <c r="S90" i="3"/>
  <c r="S96" i="3"/>
  <c r="S110" i="3"/>
  <c r="S116" i="3"/>
  <c r="S130" i="3"/>
  <c r="S120" i="3"/>
  <c r="AZ21" i="3"/>
  <c r="AZ31" i="3"/>
  <c r="AZ41" i="3"/>
  <c r="AZ51" i="3"/>
  <c r="AZ61" i="3"/>
  <c r="AZ74" i="3"/>
  <c r="AZ69" i="3"/>
  <c r="AZ18" i="3"/>
  <c r="AZ40" i="3"/>
  <c r="AZ54" i="3"/>
  <c r="AZ60" i="3"/>
  <c r="AZ77" i="3"/>
  <c r="S84" i="3"/>
  <c r="S98" i="3"/>
  <c r="S88" i="3"/>
  <c r="S102" i="3"/>
  <c r="S124" i="3"/>
  <c r="AZ9" i="3"/>
  <c r="AZ19" i="3"/>
  <c r="AZ29" i="3"/>
  <c r="AZ39" i="3"/>
  <c r="S104" i="3"/>
  <c r="AZ15" i="3"/>
  <c r="AZ25" i="3"/>
  <c r="AZ45" i="3"/>
  <c r="AZ49" i="3"/>
  <c r="S89" i="3"/>
  <c r="S109" i="3"/>
  <c r="S129" i="3"/>
  <c r="AZ71" i="3"/>
  <c r="S108" i="3"/>
  <c r="S128" i="3"/>
  <c r="AZ23" i="3"/>
  <c r="AZ27" i="3"/>
  <c r="AZ63" i="3"/>
  <c r="S87" i="3"/>
  <c r="S107" i="3"/>
  <c r="AZ43" i="3"/>
  <c r="S83" i="3"/>
  <c r="S103" i="3"/>
  <c r="S123" i="3"/>
  <c r="S127" i="3"/>
  <c r="AZ38" i="3"/>
  <c r="AZ58" i="3"/>
  <c r="S82" i="3"/>
  <c r="AZ37" i="3"/>
  <c r="AZ47" i="3"/>
  <c r="AZ70" i="3"/>
  <c r="S91" i="3"/>
  <c r="S95" i="3"/>
  <c r="AZ67" i="3"/>
  <c r="AZ26" i="3"/>
  <c r="AZ46" i="3"/>
  <c r="U4" i="3"/>
  <c r="T5" i="3"/>
  <c r="T6" i="3"/>
  <c r="T7" i="3" s="1"/>
  <c r="S92" i="29"/>
  <c r="AZ72" i="29"/>
  <c r="S127" i="29"/>
  <c r="AZ46" i="29"/>
  <c r="S102" i="29"/>
  <c r="AZ17" i="29"/>
  <c r="AZ50" i="29"/>
  <c r="S81" i="29"/>
  <c r="AZ68" i="29"/>
  <c r="AZ62" i="29"/>
  <c r="AZ45" i="29"/>
  <c r="S85" i="29"/>
  <c r="AZ78" i="29"/>
  <c r="S106" i="29"/>
  <c r="AZ77" i="29"/>
  <c r="AZ9" i="29"/>
  <c r="AZ69" i="29"/>
  <c r="AZ73" i="29"/>
  <c r="AZ65" i="29"/>
  <c r="AZ29" i="29"/>
  <c r="S99" i="29"/>
  <c r="AZ8" i="29"/>
  <c r="S86" i="29"/>
  <c r="AZ19" i="29"/>
  <c r="S97" i="29"/>
  <c r="AZ30" i="29"/>
  <c r="S84" i="29"/>
  <c r="AZ15" i="29"/>
  <c r="S115" i="29"/>
  <c r="AZ23" i="29"/>
  <c r="S119" i="29"/>
  <c r="S90" i="29"/>
  <c r="AZ42" i="29"/>
  <c r="AZ25" i="29"/>
  <c r="AZ21" i="29"/>
  <c r="AZ16" i="29"/>
  <c r="AZ41" i="29"/>
  <c r="AZ36" i="29"/>
  <c r="AZ34" i="29"/>
  <c r="AZ33" i="29"/>
  <c r="S128" i="29"/>
  <c r="S107" i="29"/>
  <c r="S114" i="29"/>
  <c r="S98" i="29"/>
  <c r="AZ70" i="29"/>
  <c r="AZ35" i="29"/>
  <c r="S82" i="29"/>
  <c r="AZ67" i="29"/>
  <c r="S101" i="29"/>
  <c r="S100" i="29"/>
  <c r="S96" i="29"/>
  <c r="AZ56" i="29"/>
  <c r="S123" i="29"/>
  <c r="AZ47" i="29"/>
  <c r="AZ20" i="29"/>
  <c r="S130" i="29"/>
  <c r="S112" i="29"/>
  <c r="S94" i="29"/>
  <c r="AZ43" i="29"/>
  <c r="S118" i="29"/>
  <c r="AZ54" i="29"/>
  <c r="AZ44" i="29"/>
  <c r="S122" i="29"/>
  <c r="AZ31" i="29"/>
  <c r="S80" i="29"/>
  <c r="S126" i="29"/>
  <c r="AZ12" i="29"/>
  <c r="S125" i="29"/>
  <c r="AZ66" i="29"/>
  <c r="S121" i="29"/>
  <c r="AZ40" i="29"/>
  <c r="S104" i="29"/>
  <c r="AZ64" i="29"/>
  <c r="AZ52" i="29"/>
  <c r="S124" i="29"/>
  <c r="AZ39" i="29"/>
  <c r="AZ75" i="29"/>
  <c r="AZ49" i="29"/>
  <c r="S117" i="29"/>
  <c r="AZ28" i="29"/>
  <c r="S88" i="29"/>
  <c r="AZ74" i="29"/>
  <c r="AZ48" i="29"/>
  <c r="AZ58" i="29"/>
  <c r="S93" i="29"/>
  <c r="S91" i="29"/>
  <c r="AZ14" i="29"/>
  <c r="AZ61" i="29"/>
  <c r="S89" i="29"/>
  <c r="AZ38" i="29"/>
  <c r="AZ55" i="29"/>
  <c r="AZ51" i="29"/>
  <c r="S95" i="29"/>
  <c r="S120" i="29"/>
  <c r="S110" i="29"/>
  <c r="AZ37" i="29"/>
  <c r="S105" i="29"/>
  <c r="S111" i="29"/>
  <c r="S113" i="29"/>
  <c r="S108" i="29"/>
  <c r="S103" i="29"/>
  <c r="S87" i="29"/>
  <c r="AZ32" i="29"/>
  <c r="AZ10" i="29"/>
  <c r="S83" i="29"/>
  <c r="AZ18" i="29"/>
  <c r="AZ71" i="29"/>
  <c r="AZ59" i="29"/>
  <c r="AZ27" i="29"/>
  <c r="AZ26" i="29"/>
  <c r="AZ22" i="29"/>
  <c r="AZ63" i="29"/>
  <c r="S116" i="29"/>
  <c r="AZ60" i="29"/>
  <c r="S109" i="29"/>
  <c r="AZ57" i="29"/>
  <c r="AZ24" i="29"/>
  <c r="AZ11" i="29"/>
  <c r="AZ76" i="29"/>
  <c r="AZ13" i="29"/>
  <c r="AZ53" i="29"/>
  <c r="S129" i="29"/>
  <c r="T5" i="22"/>
  <c r="U4" i="22"/>
  <c r="T6" i="22"/>
  <c r="T7" i="22" s="1"/>
  <c r="BA18" i="23"/>
  <c r="BA28" i="23"/>
  <c r="BA54" i="23"/>
  <c r="T106" i="23"/>
  <c r="BA68" i="23"/>
  <c r="T122" i="23"/>
  <c r="BA62" i="23"/>
  <c r="T108" i="23"/>
  <c r="BA77" i="23"/>
  <c r="T101" i="23"/>
  <c r="T97" i="23"/>
  <c r="BA10" i="23"/>
  <c r="BA65" i="23"/>
  <c r="T116" i="23"/>
  <c r="BA50" i="23"/>
  <c r="BA49" i="23"/>
  <c r="BA75" i="23"/>
  <c r="T110" i="23"/>
  <c r="T126" i="23"/>
  <c r="T85" i="23"/>
  <c r="BA70" i="23"/>
  <c r="BA37" i="23"/>
  <c r="BA26" i="23"/>
  <c r="BA51" i="23"/>
  <c r="BA36" i="23"/>
  <c r="T82" i="23"/>
  <c r="T127" i="23"/>
  <c r="T114" i="23"/>
  <c r="T91" i="23"/>
  <c r="BA31" i="23"/>
  <c r="BA45" i="23"/>
  <c r="BA73" i="23"/>
  <c r="BA30" i="23"/>
  <c r="T121" i="23"/>
  <c r="BA58" i="23"/>
  <c r="BA20" i="23"/>
  <c r="BA56" i="23"/>
  <c r="BA74" i="23"/>
  <c r="T81" i="23"/>
  <c r="BA39" i="23"/>
  <c r="BA21" i="23"/>
  <c r="T93" i="23"/>
  <c r="BA59" i="23"/>
  <c r="BA78" i="23"/>
  <c r="T87" i="23"/>
  <c r="T84" i="23"/>
  <c r="T83" i="23"/>
  <c r="T99" i="23"/>
  <c r="T103" i="23"/>
  <c r="BA66" i="23"/>
  <c r="BA47" i="23"/>
  <c r="BA41" i="23"/>
  <c r="T117" i="23"/>
  <c r="BA44" i="23"/>
  <c r="BA27" i="23"/>
  <c r="T96" i="23"/>
  <c r="T105" i="23"/>
  <c r="T92" i="23"/>
  <c r="BA25" i="23"/>
  <c r="BA67" i="23"/>
  <c r="BA71" i="23"/>
  <c r="BA14" i="23"/>
  <c r="BA40" i="23"/>
  <c r="BA53" i="23"/>
  <c r="T86" i="23"/>
  <c r="BA60" i="23"/>
  <c r="BA38" i="23"/>
  <c r="T124" i="23"/>
  <c r="BA35" i="23"/>
  <c r="T100" i="23"/>
  <c r="T115" i="23"/>
  <c r="T80" i="23"/>
  <c r="BA23" i="23"/>
  <c r="BA34" i="23"/>
  <c r="BA42" i="23"/>
  <c r="BA11" i="23"/>
  <c r="BA33" i="23"/>
  <c r="BA63" i="23"/>
  <c r="BA48" i="23"/>
  <c r="BA72" i="23"/>
  <c r="T107" i="23"/>
  <c r="T123" i="23"/>
  <c r="T102" i="23"/>
  <c r="T104" i="23"/>
  <c r="T98" i="23"/>
  <c r="BA15" i="23"/>
  <c r="T120" i="23"/>
  <c r="T111" i="23"/>
  <c r="T129" i="23"/>
  <c r="T112" i="23"/>
  <c r="BA12" i="23"/>
  <c r="BA69" i="23"/>
  <c r="BA9" i="23"/>
  <c r="T118" i="23"/>
  <c r="BA22" i="23"/>
  <c r="BA43" i="23"/>
  <c r="BA13" i="23"/>
  <c r="BA24" i="23"/>
  <c r="T119" i="23"/>
  <c r="BA61" i="23"/>
  <c r="T89" i="23"/>
  <c r="BA55" i="23"/>
  <c r="T130" i="23"/>
  <c r="T128" i="23"/>
  <c r="T88" i="23"/>
  <c r="BA17" i="23"/>
  <c r="BA76" i="23"/>
  <c r="T113" i="23"/>
  <c r="T125" i="23"/>
  <c r="BA8" i="23"/>
  <c r="BA46" i="23"/>
  <c r="BA29" i="23"/>
  <c r="BA57" i="23"/>
  <c r="BA19" i="23"/>
  <c r="BA32" i="23"/>
  <c r="BA52" i="23"/>
  <c r="T94" i="23"/>
  <c r="BA64" i="23"/>
  <c r="T90" i="23"/>
  <c r="T109" i="23"/>
  <c r="BA16" i="23"/>
  <c r="T95" i="23"/>
  <c r="AZ53" i="8"/>
  <c r="S126" i="8"/>
  <c r="AZ14" i="8"/>
  <c r="AZ66" i="8"/>
  <c r="AZ20" i="8"/>
  <c r="AZ72" i="8"/>
  <c r="AZ34" i="8"/>
  <c r="S93" i="8"/>
  <c r="AZ40" i="8"/>
  <c r="S99" i="8"/>
  <c r="AZ54" i="8"/>
  <c r="S113" i="8"/>
  <c r="AZ60" i="8"/>
  <c r="S119" i="8"/>
  <c r="AZ67" i="8"/>
  <c r="AZ37" i="8"/>
  <c r="S110" i="8"/>
  <c r="AZ51" i="8"/>
  <c r="S124" i="8"/>
  <c r="AZ57" i="8"/>
  <c r="S130" i="8"/>
  <c r="AZ18" i="8"/>
  <c r="AZ70" i="8"/>
  <c r="AZ24" i="8"/>
  <c r="S83" i="8"/>
  <c r="AZ38" i="8"/>
  <c r="S97" i="8"/>
  <c r="AZ44" i="8"/>
  <c r="S103" i="8"/>
  <c r="AZ58" i="8"/>
  <c r="S117" i="8"/>
  <c r="AZ76" i="8"/>
  <c r="S123" i="8"/>
  <c r="AZ71" i="8"/>
  <c r="AZ9" i="8"/>
  <c r="S82" i="8"/>
  <c r="AZ23" i="8"/>
  <c r="S96" i="8"/>
  <c r="AZ29" i="8"/>
  <c r="S102" i="8"/>
  <c r="AZ43" i="8"/>
  <c r="S116" i="8"/>
  <c r="AZ49" i="8"/>
  <c r="S122" i="8"/>
  <c r="AZ10" i="8"/>
  <c r="AZ62" i="8"/>
  <c r="AZ48" i="8"/>
  <c r="S107" i="8"/>
  <c r="AZ74" i="8"/>
  <c r="S121" i="8"/>
  <c r="AZ61" i="8"/>
  <c r="S127" i="8"/>
  <c r="S80" i="8"/>
  <c r="AZ13" i="8"/>
  <c r="S86" i="8"/>
  <c r="AZ27" i="8"/>
  <c r="S100" i="8"/>
  <c r="AZ33" i="8"/>
  <c r="S106" i="8"/>
  <c r="AZ21" i="8"/>
  <c r="S94" i="8"/>
  <c r="AZ35" i="8"/>
  <c r="S108" i="8"/>
  <c r="AZ41" i="8"/>
  <c r="S114" i="8"/>
  <c r="AZ55" i="8"/>
  <c r="S128" i="8"/>
  <c r="AZ8" i="8"/>
  <c r="AZ77" i="8"/>
  <c r="AZ22" i="8"/>
  <c r="S81" i="8"/>
  <c r="AZ28" i="8"/>
  <c r="S87" i="8"/>
  <c r="AZ42" i="8"/>
  <c r="S101" i="8"/>
  <c r="AZ73" i="8"/>
  <c r="AZ19" i="8"/>
  <c r="S92" i="8"/>
  <c r="AZ25" i="8"/>
  <c r="S98" i="8"/>
  <c r="AZ39" i="8"/>
  <c r="S112" i="8"/>
  <c r="AZ45" i="8"/>
  <c r="S118" i="8"/>
  <c r="AZ59" i="8"/>
  <c r="AZ75" i="8"/>
  <c r="AZ12" i="8"/>
  <c r="AZ64" i="8"/>
  <c r="AZ46" i="8"/>
  <c r="AZ78" i="8"/>
  <c r="S84" i="8"/>
  <c r="S104" i="8"/>
  <c r="S89" i="8"/>
  <c r="S109" i="8"/>
  <c r="S129" i="8"/>
  <c r="AZ26" i="8"/>
  <c r="S105" i="8"/>
  <c r="S125" i="8"/>
  <c r="AZ17" i="8"/>
  <c r="AZ16" i="8"/>
  <c r="AZ36" i="8"/>
  <c r="AZ56" i="8"/>
  <c r="AZ69" i="8"/>
  <c r="S88" i="8"/>
  <c r="AZ32" i="8"/>
  <c r="AZ52" i="8"/>
  <c r="AZ65" i="8"/>
  <c r="S90" i="8"/>
  <c r="AZ68" i="8"/>
  <c r="S95" i="8"/>
  <c r="S115" i="8"/>
  <c r="AZ15" i="8"/>
  <c r="S120" i="8"/>
  <c r="S91" i="8"/>
  <c r="S111" i="8"/>
  <c r="AZ11" i="8"/>
  <c r="AZ31" i="8"/>
  <c r="AZ30" i="8"/>
  <c r="AZ50" i="8"/>
  <c r="AZ63" i="8"/>
  <c r="AZ47" i="8"/>
  <c r="S85" i="8"/>
  <c r="T5" i="8"/>
  <c r="U4" i="8"/>
  <c r="T6" i="8"/>
  <c r="T7" i="8" s="1"/>
  <c r="T5" i="26"/>
  <c r="U4" i="26"/>
  <c r="T6" i="26"/>
  <c r="T7" i="26" s="1"/>
  <c r="V4" i="27"/>
  <c r="U6" i="27"/>
  <c r="U7" i="27" s="1"/>
  <c r="U5" i="27"/>
  <c r="AZ78" i="25"/>
  <c r="S112" i="25"/>
  <c r="AZ56" i="25"/>
  <c r="AZ21" i="25"/>
  <c r="AZ49" i="25"/>
  <c r="AZ33" i="25"/>
  <c r="AZ15" i="25"/>
  <c r="AZ8" i="25"/>
  <c r="AZ57" i="25"/>
  <c r="AZ71" i="25"/>
  <c r="AZ77" i="25"/>
  <c r="S92" i="25"/>
  <c r="S102" i="25"/>
  <c r="S116" i="25"/>
  <c r="AZ32" i="25"/>
  <c r="S103" i="25"/>
  <c r="S113" i="25"/>
  <c r="AZ13" i="25"/>
  <c r="AZ61" i="25"/>
  <c r="AZ50" i="25"/>
  <c r="AZ10" i="25"/>
  <c r="AZ17" i="25"/>
  <c r="AZ31" i="25"/>
  <c r="S118" i="25"/>
  <c r="AZ16" i="25"/>
  <c r="S110" i="25"/>
  <c r="S83" i="25"/>
  <c r="AZ67" i="25"/>
  <c r="AZ45" i="25"/>
  <c r="AZ9" i="25"/>
  <c r="S125" i="25"/>
  <c r="AZ63" i="25"/>
  <c r="S80" i="25"/>
  <c r="S130" i="25"/>
  <c r="S95" i="25"/>
  <c r="AZ46" i="25"/>
  <c r="AZ47" i="25"/>
  <c r="S96" i="25"/>
  <c r="S89" i="25"/>
  <c r="S122" i="25"/>
  <c r="AZ24" i="25"/>
  <c r="AZ11" i="25"/>
  <c r="AZ22" i="25"/>
  <c r="AZ44" i="25"/>
  <c r="AZ70" i="25"/>
  <c r="S81" i="25"/>
  <c r="AZ41" i="25"/>
  <c r="AZ55" i="25"/>
  <c r="AZ29" i="25"/>
  <c r="AZ30" i="25"/>
  <c r="AZ23" i="25"/>
  <c r="S100" i="25"/>
  <c r="S123" i="25"/>
  <c r="S108" i="25"/>
  <c r="AZ76" i="25"/>
  <c r="AZ39" i="25"/>
  <c r="AZ68" i="25"/>
  <c r="AZ53" i="25"/>
  <c r="S90" i="25"/>
  <c r="S126" i="25"/>
  <c r="S115" i="25"/>
  <c r="S84" i="25"/>
  <c r="AZ65" i="25"/>
  <c r="S127" i="25"/>
  <c r="S98" i="25"/>
  <c r="AZ28" i="25"/>
  <c r="S114" i="25"/>
  <c r="AZ62" i="25"/>
  <c r="S82" i="25"/>
  <c r="AZ54" i="25"/>
  <c r="AZ64" i="25"/>
  <c r="AZ74" i="25"/>
  <c r="S85" i="25"/>
  <c r="S99" i="25"/>
  <c r="S109" i="25"/>
  <c r="AZ38" i="25"/>
  <c r="AZ14" i="25"/>
  <c r="S106" i="25"/>
  <c r="S120" i="25"/>
  <c r="S104" i="25"/>
  <c r="S117" i="25"/>
  <c r="S86" i="25"/>
  <c r="S87" i="25"/>
  <c r="S94" i="25"/>
  <c r="AZ66" i="25"/>
  <c r="AZ26" i="25"/>
  <c r="AZ42" i="25"/>
  <c r="AZ43" i="25"/>
  <c r="AZ35" i="25"/>
  <c r="S88" i="25"/>
  <c r="S101" i="25"/>
  <c r="AZ69" i="25"/>
  <c r="S105" i="25"/>
  <c r="S121" i="25"/>
  <c r="S111" i="25"/>
  <c r="AZ40" i="25"/>
  <c r="S128" i="25"/>
  <c r="AZ72" i="25"/>
  <c r="AZ25" i="25"/>
  <c r="S119" i="25"/>
  <c r="S129" i="25"/>
  <c r="AZ36" i="25"/>
  <c r="AZ18" i="25"/>
  <c r="AZ34" i="25"/>
  <c r="AZ51" i="25"/>
  <c r="AZ73" i="25"/>
  <c r="AZ37" i="25"/>
  <c r="AZ48" i="25"/>
  <c r="AZ58" i="25"/>
  <c r="S107" i="25"/>
  <c r="AZ75" i="25"/>
  <c r="AZ60" i="25"/>
  <c r="S97" i="25"/>
  <c r="AZ52" i="25"/>
  <c r="AZ12" i="25"/>
  <c r="AZ27" i="25"/>
  <c r="AZ20" i="25"/>
  <c r="S124" i="25"/>
  <c r="S93" i="25"/>
  <c r="S91" i="25"/>
  <c r="AZ59" i="25"/>
  <c r="AZ19" i="25"/>
  <c r="S101" i="9"/>
  <c r="S115" i="9"/>
  <c r="AZ48" i="9"/>
  <c r="S114" i="9"/>
  <c r="S130" i="9"/>
  <c r="AZ12" i="9"/>
  <c r="AZ9" i="9"/>
  <c r="S117" i="9"/>
  <c r="AZ34" i="9"/>
  <c r="AZ17" i="9"/>
  <c r="AZ11" i="9"/>
  <c r="AZ58" i="9"/>
  <c r="S85" i="9"/>
  <c r="AZ52" i="9"/>
  <c r="S106" i="9"/>
  <c r="AZ25" i="9"/>
  <c r="S82" i="9"/>
  <c r="AZ70" i="9"/>
  <c r="AZ40" i="9"/>
  <c r="AZ30" i="9"/>
  <c r="S119" i="9"/>
  <c r="S89" i="9"/>
  <c r="AZ78" i="9"/>
  <c r="AZ35" i="9"/>
  <c r="S96" i="9"/>
  <c r="AZ69" i="9"/>
  <c r="AZ55" i="9"/>
  <c r="AZ22" i="9"/>
  <c r="AZ56" i="9"/>
  <c r="AZ46" i="9"/>
  <c r="AZ50" i="9"/>
  <c r="S125" i="9"/>
  <c r="AZ76" i="9"/>
  <c r="AZ60" i="9"/>
  <c r="S98" i="9"/>
  <c r="S124" i="9"/>
  <c r="AZ19" i="9"/>
  <c r="AZ43" i="9"/>
  <c r="S108" i="9"/>
  <c r="S113" i="9"/>
  <c r="S109" i="9"/>
  <c r="S81" i="9"/>
  <c r="S126" i="9"/>
  <c r="AZ65" i="9"/>
  <c r="S123" i="9"/>
  <c r="S92" i="9"/>
  <c r="S91" i="9"/>
  <c r="S128" i="9"/>
  <c r="S102" i="9"/>
  <c r="S88" i="9"/>
  <c r="AZ54" i="9"/>
  <c r="AZ24" i="9"/>
  <c r="AZ14" i="9"/>
  <c r="AZ45" i="9"/>
  <c r="AZ31" i="9"/>
  <c r="S127" i="9"/>
  <c r="S84" i="9"/>
  <c r="S80" i="9"/>
  <c r="S118" i="9"/>
  <c r="S104" i="9"/>
  <c r="AZ27" i="9"/>
  <c r="AZ75" i="9"/>
  <c r="AZ16" i="9"/>
  <c r="AZ36" i="9"/>
  <c r="AZ74" i="9"/>
  <c r="S99" i="9"/>
  <c r="S83" i="9"/>
  <c r="AZ41" i="9"/>
  <c r="AZ10" i="9"/>
  <c r="AZ77" i="9"/>
  <c r="S122" i="9"/>
  <c r="AZ20" i="9"/>
  <c r="S94" i="9"/>
  <c r="AZ33" i="9"/>
  <c r="AZ18" i="9"/>
  <c r="S116" i="9"/>
  <c r="S129" i="9"/>
  <c r="AZ59" i="9"/>
  <c r="AZ63" i="9"/>
  <c r="AZ37" i="9"/>
  <c r="AZ23" i="9"/>
  <c r="S112" i="9"/>
  <c r="S86" i="9"/>
  <c r="AZ71" i="9"/>
  <c r="S103" i="9"/>
  <c r="AZ72" i="9"/>
  <c r="AZ62" i="9"/>
  <c r="AZ29" i="9"/>
  <c r="AZ15" i="9"/>
  <c r="AZ53" i="9"/>
  <c r="AZ39" i="9"/>
  <c r="AZ57" i="9"/>
  <c r="AZ68" i="9"/>
  <c r="S110" i="9"/>
  <c r="AZ42" i="9"/>
  <c r="AZ73" i="9"/>
  <c r="AZ32" i="9"/>
  <c r="AZ49" i="9"/>
  <c r="S90" i="9"/>
  <c r="S93" i="9"/>
  <c r="S97" i="9"/>
  <c r="S107" i="9"/>
  <c r="AZ61" i="9"/>
  <c r="AZ66" i="9"/>
  <c r="AZ26" i="9"/>
  <c r="AZ64" i="9"/>
  <c r="AZ28" i="9"/>
  <c r="AZ44" i="9"/>
  <c r="AZ13" i="9"/>
  <c r="S105" i="9"/>
  <c r="S95" i="9"/>
  <c r="AZ51" i="9"/>
  <c r="AZ47" i="9"/>
  <c r="AZ21" i="9"/>
  <c r="S100" i="9"/>
  <c r="AZ38" i="9"/>
  <c r="AZ8" i="9"/>
  <c r="S120" i="9"/>
  <c r="S87" i="9"/>
  <c r="S121" i="9"/>
  <c r="S111" i="9"/>
  <c r="AZ67" i="9"/>
  <c r="AZ48" i="30"/>
  <c r="S121" i="30"/>
  <c r="S88" i="30"/>
  <c r="AZ30" i="30"/>
  <c r="S103" i="30"/>
  <c r="AZ61" i="30"/>
  <c r="S102" i="30"/>
  <c r="S130" i="30"/>
  <c r="AZ56" i="30"/>
  <c r="AZ23" i="30"/>
  <c r="S96" i="30"/>
  <c r="AZ50" i="30"/>
  <c r="AZ13" i="30"/>
  <c r="AZ69" i="30"/>
  <c r="S110" i="30"/>
  <c r="AZ36" i="30"/>
  <c r="S101" i="30"/>
  <c r="AZ55" i="30"/>
  <c r="AZ18" i="30"/>
  <c r="S95" i="30"/>
  <c r="AZ37" i="30"/>
  <c r="S94" i="30"/>
  <c r="S126" i="30"/>
  <c r="AZ43" i="30"/>
  <c r="S82" i="30"/>
  <c r="S114" i="30"/>
  <c r="AZ62" i="30"/>
  <c r="S81" i="30"/>
  <c r="S98" i="30"/>
  <c r="S83" i="30"/>
  <c r="AZ31" i="30"/>
  <c r="S90" i="30"/>
  <c r="AZ21" i="30"/>
  <c r="AZ54" i="30"/>
  <c r="S92" i="30"/>
  <c r="S129" i="30"/>
  <c r="AZ40" i="30"/>
  <c r="AZ65" i="30"/>
  <c r="S111" i="30"/>
  <c r="AZ22" i="30"/>
  <c r="AZ59" i="30"/>
  <c r="S97" i="30"/>
  <c r="AZ8" i="30"/>
  <c r="AZ12" i="30"/>
  <c r="S108" i="30"/>
  <c r="S118" i="30"/>
  <c r="S86" i="30"/>
  <c r="S128" i="30"/>
  <c r="AZ16" i="30"/>
  <c r="AZ77" i="30"/>
  <c r="AZ38" i="30"/>
  <c r="S113" i="30"/>
  <c r="AZ73" i="30"/>
  <c r="S119" i="30"/>
  <c r="AZ34" i="30"/>
  <c r="AZ71" i="30"/>
  <c r="S105" i="30"/>
  <c r="AZ20" i="30"/>
  <c r="AZ49" i="30"/>
  <c r="S87" i="30"/>
  <c r="S124" i="30"/>
  <c r="AZ39" i="30"/>
  <c r="AZ72" i="30"/>
  <c r="AZ70" i="30"/>
  <c r="AZ53" i="30"/>
  <c r="AZ63" i="30"/>
  <c r="AZ45" i="30"/>
  <c r="S120" i="30"/>
  <c r="AZ68" i="30"/>
  <c r="S122" i="30"/>
  <c r="AZ57" i="30"/>
  <c r="S99" i="30"/>
  <c r="AZ14" i="30"/>
  <c r="AZ47" i="30"/>
  <c r="S85" i="30"/>
  <c r="AZ29" i="30"/>
  <c r="AZ66" i="30"/>
  <c r="S104" i="30"/>
  <c r="AZ15" i="30"/>
  <c r="AZ52" i="30"/>
  <c r="S89" i="30"/>
  <c r="AZ25" i="30"/>
  <c r="S115" i="30"/>
  <c r="AZ11" i="30"/>
  <c r="S127" i="30"/>
  <c r="AZ75" i="30"/>
  <c r="AZ24" i="30"/>
  <c r="S106" i="30"/>
  <c r="AZ41" i="30"/>
  <c r="AZ78" i="30"/>
  <c r="S112" i="30"/>
  <c r="AZ27" i="30"/>
  <c r="AZ64" i="30"/>
  <c r="AZ9" i="30"/>
  <c r="AZ46" i="30"/>
  <c r="S80" i="30"/>
  <c r="S117" i="30"/>
  <c r="AZ32" i="30"/>
  <c r="S107" i="30"/>
  <c r="AZ42" i="30"/>
  <c r="S100" i="30"/>
  <c r="AZ35" i="30"/>
  <c r="S93" i="30"/>
  <c r="AZ28" i="30"/>
  <c r="AZ33" i="30"/>
  <c r="S91" i="30"/>
  <c r="AZ26" i="30"/>
  <c r="S84" i="30"/>
  <c r="AZ19" i="30"/>
  <c r="AZ76" i="30"/>
  <c r="AZ17" i="30"/>
  <c r="AZ74" i="30"/>
  <c r="AZ10" i="30"/>
  <c r="AZ67" i="30"/>
  <c r="S125" i="30"/>
  <c r="AZ60" i="30"/>
  <c r="S123" i="30"/>
  <c r="AZ58" i="30"/>
  <c r="S116" i="30"/>
  <c r="AZ51" i="30"/>
  <c r="S109" i="30"/>
  <c r="AZ44" i="30"/>
  <c r="AZ8" i="26"/>
  <c r="AZ72" i="26"/>
  <c r="AZ15" i="26"/>
  <c r="S80" i="26"/>
  <c r="AZ22" i="26"/>
  <c r="S87" i="26"/>
  <c r="AZ29" i="26"/>
  <c r="S99" i="26"/>
  <c r="AZ28" i="26"/>
  <c r="S98" i="26"/>
  <c r="AZ35" i="26"/>
  <c r="S105" i="26"/>
  <c r="AZ42" i="26"/>
  <c r="S112" i="26"/>
  <c r="AZ49" i="26"/>
  <c r="S119" i="26"/>
  <c r="AZ48" i="26"/>
  <c r="S118" i="26"/>
  <c r="AZ55" i="26"/>
  <c r="S125" i="26"/>
  <c r="AZ62" i="26"/>
  <c r="S90" i="26"/>
  <c r="AZ69" i="26"/>
  <c r="AZ20" i="26"/>
  <c r="S85" i="26"/>
  <c r="AZ27" i="26"/>
  <c r="S97" i="26"/>
  <c r="AZ34" i="26"/>
  <c r="S104" i="26"/>
  <c r="AZ41" i="26"/>
  <c r="S111" i="26"/>
  <c r="AZ24" i="26"/>
  <c r="S94" i="26"/>
  <c r="AZ31" i="26"/>
  <c r="S101" i="26"/>
  <c r="AZ38" i="26"/>
  <c r="S108" i="26"/>
  <c r="AZ45" i="26"/>
  <c r="S115" i="26"/>
  <c r="AZ44" i="26"/>
  <c r="S114" i="26"/>
  <c r="AZ51" i="26"/>
  <c r="S121" i="26"/>
  <c r="AZ58" i="26"/>
  <c r="S128" i="26"/>
  <c r="AZ65" i="26"/>
  <c r="S93" i="26"/>
  <c r="AZ64" i="26"/>
  <c r="S92" i="26"/>
  <c r="AZ71" i="26"/>
  <c r="AZ14" i="26"/>
  <c r="AZ78" i="26"/>
  <c r="AZ21" i="26"/>
  <c r="S86" i="26"/>
  <c r="AZ36" i="26"/>
  <c r="S106" i="26"/>
  <c r="AZ43" i="26"/>
  <c r="S113" i="26"/>
  <c r="AZ50" i="26"/>
  <c r="S120" i="26"/>
  <c r="AZ57" i="26"/>
  <c r="S127" i="26"/>
  <c r="AZ40" i="26"/>
  <c r="S110" i="26"/>
  <c r="AZ47" i="26"/>
  <c r="S117" i="26"/>
  <c r="AZ54" i="26"/>
  <c r="S124" i="26"/>
  <c r="AZ61" i="26"/>
  <c r="S89" i="26"/>
  <c r="AZ60" i="26"/>
  <c r="S130" i="26"/>
  <c r="AZ67" i="26"/>
  <c r="AZ10" i="26"/>
  <c r="AZ74" i="26"/>
  <c r="AZ17" i="26"/>
  <c r="S82" i="26"/>
  <c r="AZ16" i="26"/>
  <c r="S81" i="26"/>
  <c r="AZ23" i="26"/>
  <c r="S88" i="26"/>
  <c r="AZ30" i="26"/>
  <c r="S100" i="26"/>
  <c r="AZ37" i="26"/>
  <c r="S107" i="26"/>
  <c r="AZ52" i="26"/>
  <c r="S122" i="26"/>
  <c r="AZ59" i="26"/>
  <c r="S129" i="26"/>
  <c r="AZ66" i="26"/>
  <c r="AZ9" i="26"/>
  <c r="AZ73" i="26"/>
  <c r="AZ56" i="26"/>
  <c r="S126" i="26"/>
  <c r="AZ63" i="26"/>
  <c r="S91" i="26"/>
  <c r="AZ70" i="26"/>
  <c r="AZ13" i="26"/>
  <c r="AZ77" i="26"/>
  <c r="AZ12" i="26"/>
  <c r="AZ76" i="26"/>
  <c r="AZ19" i="26"/>
  <c r="S84" i="26"/>
  <c r="AZ26" i="26"/>
  <c r="S96" i="26"/>
  <c r="AZ33" i="26"/>
  <c r="S103" i="26"/>
  <c r="AZ32" i="26"/>
  <c r="S102" i="26"/>
  <c r="AZ39" i="26"/>
  <c r="S109" i="26"/>
  <c r="AZ46" i="26"/>
  <c r="S116" i="26"/>
  <c r="AZ53" i="26"/>
  <c r="S123" i="26"/>
  <c r="AZ68" i="26"/>
  <c r="AZ11" i="26"/>
  <c r="AZ75" i="26"/>
  <c r="AZ18" i="26"/>
  <c r="S83" i="26"/>
  <c r="AZ25" i="26"/>
  <c r="S95" i="26"/>
  <c r="T5" i="24"/>
  <c r="U4" i="24"/>
  <c r="T6" i="24"/>
  <c r="T7" i="24" s="1"/>
  <c r="W4" i="28"/>
  <c r="V6" i="28"/>
  <c r="V7" i="28" s="1"/>
  <c r="V5" i="28"/>
  <c r="U4" i="9"/>
  <c r="T6" i="9"/>
  <c r="T7" i="9" s="1"/>
  <c r="T5" i="9"/>
  <c r="AZ15" i="24"/>
  <c r="AZ70" i="24"/>
  <c r="AZ32" i="24"/>
  <c r="AZ62" i="24"/>
  <c r="AZ72" i="24"/>
  <c r="S83" i="24"/>
  <c r="S93" i="24"/>
  <c r="S107" i="24"/>
  <c r="S117" i="24"/>
  <c r="S96" i="24"/>
  <c r="AZ14" i="24"/>
  <c r="AZ24" i="24"/>
  <c r="AZ34" i="24"/>
  <c r="AZ44" i="24"/>
  <c r="AZ58" i="24"/>
  <c r="AZ68" i="24"/>
  <c r="AZ31" i="24"/>
  <c r="AZ30" i="24"/>
  <c r="AZ40" i="24"/>
  <c r="AZ50" i="24"/>
  <c r="AZ60" i="24"/>
  <c r="AZ74" i="24"/>
  <c r="S85" i="24"/>
  <c r="S103" i="24"/>
  <c r="S104" i="24"/>
  <c r="S118" i="24"/>
  <c r="S124" i="24"/>
  <c r="AZ12" i="24"/>
  <c r="AZ26" i="24"/>
  <c r="AZ36" i="24"/>
  <c r="AZ48" i="24"/>
  <c r="AZ13" i="24"/>
  <c r="AZ63" i="24"/>
  <c r="AZ22" i="24"/>
  <c r="S127" i="24"/>
  <c r="AZ11" i="24"/>
  <c r="AZ25" i="24"/>
  <c r="AZ35" i="24"/>
  <c r="AZ49" i="24"/>
  <c r="S129" i="24"/>
  <c r="S94" i="24"/>
  <c r="AZ78" i="24"/>
  <c r="S89" i="24"/>
  <c r="S99" i="24"/>
  <c r="S109" i="24"/>
  <c r="S123" i="24"/>
  <c r="AZ64" i="24"/>
  <c r="AZ29" i="24"/>
  <c r="S95" i="24"/>
  <c r="S105" i="24"/>
  <c r="S115" i="24"/>
  <c r="S125" i="24"/>
  <c r="AZ17" i="24"/>
  <c r="S126" i="24"/>
  <c r="S97" i="24"/>
  <c r="AZ46" i="24"/>
  <c r="AZ56" i="24"/>
  <c r="AZ66" i="24"/>
  <c r="AZ76" i="24"/>
  <c r="S91" i="24"/>
  <c r="S101" i="24"/>
  <c r="AZ38" i="24"/>
  <c r="AZ77" i="24"/>
  <c r="AZ16" i="24"/>
  <c r="AZ55" i="24"/>
  <c r="AZ69" i="24"/>
  <c r="AZ75" i="24"/>
  <c r="S90" i="24"/>
  <c r="S100" i="24"/>
  <c r="S114" i="24"/>
  <c r="S119" i="24"/>
  <c r="S80" i="24"/>
  <c r="AZ21" i="24"/>
  <c r="AZ27" i="24"/>
  <c r="AZ41" i="24"/>
  <c r="AZ51" i="24"/>
  <c r="AZ65" i="24"/>
  <c r="AZ54" i="24"/>
  <c r="AZ23" i="24"/>
  <c r="AZ37" i="24"/>
  <c r="AZ43" i="24"/>
  <c r="AZ57" i="24"/>
  <c r="AZ67" i="24"/>
  <c r="S82" i="24"/>
  <c r="S112" i="24"/>
  <c r="S87" i="24"/>
  <c r="S111" i="24"/>
  <c r="S121" i="24"/>
  <c r="AZ9" i="24"/>
  <c r="AZ19" i="24"/>
  <c r="AZ33" i="24"/>
  <c r="AZ61" i="24"/>
  <c r="S81" i="24"/>
  <c r="S128" i="24"/>
  <c r="S120" i="24"/>
  <c r="AZ8" i="24"/>
  <c r="AZ18" i="24"/>
  <c r="AZ28" i="24"/>
  <c r="AZ42" i="24"/>
  <c r="AZ52" i="24"/>
  <c r="S110" i="24"/>
  <c r="AZ71" i="24"/>
  <c r="S86" i="24"/>
  <c r="S92" i="24"/>
  <c r="S106" i="24"/>
  <c r="S116" i="24"/>
  <c r="S130" i="24"/>
  <c r="AZ45" i="24"/>
  <c r="S88" i="24"/>
  <c r="S102" i="24"/>
  <c r="S108" i="24"/>
  <c r="S122" i="24"/>
  <c r="AZ10" i="24"/>
  <c r="AZ20" i="24"/>
  <c r="S113" i="24"/>
  <c r="AZ39" i="24"/>
  <c r="AZ53" i="24"/>
  <c r="AZ59" i="24"/>
  <c r="AZ73" i="24"/>
  <c r="S84" i="24"/>
  <c r="S98" i="24"/>
  <c r="AZ47" i="24"/>
  <c r="BA49" i="27"/>
  <c r="BA40" i="27"/>
  <c r="T82" i="27"/>
  <c r="BA10" i="27"/>
  <c r="BA18" i="27"/>
  <c r="T129" i="27"/>
  <c r="T83" i="27"/>
  <c r="T128" i="27"/>
  <c r="BA72" i="27"/>
  <c r="BA31" i="27"/>
  <c r="BA23" i="27"/>
  <c r="BA54" i="27"/>
  <c r="BA12" i="27"/>
  <c r="BA53" i="27"/>
  <c r="BA30" i="27"/>
  <c r="BA67" i="27"/>
  <c r="BA74" i="27"/>
  <c r="BA41" i="27"/>
  <c r="T119" i="27"/>
  <c r="T121" i="27"/>
  <c r="T97" i="27"/>
  <c r="BA29" i="27"/>
  <c r="BA35" i="27"/>
  <c r="T84" i="27"/>
  <c r="T96" i="27"/>
  <c r="T103" i="27"/>
  <c r="T92" i="27"/>
  <c r="BA24" i="27"/>
  <c r="BA32" i="27"/>
  <c r="T99" i="27"/>
  <c r="BA22" i="27"/>
  <c r="T123" i="27"/>
  <c r="T122" i="27"/>
  <c r="T125" i="27"/>
  <c r="BA58" i="27"/>
  <c r="T105" i="27"/>
  <c r="BA59" i="27"/>
  <c r="BA50" i="27"/>
  <c r="BA28" i="27"/>
  <c r="BA27" i="27"/>
  <c r="T90" i="27"/>
  <c r="BA33" i="27"/>
  <c r="T107" i="27"/>
  <c r="BA71" i="27"/>
  <c r="T89" i="27"/>
  <c r="BA36" i="27"/>
  <c r="T108" i="27"/>
  <c r="T80" i="27"/>
  <c r="BA37" i="27"/>
  <c r="BA69" i="27"/>
  <c r="BA14" i="27"/>
  <c r="BA66" i="27"/>
  <c r="BA21" i="27"/>
  <c r="BA15" i="27"/>
  <c r="BA60" i="27"/>
  <c r="BA75" i="27"/>
  <c r="BA45" i="27"/>
  <c r="BA73" i="27"/>
  <c r="T98" i="27"/>
  <c r="T110" i="27"/>
  <c r="BA48" i="27"/>
  <c r="BA76" i="27"/>
  <c r="BA46" i="27"/>
  <c r="BA63" i="27"/>
  <c r="T116" i="27"/>
  <c r="T112" i="27"/>
  <c r="T117" i="27"/>
  <c r="T124" i="27"/>
  <c r="T88" i="27"/>
  <c r="BA8" i="27"/>
  <c r="BA34" i="27"/>
  <c r="BA9" i="27"/>
  <c r="BA25" i="27"/>
  <c r="BA13" i="27"/>
  <c r="T102" i="27"/>
  <c r="BA44" i="27"/>
  <c r="T130" i="27"/>
  <c r="T111" i="27"/>
  <c r="BA77" i="27"/>
  <c r="T114" i="27"/>
  <c r="T104" i="27"/>
  <c r="BA38" i="27"/>
  <c r="BA43" i="27"/>
  <c r="BA11" i="27"/>
  <c r="T86" i="27"/>
  <c r="T120" i="27"/>
  <c r="BA47" i="27"/>
  <c r="BA62" i="27"/>
  <c r="T126" i="27"/>
  <c r="T95" i="27"/>
  <c r="T91" i="27"/>
  <c r="BA19" i="27"/>
  <c r="T93" i="27"/>
  <c r="BA39" i="27"/>
  <c r="BA26" i="27"/>
  <c r="BA16" i="27"/>
  <c r="T85" i="27"/>
  <c r="T101" i="27"/>
  <c r="T109" i="27"/>
  <c r="T118" i="27"/>
  <c r="T106" i="27"/>
  <c r="BA52" i="27"/>
  <c r="T81" i="27"/>
  <c r="T113" i="27"/>
  <c r="BA68" i="27"/>
  <c r="T87" i="27"/>
  <c r="T94" i="27"/>
  <c r="T127" i="27"/>
  <c r="BA17" i="27"/>
  <c r="BA78" i="27"/>
  <c r="T100" i="27"/>
  <c r="BA42" i="27"/>
  <c r="BA55" i="27"/>
  <c r="BA56" i="27"/>
  <c r="BA65" i="27"/>
  <c r="BA64" i="27"/>
  <c r="BA61" i="27"/>
  <c r="BA70" i="27"/>
  <c r="BA20" i="27"/>
  <c r="BA51" i="27"/>
  <c r="T115" i="27"/>
  <c r="BA57" i="27"/>
  <c r="T5" i="30"/>
  <c r="T6" i="30"/>
  <c r="T7" i="30" s="1"/>
  <c r="U4" i="30"/>
  <c r="BB59" i="28"/>
  <c r="BB52" i="28"/>
  <c r="BB34" i="28"/>
  <c r="U117" i="28"/>
  <c r="BB27" i="28"/>
  <c r="BB17" i="28"/>
  <c r="BB11" i="28"/>
  <c r="U123" i="28"/>
  <c r="BB46" i="28"/>
  <c r="U115" i="28"/>
  <c r="BB57" i="28"/>
  <c r="U122" i="28"/>
  <c r="BB60" i="28"/>
  <c r="U125" i="28"/>
  <c r="BB67" i="28"/>
  <c r="BB30" i="28"/>
  <c r="U103" i="28"/>
  <c r="BB45" i="28"/>
  <c r="U110" i="28"/>
  <c r="BB48" i="28"/>
  <c r="U113" i="28"/>
  <c r="BB55" i="28"/>
  <c r="U120" i="28"/>
  <c r="BB78" i="28"/>
  <c r="BB21" i="28"/>
  <c r="U86" i="28"/>
  <c r="BB24" i="28"/>
  <c r="U89" i="28"/>
  <c r="BB31" i="28"/>
  <c r="U96" i="28"/>
  <c r="BB43" i="28"/>
  <c r="BB33" i="28"/>
  <c r="U114" i="28"/>
  <c r="U85" i="28"/>
  <c r="BB74" i="28"/>
  <c r="BB68" i="28"/>
  <c r="BB66" i="28"/>
  <c r="BB9" i="28"/>
  <c r="BB73" i="28"/>
  <c r="BB12" i="28"/>
  <c r="BB76" i="28"/>
  <c r="BB19" i="28"/>
  <c r="U84" i="28"/>
  <c r="BB50" i="28"/>
  <c r="U119" i="28"/>
  <c r="BB61" i="28"/>
  <c r="U126" i="28"/>
  <c r="BB64" i="28"/>
  <c r="U129" i="28"/>
  <c r="BB71" i="28"/>
  <c r="BB18" i="28"/>
  <c r="U95" i="28"/>
  <c r="BB37" i="28"/>
  <c r="U102" i="28"/>
  <c r="BB40" i="28"/>
  <c r="U105" i="28"/>
  <c r="BB47" i="28"/>
  <c r="U112" i="28"/>
  <c r="U101" i="28"/>
  <c r="U91" i="28"/>
  <c r="BB54" i="28"/>
  <c r="U124" i="28"/>
  <c r="BB49" i="28"/>
  <c r="BB20" i="28"/>
  <c r="U130" i="28"/>
  <c r="U83" i="28"/>
  <c r="BB25" i="28"/>
  <c r="U90" i="28"/>
  <c r="BB28" i="28"/>
  <c r="U93" i="28"/>
  <c r="BB35" i="28"/>
  <c r="U100" i="28"/>
  <c r="BB70" i="28"/>
  <c r="BB13" i="28"/>
  <c r="BB77" i="28"/>
  <c r="BB16" i="28"/>
  <c r="U81" i="28"/>
  <c r="BB23" i="28"/>
  <c r="U88" i="28"/>
  <c r="BB38" i="28"/>
  <c r="U111" i="28"/>
  <c r="BB53" i="28"/>
  <c r="U118" i="28"/>
  <c r="BB56" i="28"/>
  <c r="U121" i="28"/>
  <c r="BB63" i="28"/>
  <c r="U128" i="28"/>
  <c r="BB36" i="28"/>
  <c r="BB14" i="28"/>
  <c r="U107" i="28"/>
  <c r="U92" i="28"/>
  <c r="U82" i="28"/>
  <c r="BB75" i="28"/>
  <c r="BB65" i="28"/>
  <c r="BB22" i="28"/>
  <c r="U99" i="28"/>
  <c r="BB41" i="28"/>
  <c r="U106" i="28"/>
  <c r="BB44" i="28"/>
  <c r="U109" i="28"/>
  <c r="BB51" i="28"/>
  <c r="U116" i="28"/>
  <c r="U87" i="28"/>
  <c r="BB29" i="28"/>
  <c r="U94" i="28"/>
  <c r="BB32" i="28"/>
  <c r="U97" i="28"/>
  <c r="BB39" i="28"/>
  <c r="U104" i="28"/>
  <c r="BB62" i="28"/>
  <c r="U127" i="28"/>
  <c r="BB69" i="28"/>
  <c r="BB8" i="28"/>
  <c r="BB72" i="28"/>
  <c r="BB15" i="28"/>
  <c r="U80" i="28"/>
  <c r="U108" i="28"/>
  <c r="U98" i="28"/>
  <c r="BB42" i="28"/>
  <c r="BB58" i="28"/>
  <c r="BB10" i="28"/>
  <c r="BB26" i="28"/>
  <c r="U4" i="25"/>
  <c r="T6" i="25"/>
  <c r="T7" i="25" s="1"/>
  <c r="T5" i="25"/>
  <c r="T115" i="22" l="1"/>
  <c r="T83" i="22"/>
  <c r="T103" i="22"/>
  <c r="BA64" i="22"/>
  <c r="T119" i="22"/>
  <c r="T99" i="22"/>
  <c r="T104" i="22"/>
  <c r="T116" i="22"/>
  <c r="T88" i="22"/>
  <c r="BA20" i="22"/>
  <c r="T94" i="22"/>
  <c r="BA67" i="22"/>
  <c r="BA17" i="22"/>
  <c r="BA57" i="22"/>
  <c r="T81" i="22"/>
  <c r="BA60" i="22"/>
  <c r="BA63" i="22"/>
  <c r="BA27" i="22"/>
  <c r="BA9" i="22"/>
  <c r="BA8" i="22"/>
  <c r="T87" i="22"/>
  <c r="T123" i="22"/>
  <c r="BA15" i="22"/>
  <c r="BA62" i="22"/>
  <c r="BA19" i="22"/>
  <c r="BA29" i="22"/>
  <c r="BA38" i="22"/>
  <c r="T108" i="22"/>
  <c r="T129" i="22"/>
  <c r="BA45" i="22"/>
  <c r="BA49" i="22"/>
  <c r="T93" i="22"/>
  <c r="T112" i="22"/>
  <c r="T85" i="22"/>
  <c r="T111" i="22"/>
  <c r="T124" i="22"/>
  <c r="BA43" i="22"/>
  <c r="BA41" i="22"/>
  <c r="T113" i="22"/>
  <c r="BA53" i="22"/>
  <c r="T90" i="22"/>
  <c r="T128" i="22"/>
  <c r="T118" i="22"/>
  <c r="BA40" i="22"/>
  <c r="BA71" i="22"/>
  <c r="T109" i="22"/>
  <c r="T100" i="22"/>
  <c r="BA77" i="22"/>
  <c r="BA12" i="22"/>
  <c r="T122" i="22"/>
  <c r="BA30" i="22"/>
  <c r="BA18" i="22"/>
  <c r="T91" i="22"/>
  <c r="BA56" i="22"/>
  <c r="BA76" i="22"/>
  <c r="BA28" i="22"/>
  <c r="BA13" i="22"/>
  <c r="T106" i="22"/>
  <c r="BA68" i="22"/>
  <c r="BA48" i="22"/>
  <c r="T126" i="22"/>
  <c r="BA33" i="22"/>
  <c r="T84" i="22"/>
  <c r="BA35" i="22"/>
  <c r="BA50" i="22"/>
  <c r="BA31" i="22"/>
  <c r="BA22" i="22"/>
  <c r="T120" i="22"/>
  <c r="BA24" i="22"/>
  <c r="BA10" i="22"/>
  <c r="T80" i="22"/>
  <c r="BA26" i="22"/>
  <c r="T96" i="22"/>
  <c r="T107" i="22"/>
  <c r="T114" i="22"/>
  <c r="T121" i="22"/>
  <c r="BA16" i="22"/>
  <c r="BA72" i="22"/>
  <c r="BA65" i="22"/>
  <c r="BA11" i="22"/>
  <c r="T89" i="22"/>
  <c r="BA25" i="22"/>
  <c r="BA47" i="22"/>
  <c r="BA59" i="22"/>
  <c r="BA51" i="22"/>
  <c r="BA78" i="22"/>
  <c r="BA14" i="22"/>
  <c r="T105" i="22"/>
  <c r="BA55" i="22"/>
  <c r="BA74" i="22"/>
  <c r="BA52" i="22"/>
  <c r="BA69" i="22"/>
  <c r="BA58" i="22"/>
  <c r="BA66" i="22"/>
  <c r="T110" i="22"/>
  <c r="BA21" i="22"/>
  <c r="T130" i="22"/>
  <c r="BA32" i="22"/>
  <c r="BA37" i="22"/>
  <c r="T102" i="22"/>
  <c r="BA39" i="22"/>
  <c r="BA42" i="22"/>
  <c r="BA34" i="22"/>
  <c r="T101" i="22"/>
  <c r="T125" i="22"/>
  <c r="T86" i="22"/>
  <c r="T97" i="22"/>
  <c r="T98" i="22"/>
  <c r="BA44" i="22"/>
  <c r="T127" i="22"/>
  <c r="T95" i="22"/>
  <c r="T92" i="22"/>
  <c r="BA46" i="22"/>
  <c r="BA61" i="22"/>
  <c r="BA23" i="22"/>
  <c r="BA36" i="22"/>
  <c r="BA75" i="22"/>
  <c r="BA54" i="22"/>
  <c r="BA73" i="22"/>
  <c r="BA70" i="22"/>
  <c r="T82" i="22"/>
  <c r="T117" i="22"/>
  <c r="T115" i="3"/>
  <c r="T121" i="3"/>
  <c r="BA38" i="3"/>
  <c r="BA64" i="3"/>
  <c r="BA55" i="3"/>
  <c r="T110" i="3"/>
  <c r="BA71" i="3"/>
  <c r="BA26" i="3"/>
  <c r="BA14" i="3"/>
  <c r="BA66" i="3"/>
  <c r="T98" i="3"/>
  <c r="BA20" i="3"/>
  <c r="BA9" i="3"/>
  <c r="BA78" i="3"/>
  <c r="BA43" i="3"/>
  <c r="T83" i="3"/>
  <c r="BA12" i="3"/>
  <c r="T119" i="3"/>
  <c r="T129" i="3"/>
  <c r="BA53" i="3"/>
  <c r="BA31" i="3"/>
  <c r="BA68" i="3"/>
  <c r="T86" i="3"/>
  <c r="BA23" i="3"/>
  <c r="T94" i="3"/>
  <c r="T80" i="3"/>
  <c r="BA27" i="3"/>
  <c r="T100" i="3"/>
  <c r="T85" i="3"/>
  <c r="T120" i="3"/>
  <c r="T125" i="3"/>
  <c r="T124" i="3"/>
  <c r="BA48" i="3"/>
  <c r="T106" i="3"/>
  <c r="BA41" i="3"/>
  <c r="BA30" i="3"/>
  <c r="T102" i="3"/>
  <c r="BA57" i="3"/>
  <c r="BA28" i="3"/>
  <c r="BA60" i="3"/>
  <c r="BA17" i="3"/>
  <c r="BA34" i="3"/>
  <c r="BA50" i="3"/>
  <c r="BA70" i="3"/>
  <c r="BA72" i="3"/>
  <c r="T113" i="3"/>
  <c r="T122" i="3"/>
  <c r="BA44" i="3"/>
  <c r="T105" i="3"/>
  <c r="BA61" i="3"/>
  <c r="T112" i="3"/>
  <c r="BA13" i="3"/>
  <c r="BA47" i="3"/>
  <c r="BA16" i="3"/>
  <c r="T130" i="3"/>
  <c r="BA11" i="3"/>
  <c r="T81" i="3"/>
  <c r="T89" i="3"/>
  <c r="BA62" i="3"/>
  <c r="BA77" i="3"/>
  <c r="BA24" i="3"/>
  <c r="T126" i="3"/>
  <c r="T96" i="3"/>
  <c r="BA76" i="3"/>
  <c r="T116" i="3"/>
  <c r="T117" i="3"/>
  <c r="BA45" i="3"/>
  <c r="BA52" i="3"/>
  <c r="BA10" i="3"/>
  <c r="T103" i="3"/>
  <c r="T97" i="3"/>
  <c r="T123" i="3"/>
  <c r="BA29" i="3"/>
  <c r="BA67" i="3"/>
  <c r="BA63" i="3"/>
  <c r="BA22" i="3"/>
  <c r="BA32" i="3"/>
  <c r="BA40" i="3"/>
  <c r="BA25" i="3"/>
  <c r="T84" i="3"/>
  <c r="BA59" i="3"/>
  <c r="T104" i="3"/>
  <c r="T93" i="3"/>
  <c r="T108" i="3"/>
  <c r="T101" i="3"/>
  <c r="BA46" i="3"/>
  <c r="BA18" i="3"/>
  <c r="BA73" i="3"/>
  <c r="BA35" i="3"/>
  <c r="T114" i="3"/>
  <c r="BA65" i="3"/>
  <c r="BA19" i="3"/>
  <c r="BA36" i="3"/>
  <c r="BA21" i="3"/>
  <c r="BA39" i="3"/>
  <c r="BA56" i="3"/>
  <c r="T88" i="3"/>
  <c r="T92" i="3"/>
  <c r="T128" i="3"/>
  <c r="BA15" i="3"/>
  <c r="T82" i="3"/>
  <c r="T90" i="3"/>
  <c r="BA42" i="3"/>
  <c r="T91" i="3"/>
  <c r="T111" i="3"/>
  <c r="BA51" i="3"/>
  <c r="T87" i="3"/>
  <c r="T107" i="3"/>
  <c r="T127" i="3"/>
  <c r="BA75" i="3"/>
  <c r="BA58" i="3"/>
  <c r="T109" i="3"/>
  <c r="BA33" i="3"/>
  <c r="BA49" i="3"/>
  <c r="BA69" i="3"/>
  <c r="BA74" i="3"/>
  <c r="T95" i="3"/>
  <c r="T99" i="3"/>
  <c r="BA37" i="3"/>
  <c r="BA54" i="3"/>
  <c r="BA8" i="3"/>
  <c r="T118" i="3"/>
  <c r="V6" i="23"/>
  <c r="V7" i="23" s="1"/>
  <c r="W4" i="23"/>
  <c r="V5" i="23"/>
  <c r="BB50" i="23"/>
  <c r="BB15" i="23"/>
  <c r="BB54" i="23"/>
  <c r="U109" i="23"/>
  <c r="BB8" i="23"/>
  <c r="U120" i="23"/>
  <c r="U81" i="23"/>
  <c r="BB75" i="23"/>
  <c r="BB11" i="23"/>
  <c r="BB34" i="23"/>
  <c r="BB10" i="23"/>
  <c r="BB22" i="23"/>
  <c r="U108" i="23"/>
  <c r="BB42" i="23"/>
  <c r="U126" i="23"/>
  <c r="U95" i="23"/>
  <c r="U85" i="23"/>
  <c r="U122" i="23"/>
  <c r="U98" i="23"/>
  <c r="U118" i="23"/>
  <c r="BB13" i="23"/>
  <c r="BB25" i="23"/>
  <c r="BB45" i="23"/>
  <c r="BB47" i="23"/>
  <c r="U84" i="23"/>
  <c r="U87" i="23"/>
  <c r="U112" i="23"/>
  <c r="U93" i="23"/>
  <c r="U115" i="23"/>
  <c r="BB23" i="23"/>
  <c r="BB19" i="23"/>
  <c r="BB18" i="23"/>
  <c r="BB31" i="23"/>
  <c r="BB72" i="23"/>
  <c r="BB43" i="23"/>
  <c r="BB39" i="23"/>
  <c r="U116" i="23"/>
  <c r="U94" i="23"/>
  <c r="BB36" i="23"/>
  <c r="BB40" i="23"/>
  <c r="BB60" i="23"/>
  <c r="BB77" i="23"/>
  <c r="BB66" i="23"/>
  <c r="U117" i="23"/>
  <c r="BB78" i="23"/>
  <c r="U113" i="23"/>
  <c r="BB57" i="23"/>
  <c r="BB71" i="23"/>
  <c r="BB32" i="23"/>
  <c r="BB55" i="23"/>
  <c r="BB63" i="23"/>
  <c r="BB49" i="23"/>
  <c r="BB16" i="23"/>
  <c r="U104" i="23"/>
  <c r="BB67" i="23"/>
  <c r="BB53" i="23"/>
  <c r="BB61" i="23"/>
  <c r="BB17" i="23"/>
  <c r="BB70" i="23"/>
  <c r="U106" i="23"/>
  <c r="BB62" i="23"/>
  <c r="BB20" i="23"/>
  <c r="U128" i="23"/>
  <c r="BB74" i="23"/>
  <c r="BB59" i="23"/>
  <c r="BB56" i="23"/>
  <c r="U107" i="23"/>
  <c r="BB64" i="23"/>
  <c r="BB14" i="23"/>
  <c r="U92" i="23"/>
  <c r="BB27" i="23"/>
  <c r="BB69" i="23"/>
  <c r="U130" i="23"/>
  <c r="BB68" i="23"/>
  <c r="U114" i="23"/>
  <c r="U110" i="23"/>
  <c r="U119" i="23"/>
  <c r="BB26" i="23"/>
  <c r="U124" i="23"/>
  <c r="BB24" i="23"/>
  <c r="BB51" i="23"/>
  <c r="BB46" i="23"/>
  <c r="BB29" i="23"/>
  <c r="U102" i="23"/>
  <c r="BB21" i="23"/>
  <c r="BB9" i="23"/>
  <c r="BB33" i="23"/>
  <c r="BB76" i="23"/>
  <c r="U127" i="23"/>
  <c r="U86" i="23"/>
  <c r="U129" i="23"/>
  <c r="U83" i="23"/>
  <c r="BB28" i="23"/>
  <c r="U88" i="23"/>
  <c r="BB48" i="23"/>
  <c r="U91" i="23"/>
  <c r="BB38" i="23"/>
  <c r="U80" i="23"/>
  <c r="U103" i="23"/>
  <c r="U90" i="23"/>
  <c r="BB73" i="23"/>
  <c r="U82" i="23"/>
  <c r="U89" i="23"/>
  <c r="U101" i="23"/>
  <c r="BB30" i="23"/>
  <c r="BB35" i="23"/>
  <c r="BB12" i="23"/>
  <c r="BB44" i="23"/>
  <c r="BB58" i="23"/>
  <c r="U105" i="23"/>
  <c r="U125" i="23"/>
  <c r="BB52" i="23"/>
  <c r="BB65" i="23"/>
  <c r="U121" i="23"/>
  <c r="U96" i="23"/>
  <c r="U99" i="23"/>
  <c r="U111" i="23"/>
  <c r="U100" i="23"/>
  <c r="BB41" i="23"/>
  <c r="BB37" i="23"/>
  <c r="U123" i="23"/>
  <c r="U97" i="23"/>
  <c r="U5" i="29"/>
  <c r="U6" i="29"/>
  <c r="U7" i="29" s="1"/>
  <c r="V4" i="29"/>
  <c r="V4" i="3"/>
  <c r="U6" i="3"/>
  <c r="U7" i="3" s="1"/>
  <c r="U5" i="3"/>
  <c r="U5" i="22"/>
  <c r="V4" i="22"/>
  <c r="U6" i="22"/>
  <c r="U7" i="22" s="1"/>
  <c r="BA13" i="29"/>
  <c r="BA42" i="29"/>
  <c r="BA48" i="29"/>
  <c r="BA74" i="29"/>
  <c r="BA29" i="29"/>
  <c r="BA36" i="29"/>
  <c r="BA27" i="29"/>
  <c r="BA73" i="29"/>
  <c r="BA18" i="29"/>
  <c r="T119" i="29"/>
  <c r="T87" i="29"/>
  <c r="BA43" i="29"/>
  <c r="BA69" i="29"/>
  <c r="T81" i="29"/>
  <c r="BA44" i="29"/>
  <c r="T110" i="29"/>
  <c r="T103" i="29"/>
  <c r="BA63" i="29"/>
  <c r="T106" i="29"/>
  <c r="BA67" i="29"/>
  <c r="T94" i="29"/>
  <c r="BA70" i="29"/>
  <c r="BA54" i="29"/>
  <c r="BA64" i="29"/>
  <c r="T111" i="29"/>
  <c r="BA23" i="29"/>
  <c r="BA76" i="29"/>
  <c r="T127" i="29"/>
  <c r="BA19" i="29"/>
  <c r="T99" i="29"/>
  <c r="BA52" i="29"/>
  <c r="BA26" i="29"/>
  <c r="T101" i="29"/>
  <c r="BA12" i="29"/>
  <c r="T84" i="29"/>
  <c r="T109" i="29"/>
  <c r="T100" i="29"/>
  <c r="T93" i="29"/>
  <c r="BA9" i="29"/>
  <c r="T120" i="29"/>
  <c r="BA11" i="29"/>
  <c r="T95" i="29"/>
  <c r="T107" i="29"/>
  <c r="BA17" i="29"/>
  <c r="BA22" i="29"/>
  <c r="BA30" i="29"/>
  <c r="T86" i="29"/>
  <c r="BA37" i="29"/>
  <c r="T102" i="29"/>
  <c r="BA28" i="29"/>
  <c r="BA62" i="29"/>
  <c r="BA8" i="29"/>
  <c r="BA61" i="29"/>
  <c r="BA71" i="29"/>
  <c r="T108" i="29"/>
  <c r="T98" i="29"/>
  <c r="BA25" i="29"/>
  <c r="BA31" i="29"/>
  <c r="BA20" i="29"/>
  <c r="BA75" i="29"/>
  <c r="BA24" i="29"/>
  <c r="T116" i="29"/>
  <c r="T123" i="29"/>
  <c r="BA59" i="29"/>
  <c r="T85" i="29"/>
  <c r="T121" i="29"/>
  <c r="BA35" i="29"/>
  <c r="T129" i="29"/>
  <c r="T97" i="29"/>
  <c r="T82" i="29"/>
  <c r="BA49" i="29"/>
  <c r="T80" i="29"/>
  <c r="T112" i="29"/>
  <c r="BA34" i="29"/>
  <c r="T126" i="29"/>
  <c r="BA58" i="29"/>
  <c r="T92" i="29"/>
  <c r="BA15" i="29"/>
  <c r="T130" i="29"/>
  <c r="BA57" i="29"/>
  <c r="T128" i="29"/>
  <c r="T122" i="29"/>
  <c r="BA65" i="29"/>
  <c r="BA66" i="29"/>
  <c r="BA32" i="29"/>
  <c r="T89" i="29"/>
  <c r="BA78" i="29"/>
  <c r="BA10" i="29"/>
  <c r="BA46" i="29"/>
  <c r="BA16" i="29"/>
  <c r="T91" i="29"/>
  <c r="BA38" i="29"/>
  <c r="BA39" i="29"/>
  <c r="BA47" i="29"/>
  <c r="BA14" i="29"/>
  <c r="BA77" i="29"/>
  <c r="BA41" i="29"/>
  <c r="BA53" i="29"/>
  <c r="BA60" i="29"/>
  <c r="T88" i="29"/>
  <c r="T115" i="29"/>
  <c r="T83" i="29"/>
  <c r="BA33" i="29"/>
  <c r="BA55" i="29"/>
  <c r="BA40" i="29"/>
  <c r="T117" i="29"/>
  <c r="T96" i="29"/>
  <c r="T124" i="29"/>
  <c r="T90" i="29"/>
  <c r="T125" i="29"/>
  <c r="T114" i="29"/>
  <c r="T105" i="29"/>
  <c r="BA68" i="29"/>
  <c r="BA21" i="29"/>
  <c r="BA56" i="29"/>
  <c r="BA51" i="29"/>
  <c r="T113" i="29"/>
  <c r="BA72" i="29"/>
  <c r="BA45" i="29"/>
  <c r="T104" i="29"/>
  <c r="BA50" i="29"/>
  <c r="T118" i="29"/>
  <c r="BA14" i="8"/>
  <c r="T93" i="8"/>
  <c r="BA28" i="8"/>
  <c r="T107" i="8"/>
  <c r="BA42" i="8"/>
  <c r="T121" i="8"/>
  <c r="BA56" i="8"/>
  <c r="BA78" i="8"/>
  <c r="BA54" i="8"/>
  <c r="BA76" i="8"/>
  <c r="BA68" i="8"/>
  <c r="BA21" i="8"/>
  <c r="T88" i="8"/>
  <c r="BA35" i="8"/>
  <c r="T102" i="8"/>
  <c r="BA65" i="8"/>
  <c r="BA75" i="8"/>
  <c r="BA12" i="8"/>
  <c r="T91" i="8"/>
  <c r="BA26" i="8"/>
  <c r="T105" i="8"/>
  <c r="BA40" i="8"/>
  <c r="T119" i="8"/>
  <c r="BA38" i="8"/>
  <c r="T117" i="8"/>
  <c r="BA52" i="8"/>
  <c r="BA74" i="8"/>
  <c r="BA66" i="8"/>
  <c r="BA19" i="8"/>
  <c r="T86" i="8"/>
  <c r="BA46" i="8"/>
  <c r="T125" i="8"/>
  <c r="BA60" i="8"/>
  <c r="BA13" i="8"/>
  <c r="T80" i="8"/>
  <c r="BA27" i="8"/>
  <c r="T94" i="8"/>
  <c r="BA25" i="8"/>
  <c r="T92" i="8"/>
  <c r="BA39" i="8"/>
  <c r="T106" i="8"/>
  <c r="BA53" i="8"/>
  <c r="T120" i="8"/>
  <c r="BA67" i="8"/>
  <c r="BA77" i="8"/>
  <c r="BA30" i="8"/>
  <c r="T109" i="8"/>
  <c r="BA44" i="8"/>
  <c r="T123" i="8"/>
  <c r="BA58" i="8"/>
  <c r="BA11" i="8"/>
  <c r="BA72" i="8"/>
  <c r="BA9" i="8"/>
  <c r="BA70" i="8"/>
  <c r="BA23" i="8"/>
  <c r="T90" i="8"/>
  <c r="BA37" i="8"/>
  <c r="T104" i="8"/>
  <c r="BA51" i="8"/>
  <c r="T118" i="8"/>
  <c r="BA17" i="8"/>
  <c r="T84" i="8"/>
  <c r="BA31" i="8"/>
  <c r="T98" i="8"/>
  <c r="BA45" i="8"/>
  <c r="T112" i="8"/>
  <c r="BA59" i="8"/>
  <c r="T126" i="8"/>
  <c r="BA57" i="8"/>
  <c r="T124" i="8"/>
  <c r="BA71" i="8"/>
  <c r="T83" i="8"/>
  <c r="BA18" i="8"/>
  <c r="T97" i="8"/>
  <c r="BA32" i="8"/>
  <c r="T111" i="8"/>
  <c r="BA62" i="8"/>
  <c r="BA15" i="8"/>
  <c r="T82" i="8"/>
  <c r="BA29" i="8"/>
  <c r="T96" i="8"/>
  <c r="BA43" i="8"/>
  <c r="T110" i="8"/>
  <c r="BA41" i="8"/>
  <c r="T108" i="8"/>
  <c r="BA55" i="8"/>
  <c r="T122" i="8"/>
  <c r="BA69" i="8"/>
  <c r="T81" i="8"/>
  <c r="BA16" i="8"/>
  <c r="T95" i="8"/>
  <c r="BA49" i="8"/>
  <c r="T116" i="8"/>
  <c r="BA63" i="8"/>
  <c r="T130" i="8"/>
  <c r="BA10" i="8"/>
  <c r="T89" i="8"/>
  <c r="BA24" i="8"/>
  <c r="T103" i="8"/>
  <c r="BA22" i="8"/>
  <c r="T101" i="8"/>
  <c r="BA36" i="8"/>
  <c r="T115" i="8"/>
  <c r="BA50" i="8"/>
  <c r="T129" i="8"/>
  <c r="BA64" i="8"/>
  <c r="BA33" i="8"/>
  <c r="T100" i="8"/>
  <c r="BA47" i="8"/>
  <c r="T114" i="8"/>
  <c r="BA61" i="8"/>
  <c r="T128" i="8"/>
  <c r="BA8" i="8"/>
  <c r="T87" i="8"/>
  <c r="BA73" i="8"/>
  <c r="T85" i="8"/>
  <c r="BA20" i="8"/>
  <c r="T99" i="8"/>
  <c r="BA34" i="8"/>
  <c r="T113" i="8"/>
  <c r="BA48" i="8"/>
  <c r="T127" i="8"/>
  <c r="U6" i="8"/>
  <c r="U7" i="8" s="1"/>
  <c r="U5" i="8"/>
  <c r="V4" i="8"/>
  <c r="BA53" i="25"/>
  <c r="BA44" i="25"/>
  <c r="BA34" i="25"/>
  <c r="BA29" i="25"/>
  <c r="BA32" i="25"/>
  <c r="BA60" i="25"/>
  <c r="T88" i="25"/>
  <c r="T123" i="25"/>
  <c r="BA27" i="25"/>
  <c r="BA55" i="25"/>
  <c r="T95" i="25"/>
  <c r="T98" i="25"/>
  <c r="T125" i="25"/>
  <c r="BA37" i="25"/>
  <c r="T81" i="25"/>
  <c r="BA21" i="25"/>
  <c r="BA8" i="25"/>
  <c r="T91" i="25"/>
  <c r="T114" i="25"/>
  <c r="BA75" i="25"/>
  <c r="BA61" i="25"/>
  <c r="BA56" i="25"/>
  <c r="T124" i="25"/>
  <c r="T110" i="25"/>
  <c r="T121" i="25"/>
  <c r="BA50" i="25"/>
  <c r="BA35" i="25"/>
  <c r="BA25" i="25"/>
  <c r="BA49" i="25"/>
  <c r="BA26" i="25"/>
  <c r="T82" i="25"/>
  <c r="BA72" i="25"/>
  <c r="BA67" i="25"/>
  <c r="BA58" i="25"/>
  <c r="BA65" i="25"/>
  <c r="T93" i="25"/>
  <c r="BA9" i="25"/>
  <c r="BA36" i="25"/>
  <c r="BA64" i="25"/>
  <c r="T100" i="25"/>
  <c r="T127" i="25"/>
  <c r="T130" i="25"/>
  <c r="BA47" i="25"/>
  <c r="BA74" i="25"/>
  <c r="T112" i="25"/>
  <c r="T122" i="25"/>
  <c r="BA40" i="25"/>
  <c r="T128" i="25"/>
  <c r="BA24" i="25"/>
  <c r="BA10" i="25"/>
  <c r="BA70" i="25"/>
  <c r="T90" i="25"/>
  <c r="BA59" i="25"/>
  <c r="BA45" i="25"/>
  <c r="BA31" i="25"/>
  <c r="T108" i="25"/>
  <c r="T94" i="25"/>
  <c r="BA63" i="25"/>
  <c r="T99" i="25"/>
  <c r="T85" i="25"/>
  <c r="BA12" i="25"/>
  <c r="T106" i="25"/>
  <c r="T105" i="25"/>
  <c r="T96" i="25"/>
  <c r="T87" i="25"/>
  <c r="T102" i="25"/>
  <c r="BA14" i="25"/>
  <c r="BA42" i="25"/>
  <c r="BA73" i="25"/>
  <c r="T109" i="25"/>
  <c r="BA13" i="25"/>
  <c r="BA16" i="25"/>
  <c r="BA48" i="25"/>
  <c r="T80" i="25"/>
  <c r="T107" i="25"/>
  <c r="T86" i="25"/>
  <c r="BA30" i="25"/>
  <c r="BA71" i="25"/>
  <c r="BA39" i="25"/>
  <c r="T83" i="25"/>
  <c r="BA68" i="25"/>
  <c r="T104" i="25"/>
  <c r="BA38" i="25"/>
  <c r="T117" i="25"/>
  <c r="BA46" i="25"/>
  <c r="BA69" i="25"/>
  <c r="BA43" i="25"/>
  <c r="BA28" i="25"/>
  <c r="T97" i="25"/>
  <c r="BA33" i="25"/>
  <c r="BA19" i="25"/>
  <c r="BA20" i="25"/>
  <c r="BA15" i="25"/>
  <c r="T129" i="25"/>
  <c r="T120" i="25"/>
  <c r="T119" i="25"/>
  <c r="BA23" i="25"/>
  <c r="BA51" i="25"/>
  <c r="BA78" i="25"/>
  <c r="T118" i="25"/>
  <c r="BA22" i="25"/>
  <c r="BA54" i="25"/>
  <c r="BA57" i="25"/>
  <c r="T89" i="25"/>
  <c r="T116" i="25"/>
  <c r="BA41" i="25"/>
  <c r="T113" i="25"/>
  <c r="BA62" i="25"/>
  <c r="T103" i="25"/>
  <c r="BA76" i="25"/>
  <c r="BA17" i="25"/>
  <c r="T126" i="25"/>
  <c r="BA18" i="25"/>
  <c r="BA66" i="25"/>
  <c r="BA52" i="25"/>
  <c r="T84" i="25"/>
  <c r="T115" i="25"/>
  <c r="T101" i="25"/>
  <c r="T111" i="25"/>
  <c r="BA11" i="25"/>
  <c r="T92" i="25"/>
  <c r="BA77" i="25"/>
  <c r="U5" i="30"/>
  <c r="U6" i="30"/>
  <c r="U7" i="30" s="1"/>
  <c r="V4" i="30"/>
  <c r="W6" i="28"/>
  <c r="W7" i="28" s="1"/>
  <c r="X4" i="28"/>
  <c r="W5" i="28"/>
  <c r="BA18" i="26"/>
  <c r="T83" i="26"/>
  <c r="BA25" i="26"/>
  <c r="T90" i="26"/>
  <c r="BA28" i="26"/>
  <c r="T93" i="26"/>
  <c r="BA35" i="26"/>
  <c r="T100" i="26"/>
  <c r="BA54" i="26"/>
  <c r="T119" i="26"/>
  <c r="BA61" i="26"/>
  <c r="T126" i="26"/>
  <c r="BA64" i="26"/>
  <c r="T129" i="26"/>
  <c r="BA71" i="26"/>
  <c r="BA10" i="26"/>
  <c r="BA74" i="26"/>
  <c r="BA17" i="26"/>
  <c r="T82" i="26"/>
  <c r="BA20" i="26"/>
  <c r="T85" i="26"/>
  <c r="BA27" i="26"/>
  <c r="T92" i="26"/>
  <c r="BA30" i="26"/>
  <c r="T95" i="26"/>
  <c r="BA37" i="26"/>
  <c r="T102" i="26"/>
  <c r="BA40" i="26"/>
  <c r="T105" i="26"/>
  <c r="BA47" i="26"/>
  <c r="T112" i="26"/>
  <c r="BA34" i="26"/>
  <c r="T99" i="26"/>
  <c r="BA41" i="26"/>
  <c r="T106" i="26"/>
  <c r="BA44" i="26"/>
  <c r="T109" i="26"/>
  <c r="BA51" i="26"/>
  <c r="T116" i="26"/>
  <c r="BA70" i="26"/>
  <c r="BA13" i="26"/>
  <c r="BA77" i="26"/>
  <c r="BA16" i="26"/>
  <c r="T81" i="26"/>
  <c r="BA23" i="26"/>
  <c r="T88" i="26"/>
  <c r="BA26" i="26"/>
  <c r="T91" i="26"/>
  <c r="BA33" i="26"/>
  <c r="T98" i="26"/>
  <c r="BA36" i="26"/>
  <c r="T101" i="26"/>
  <c r="BA43" i="26"/>
  <c r="T108" i="26"/>
  <c r="BA46" i="26"/>
  <c r="T111" i="26"/>
  <c r="BA53" i="26"/>
  <c r="T118" i="26"/>
  <c r="BA56" i="26"/>
  <c r="T121" i="26"/>
  <c r="BA63" i="26"/>
  <c r="T128" i="26"/>
  <c r="BA50" i="26"/>
  <c r="T115" i="26"/>
  <c r="BA57" i="26"/>
  <c r="T122" i="26"/>
  <c r="BA60" i="26"/>
  <c r="T125" i="26"/>
  <c r="BA67" i="26"/>
  <c r="BA22" i="26"/>
  <c r="T87" i="26"/>
  <c r="BA29" i="26"/>
  <c r="T94" i="26"/>
  <c r="BA32" i="26"/>
  <c r="T97" i="26"/>
  <c r="BA39" i="26"/>
  <c r="T104" i="26"/>
  <c r="BA42" i="26"/>
  <c r="T107" i="26"/>
  <c r="BA49" i="26"/>
  <c r="T114" i="26"/>
  <c r="BA52" i="26"/>
  <c r="T117" i="26"/>
  <c r="BA59" i="26"/>
  <c r="T124" i="26"/>
  <c r="BA62" i="26"/>
  <c r="T127" i="26"/>
  <c r="BA69" i="26"/>
  <c r="BA8" i="26"/>
  <c r="BA72" i="26"/>
  <c r="BA15" i="26"/>
  <c r="T80" i="26"/>
  <c r="BA66" i="26"/>
  <c r="BA9" i="26"/>
  <c r="BA73" i="26"/>
  <c r="BA12" i="26"/>
  <c r="BA76" i="26"/>
  <c r="BA19" i="26"/>
  <c r="T84" i="26"/>
  <c r="BA38" i="26"/>
  <c r="T103" i="26"/>
  <c r="BA45" i="26"/>
  <c r="T110" i="26"/>
  <c r="BA48" i="26"/>
  <c r="T113" i="26"/>
  <c r="BA55" i="26"/>
  <c r="T120" i="26"/>
  <c r="BA58" i="26"/>
  <c r="T123" i="26"/>
  <c r="BA65" i="26"/>
  <c r="T130" i="26"/>
  <c r="BA68" i="26"/>
  <c r="BA11" i="26"/>
  <c r="BA75" i="26"/>
  <c r="BA14" i="26"/>
  <c r="BA78" i="26"/>
  <c r="BA21" i="26"/>
  <c r="T86" i="26"/>
  <c r="BA24" i="26"/>
  <c r="T89" i="26"/>
  <c r="BA31" i="26"/>
  <c r="T96" i="26"/>
  <c r="U6" i="25"/>
  <c r="U7" i="25" s="1"/>
  <c r="U5" i="25"/>
  <c r="V4" i="25"/>
  <c r="U5" i="9"/>
  <c r="U6" i="9"/>
  <c r="U7" i="9" s="1"/>
  <c r="V4" i="9"/>
  <c r="W4" i="27"/>
  <c r="V5" i="27"/>
  <c r="V6" i="27"/>
  <c r="V7" i="27" s="1"/>
  <c r="BA32" i="30"/>
  <c r="T112" i="30"/>
  <c r="BA55" i="30"/>
  <c r="T118" i="30"/>
  <c r="BA9" i="30"/>
  <c r="T116" i="30"/>
  <c r="BA46" i="30"/>
  <c r="BA66" i="30"/>
  <c r="BA44" i="30"/>
  <c r="BA19" i="30"/>
  <c r="T86" i="30"/>
  <c r="T97" i="30"/>
  <c r="BA63" i="30"/>
  <c r="BA10" i="30"/>
  <c r="BA31" i="30"/>
  <c r="T107" i="30"/>
  <c r="BA72" i="30"/>
  <c r="T103" i="30"/>
  <c r="T121" i="30"/>
  <c r="BA34" i="30"/>
  <c r="T127" i="30"/>
  <c r="T80" i="30"/>
  <c r="T126" i="30"/>
  <c r="BA28" i="30"/>
  <c r="BA29" i="30"/>
  <c r="BA69" i="30"/>
  <c r="BA41" i="30"/>
  <c r="T89" i="30"/>
  <c r="T90" i="30"/>
  <c r="BA20" i="30"/>
  <c r="BA35" i="30"/>
  <c r="T110" i="30"/>
  <c r="BA8" i="30"/>
  <c r="BA26" i="30"/>
  <c r="T124" i="30"/>
  <c r="BA64" i="30"/>
  <c r="BA74" i="30"/>
  <c r="T120" i="30"/>
  <c r="T113" i="30"/>
  <c r="BA53" i="30"/>
  <c r="T87" i="30"/>
  <c r="BA61" i="30"/>
  <c r="BA51" i="30"/>
  <c r="BA12" i="30"/>
  <c r="T115" i="30"/>
  <c r="BA25" i="30"/>
  <c r="T129" i="30"/>
  <c r="T92" i="30"/>
  <c r="BA50" i="30"/>
  <c r="T93" i="30"/>
  <c r="T94" i="30"/>
  <c r="BA14" i="30"/>
  <c r="BA56" i="30"/>
  <c r="T95" i="30"/>
  <c r="T106" i="30"/>
  <c r="BA58" i="30"/>
  <c r="BA15" i="30"/>
  <c r="BA24" i="30"/>
  <c r="T128" i="30"/>
  <c r="T122" i="30"/>
  <c r="BA37" i="30"/>
  <c r="BA18" i="30"/>
  <c r="T125" i="30"/>
  <c r="BA40" i="30"/>
  <c r="T111" i="30"/>
  <c r="T91" i="30"/>
  <c r="T98" i="30"/>
  <c r="BA33" i="30"/>
  <c r="BA38" i="30"/>
  <c r="BA43" i="30"/>
  <c r="T101" i="30"/>
  <c r="BA36" i="30"/>
  <c r="T96" i="30"/>
  <c r="BA73" i="30"/>
  <c r="BA30" i="30"/>
  <c r="T109" i="30"/>
  <c r="T88" i="30"/>
  <c r="T102" i="30"/>
  <c r="BA13" i="30"/>
  <c r="BA67" i="30"/>
  <c r="T105" i="30"/>
  <c r="BA16" i="30"/>
  <c r="BA78" i="30"/>
  <c r="T108" i="30"/>
  <c r="T82" i="30"/>
  <c r="BA17" i="30"/>
  <c r="BA22" i="30"/>
  <c r="BA27" i="30"/>
  <c r="T85" i="30"/>
  <c r="T83" i="30"/>
  <c r="BA45" i="30"/>
  <c r="BA71" i="30"/>
  <c r="BA76" i="30"/>
  <c r="T99" i="30"/>
  <c r="BA77" i="30"/>
  <c r="BA62" i="30"/>
  <c r="BA47" i="30"/>
  <c r="T81" i="30"/>
  <c r="T104" i="30"/>
  <c r="T130" i="30"/>
  <c r="BA65" i="30"/>
  <c r="BA70" i="30"/>
  <c r="BA75" i="30"/>
  <c r="BA11" i="30"/>
  <c r="BA68" i="30"/>
  <c r="T84" i="30"/>
  <c r="BA21" i="30"/>
  <c r="BA39" i="30"/>
  <c r="BA48" i="30"/>
  <c r="T119" i="30"/>
  <c r="T100" i="30"/>
  <c r="BA57" i="30"/>
  <c r="BA42" i="30"/>
  <c r="BA23" i="30"/>
  <c r="BA60" i="30"/>
  <c r="T123" i="30"/>
  <c r="T114" i="30"/>
  <c r="BA49" i="30"/>
  <c r="BA54" i="30"/>
  <c r="BA59" i="30"/>
  <c r="T117" i="30"/>
  <c r="BA52" i="30"/>
  <c r="BC78" i="28"/>
  <c r="V106" i="28"/>
  <c r="V129" i="28"/>
  <c r="V88" i="28"/>
  <c r="BC25" i="28"/>
  <c r="V112" i="28"/>
  <c r="BC45" i="28"/>
  <c r="V86" i="28"/>
  <c r="BC16" i="28"/>
  <c r="V119" i="28"/>
  <c r="BC28" i="28"/>
  <c r="BC55" i="28"/>
  <c r="V103" i="28"/>
  <c r="BC8" i="28"/>
  <c r="BC35" i="28"/>
  <c r="BC31" i="28"/>
  <c r="V95" i="28"/>
  <c r="BC67" i="28"/>
  <c r="BC13" i="28"/>
  <c r="V120" i="28"/>
  <c r="BC69" i="28"/>
  <c r="BC14" i="28"/>
  <c r="BC41" i="28"/>
  <c r="BC64" i="28"/>
  <c r="V96" i="28"/>
  <c r="BC21" i="28"/>
  <c r="BC44" i="28"/>
  <c r="V80" i="28"/>
  <c r="BC72" i="28"/>
  <c r="BC18" i="28"/>
  <c r="V113" i="28"/>
  <c r="BC54" i="28"/>
  <c r="BC51" i="28"/>
  <c r="V115" i="28"/>
  <c r="BC50" i="28"/>
  <c r="BC77" i="28"/>
  <c r="V105" i="28"/>
  <c r="BC30" i="28"/>
  <c r="BC57" i="28"/>
  <c r="V89" i="28"/>
  <c r="V116" i="28"/>
  <c r="V126" i="28"/>
  <c r="BC40" i="28"/>
  <c r="V93" i="28"/>
  <c r="V83" i="28"/>
  <c r="V110" i="28"/>
  <c r="BC23" i="28"/>
  <c r="BC62" i="28"/>
  <c r="V102" i="28"/>
  <c r="V125" i="28"/>
  <c r="V100" i="28"/>
  <c r="V109" i="28"/>
  <c r="V122" i="28"/>
  <c r="V127" i="28"/>
  <c r="BC10" i="28"/>
  <c r="V87" i="28"/>
  <c r="BC53" i="28"/>
  <c r="BC12" i="28"/>
  <c r="V97" i="28"/>
  <c r="BC63" i="28"/>
  <c r="BC71" i="28"/>
  <c r="V81" i="28"/>
  <c r="V90" i="28"/>
  <c r="V99" i="28"/>
  <c r="BC22" i="28"/>
  <c r="V111" i="28"/>
  <c r="BC73" i="28"/>
  <c r="BC32" i="28"/>
  <c r="V121" i="28"/>
  <c r="V84" i="28"/>
  <c r="BC47" i="28"/>
  <c r="BC48" i="28"/>
  <c r="BC61" i="28"/>
  <c r="BC70" i="28"/>
  <c r="BC46" i="28"/>
  <c r="BC9" i="28"/>
  <c r="V94" i="28"/>
  <c r="BC56" i="28"/>
  <c r="BC19" i="28"/>
  <c r="V104" i="28"/>
  <c r="BC15" i="28"/>
  <c r="BC24" i="28"/>
  <c r="BC37" i="28"/>
  <c r="BC38" i="28"/>
  <c r="BC66" i="28"/>
  <c r="BC29" i="28"/>
  <c r="V118" i="28"/>
  <c r="BC76" i="28"/>
  <c r="BC39" i="28"/>
  <c r="V128" i="28"/>
  <c r="V108" i="28"/>
  <c r="BC43" i="28"/>
  <c r="V101" i="28"/>
  <c r="BC36" i="28"/>
  <c r="V98" i="28"/>
  <c r="BC33" i="28"/>
  <c r="V91" i="28"/>
  <c r="BC26" i="28"/>
  <c r="V92" i="28"/>
  <c r="BC27" i="28"/>
  <c r="V85" i="28"/>
  <c r="BC20" i="28"/>
  <c r="V82" i="28"/>
  <c r="BC17" i="28"/>
  <c r="BC74" i="28"/>
  <c r="BC75" i="28"/>
  <c r="BC11" i="28"/>
  <c r="BC68" i="28"/>
  <c r="V130" i="28"/>
  <c r="BC65" i="28"/>
  <c r="V123" i="28"/>
  <c r="BC58" i="28"/>
  <c r="V124" i="28"/>
  <c r="BC59" i="28"/>
  <c r="V117" i="28"/>
  <c r="BC52" i="28"/>
  <c r="V114" i="28"/>
  <c r="BC49" i="28"/>
  <c r="V107" i="28"/>
  <c r="BC42" i="28"/>
  <c r="BC34" i="28"/>
  <c r="BC60" i="28"/>
  <c r="U5" i="24"/>
  <c r="V4" i="24"/>
  <c r="U6" i="24"/>
  <c r="U7" i="24" s="1"/>
  <c r="T92" i="9"/>
  <c r="T102" i="9"/>
  <c r="BA50" i="9"/>
  <c r="BA55" i="9"/>
  <c r="BA27" i="9"/>
  <c r="BA37" i="9"/>
  <c r="BA23" i="9"/>
  <c r="T127" i="9"/>
  <c r="BA75" i="9"/>
  <c r="BA67" i="9"/>
  <c r="T128" i="9"/>
  <c r="T99" i="9"/>
  <c r="T126" i="9"/>
  <c r="T123" i="9"/>
  <c r="T116" i="9"/>
  <c r="BA78" i="9"/>
  <c r="BA73" i="9"/>
  <c r="BA77" i="9"/>
  <c r="BA74" i="9"/>
  <c r="T85" i="9"/>
  <c r="BA53" i="9"/>
  <c r="BA44" i="9"/>
  <c r="BA29" i="9"/>
  <c r="BA26" i="9"/>
  <c r="BA36" i="9"/>
  <c r="BA24" i="9"/>
  <c r="BA15" i="9"/>
  <c r="T103" i="9"/>
  <c r="T113" i="9"/>
  <c r="T114" i="9"/>
  <c r="T95" i="9"/>
  <c r="T104" i="9"/>
  <c r="BA18" i="9"/>
  <c r="T88" i="9"/>
  <c r="BA25" i="9"/>
  <c r="T90" i="9"/>
  <c r="BA71" i="9"/>
  <c r="T122" i="9"/>
  <c r="T108" i="9"/>
  <c r="BA8" i="9"/>
  <c r="T121" i="9"/>
  <c r="BA63" i="9"/>
  <c r="BA54" i="9"/>
  <c r="BA64" i="9"/>
  <c r="BA65" i="9"/>
  <c r="BA51" i="9"/>
  <c r="T112" i="9"/>
  <c r="BA66" i="9"/>
  <c r="BA16" i="9"/>
  <c r="BA17" i="9"/>
  <c r="T100" i="9"/>
  <c r="BA46" i="9"/>
  <c r="BA41" i="9"/>
  <c r="T94" i="9"/>
  <c r="T91" i="9"/>
  <c r="T101" i="9"/>
  <c r="BA21" i="9"/>
  <c r="BA12" i="9"/>
  <c r="BA45" i="9"/>
  <c r="BA42" i="9"/>
  <c r="BA52" i="9"/>
  <c r="T105" i="9"/>
  <c r="T115" i="9"/>
  <c r="BA60" i="9"/>
  <c r="BA34" i="9"/>
  <c r="BA57" i="9"/>
  <c r="BA28" i="9"/>
  <c r="BA59" i="9"/>
  <c r="T120" i="9"/>
  <c r="BA72" i="9"/>
  <c r="BA43" i="9"/>
  <c r="T118" i="9"/>
  <c r="T109" i="9"/>
  <c r="T119" i="9"/>
  <c r="T129" i="9"/>
  <c r="T130" i="9"/>
  <c r="T89" i="9"/>
  <c r="BA47" i="9"/>
  <c r="BA70" i="9"/>
  <c r="T81" i="9"/>
  <c r="T82" i="9"/>
  <c r="BA35" i="9"/>
  <c r="T96" i="9"/>
  <c r="BA22" i="9"/>
  <c r="BA32" i="9"/>
  <c r="BA33" i="9"/>
  <c r="T84" i="9"/>
  <c r="BA14" i="9"/>
  <c r="BA9" i="9"/>
  <c r="T110" i="9"/>
  <c r="T107" i="9"/>
  <c r="T117" i="9"/>
  <c r="T124" i="9"/>
  <c r="BA39" i="9"/>
  <c r="BA30" i="9"/>
  <c r="T93" i="9"/>
  <c r="T83" i="9"/>
  <c r="BA40" i="9"/>
  <c r="T125" i="9"/>
  <c r="BA11" i="9"/>
  <c r="BA62" i="9"/>
  <c r="BA69" i="9"/>
  <c r="T111" i="9"/>
  <c r="T106" i="9"/>
  <c r="BA61" i="9"/>
  <c r="BA58" i="9"/>
  <c r="BA68" i="9"/>
  <c r="T86" i="9"/>
  <c r="BA76" i="9"/>
  <c r="BA13" i="9"/>
  <c r="BA10" i="9"/>
  <c r="BA20" i="9"/>
  <c r="BA56" i="9"/>
  <c r="BA31" i="9"/>
  <c r="T87" i="9"/>
  <c r="T97" i="9"/>
  <c r="T98" i="9"/>
  <c r="BA19" i="9"/>
  <c r="T80" i="9"/>
  <c r="BA38" i="9"/>
  <c r="BA48" i="9"/>
  <c r="BA49" i="9"/>
  <c r="BA28" i="24"/>
  <c r="BA66" i="24"/>
  <c r="BA15" i="24"/>
  <c r="BA37" i="24"/>
  <c r="T118" i="24"/>
  <c r="BA64" i="24"/>
  <c r="T114" i="24"/>
  <c r="T109" i="24"/>
  <c r="BA30" i="24"/>
  <c r="BA60" i="24"/>
  <c r="T89" i="24"/>
  <c r="BA70" i="24"/>
  <c r="T104" i="24"/>
  <c r="T126" i="24"/>
  <c r="T110" i="24"/>
  <c r="BA32" i="24"/>
  <c r="BA54" i="24"/>
  <c r="BA55" i="24"/>
  <c r="BA39" i="24"/>
  <c r="BA73" i="24"/>
  <c r="BA16" i="24"/>
  <c r="BA63" i="24"/>
  <c r="T102" i="24"/>
  <c r="T87" i="24"/>
  <c r="BA59" i="24"/>
  <c r="BA58" i="24"/>
  <c r="BA43" i="24"/>
  <c r="BA26" i="24"/>
  <c r="BA27" i="24"/>
  <c r="T120" i="24"/>
  <c r="T81" i="24"/>
  <c r="BA17" i="24"/>
  <c r="BA67" i="24"/>
  <c r="T115" i="24"/>
  <c r="T95" i="24"/>
  <c r="T113" i="24"/>
  <c r="T86" i="24"/>
  <c r="BA57" i="24"/>
  <c r="BA71" i="24"/>
  <c r="T103" i="24"/>
  <c r="BA44" i="24"/>
  <c r="BA11" i="24"/>
  <c r="T119" i="24"/>
  <c r="BA48" i="24"/>
  <c r="BA49" i="24"/>
  <c r="T121" i="24"/>
  <c r="T80" i="24"/>
  <c r="T105" i="24"/>
  <c r="BA56" i="24"/>
  <c r="T90" i="24"/>
  <c r="T129" i="24"/>
  <c r="BA76" i="24"/>
  <c r="T116" i="24"/>
  <c r="T99" i="24"/>
  <c r="T122" i="24"/>
  <c r="BA77" i="24"/>
  <c r="T100" i="24"/>
  <c r="BA45" i="24"/>
  <c r="BA78" i="24"/>
  <c r="BA13" i="24"/>
  <c r="BA47" i="24"/>
  <c r="BA21" i="24"/>
  <c r="T107" i="24"/>
  <c r="BA40" i="24"/>
  <c r="T98" i="24"/>
  <c r="BA35" i="24"/>
  <c r="T88" i="24"/>
  <c r="BA38" i="24"/>
  <c r="BA23" i="24"/>
  <c r="BA18" i="24"/>
  <c r="T84" i="24"/>
  <c r="BA61" i="24"/>
  <c r="BA12" i="24"/>
  <c r="T128" i="24"/>
  <c r="BA31" i="24"/>
  <c r="T111" i="24"/>
  <c r="BA10" i="24"/>
  <c r="T83" i="24"/>
  <c r="BA34" i="24"/>
  <c r="BA29" i="24"/>
  <c r="BA9" i="24"/>
  <c r="T82" i="24"/>
  <c r="BA69" i="24"/>
  <c r="BA46" i="24"/>
  <c r="T117" i="24"/>
  <c r="BA14" i="24"/>
  <c r="T101" i="24"/>
  <c r="T112" i="24"/>
  <c r="T85" i="24"/>
  <c r="T91" i="24"/>
  <c r="BA68" i="24"/>
  <c r="BA51" i="24"/>
  <c r="T94" i="24"/>
  <c r="BA62" i="24"/>
  <c r="T93" i="24"/>
  <c r="BA41" i="24"/>
  <c r="BA24" i="24"/>
  <c r="BA42" i="24"/>
  <c r="T127" i="24"/>
  <c r="BA53" i="24"/>
  <c r="T106" i="24"/>
  <c r="BA74" i="24"/>
  <c r="T124" i="24"/>
  <c r="T97" i="24"/>
  <c r="T123" i="24"/>
  <c r="BA72" i="24"/>
  <c r="BA19" i="24"/>
  <c r="BA25" i="24"/>
  <c r="BA8" i="24"/>
  <c r="T96" i="24"/>
  <c r="BA50" i="24"/>
  <c r="T125" i="24"/>
  <c r="BA22" i="24"/>
  <c r="T92" i="24"/>
  <c r="BA65" i="24"/>
  <c r="BA52" i="24"/>
  <c r="BA33" i="24"/>
  <c r="BA36" i="24"/>
  <c r="T130" i="24"/>
  <c r="BA20" i="24"/>
  <c r="T108" i="24"/>
  <c r="BA75" i="24"/>
  <c r="U116" i="27"/>
  <c r="BB69" i="27"/>
  <c r="BB40" i="27"/>
  <c r="BB57" i="27"/>
  <c r="BB62" i="27"/>
  <c r="BB41" i="27"/>
  <c r="BB47" i="27"/>
  <c r="BB13" i="27"/>
  <c r="BB20" i="27"/>
  <c r="BB71" i="27"/>
  <c r="BB10" i="27"/>
  <c r="U85" i="27"/>
  <c r="BB32" i="27"/>
  <c r="BB72" i="27"/>
  <c r="BB34" i="27"/>
  <c r="U83" i="27"/>
  <c r="U115" i="27"/>
  <c r="U111" i="27"/>
  <c r="U117" i="27"/>
  <c r="BB68" i="27"/>
  <c r="BB27" i="27"/>
  <c r="U99" i="27"/>
  <c r="U96" i="27"/>
  <c r="BB58" i="27"/>
  <c r="U80" i="27"/>
  <c r="U88" i="27"/>
  <c r="BB43" i="27"/>
  <c r="BB37" i="27"/>
  <c r="BB16" i="27"/>
  <c r="U126" i="27"/>
  <c r="U118" i="27"/>
  <c r="BB77" i="27"/>
  <c r="BB53" i="27"/>
  <c r="U129" i="27"/>
  <c r="BB8" i="27"/>
  <c r="U89" i="27"/>
  <c r="BB21" i="27"/>
  <c r="U120" i="27"/>
  <c r="U92" i="27"/>
  <c r="U104" i="27"/>
  <c r="U122" i="27"/>
  <c r="U105" i="27"/>
  <c r="BB59" i="27"/>
  <c r="U90" i="27"/>
  <c r="U106" i="27"/>
  <c r="U110" i="27"/>
  <c r="BB28" i="27"/>
  <c r="U87" i="27"/>
  <c r="U109" i="27"/>
  <c r="BB60" i="27"/>
  <c r="U103" i="27"/>
  <c r="BB70" i="27"/>
  <c r="BB29" i="27"/>
  <c r="BB64" i="27"/>
  <c r="BB44" i="27"/>
  <c r="BB23" i="27"/>
  <c r="BB31" i="27"/>
  <c r="U123" i="27"/>
  <c r="BB26" i="27"/>
  <c r="BB18" i="27"/>
  <c r="BB50" i="27"/>
  <c r="U91" i="27"/>
  <c r="BB75" i="27"/>
  <c r="U98" i="27"/>
  <c r="BB33" i="27"/>
  <c r="BB48" i="27"/>
  <c r="BB49" i="27"/>
  <c r="BB66" i="27"/>
  <c r="U112" i="27"/>
  <c r="U108" i="27"/>
  <c r="BB14" i="27"/>
  <c r="BB63" i="27"/>
  <c r="BB9" i="27"/>
  <c r="BB73" i="27"/>
  <c r="U94" i="27"/>
  <c r="U93" i="27"/>
  <c r="BB45" i="27"/>
  <c r="BB61" i="27"/>
  <c r="U82" i="27"/>
  <c r="U95" i="27"/>
  <c r="BB46" i="27"/>
  <c r="U121" i="27"/>
  <c r="BB56" i="27"/>
  <c r="BB15" i="27"/>
  <c r="U124" i="27"/>
  <c r="BB25" i="27"/>
  <c r="BB55" i="27"/>
  <c r="U125" i="27"/>
  <c r="BB12" i="27"/>
  <c r="U81" i="27"/>
  <c r="U130" i="27"/>
  <c r="U102" i="27"/>
  <c r="U100" i="27"/>
  <c r="BB67" i="27"/>
  <c r="BB42" i="27"/>
  <c r="BB36" i="27"/>
  <c r="BB76" i="27"/>
  <c r="U101" i="27"/>
  <c r="U127" i="27"/>
  <c r="BB54" i="27"/>
  <c r="U128" i="27"/>
  <c r="BB22" i="27"/>
  <c r="U97" i="27"/>
  <c r="BB78" i="27"/>
  <c r="U114" i="27"/>
  <c r="BB52" i="27"/>
  <c r="BB39" i="27"/>
  <c r="BB65" i="27"/>
  <c r="U86" i="27"/>
  <c r="BB17" i="27"/>
  <c r="U84" i="27"/>
  <c r="U113" i="27"/>
  <c r="BB35" i="27"/>
  <c r="U107" i="27"/>
  <c r="BB74" i="27"/>
  <c r="BB19" i="27"/>
  <c r="BB11" i="27"/>
  <c r="U119" i="27"/>
  <c r="BB51" i="27"/>
  <c r="BB30" i="27"/>
  <c r="BB24" i="27"/>
  <c r="BB38" i="27"/>
  <c r="U6" i="26"/>
  <c r="U7" i="26" s="1"/>
  <c r="U5" i="26"/>
  <c r="V4" i="26"/>
  <c r="V5" i="29" l="1"/>
  <c r="W4" i="29"/>
  <c r="V6" i="29"/>
  <c r="V7" i="29" s="1"/>
  <c r="BB40" i="3"/>
  <c r="BB77" i="3"/>
  <c r="U84" i="3"/>
  <c r="U98" i="3"/>
  <c r="U104" i="3"/>
  <c r="U118" i="3"/>
  <c r="BB45" i="3"/>
  <c r="BB72" i="3"/>
  <c r="U87" i="3"/>
  <c r="U93" i="3"/>
  <c r="U107" i="3"/>
  <c r="U113" i="3"/>
  <c r="U127" i="3"/>
  <c r="BB22" i="3"/>
  <c r="BB15" i="3"/>
  <c r="BB38" i="3"/>
  <c r="BB31" i="3"/>
  <c r="BB55" i="3"/>
  <c r="BB48" i="3"/>
  <c r="BB71" i="3"/>
  <c r="U86" i="3"/>
  <c r="U108" i="3"/>
  <c r="U122" i="3"/>
  <c r="U82" i="3"/>
  <c r="BB37" i="3"/>
  <c r="BB67" i="3"/>
  <c r="BB11" i="3"/>
  <c r="U81" i="3"/>
  <c r="U105" i="3"/>
  <c r="BB65" i="3"/>
  <c r="BB12" i="3"/>
  <c r="BB76" i="3"/>
  <c r="U97" i="3"/>
  <c r="BB17" i="3"/>
  <c r="U80" i="3"/>
  <c r="U100" i="3"/>
  <c r="U120" i="3"/>
  <c r="BB50" i="3"/>
  <c r="BB66" i="3"/>
  <c r="BB20" i="3"/>
  <c r="BB78" i="3"/>
  <c r="U115" i="3"/>
  <c r="U126" i="3"/>
  <c r="BB28" i="3"/>
  <c r="U125" i="3"/>
  <c r="U121" i="3"/>
  <c r="BB25" i="3"/>
  <c r="BB49" i="3"/>
  <c r="BB46" i="3"/>
  <c r="BB68" i="3"/>
  <c r="BB75" i="3"/>
  <c r="U90" i="3"/>
  <c r="BB26" i="3"/>
  <c r="BB43" i="3"/>
  <c r="U85" i="3"/>
  <c r="U89" i="3"/>
  <c r="U109" i="3"/>
  <c r="U129" i="3"/>
  <c r="BB16" i="3"/>
  <c r="U124" i="3"/>
  <c r="BB52" i="3"/>
  <c r="BB9" i="3"/>
  <c r="BB73" i="3"/>
  <c r="U128" i="3"/>
  <c r="BB53" i="3"/>
  <c r="BB18" i="3"/>
  <c r="BB42" i="3"/>
  <c r="BB35" i="3"/>
  <c r="BB60" i="3"/>
  <c r="U83" i="3"/>
  <c r="BB33" i="3"/>
  <c r="BB30" i="3"/>
  <c r="BB54" i="3"/>
  <c r="BB47" i="3"/>
  <c r="BB8" i="3"/>
  <c r="BB64" i="3"/>
  <c r="U92" i="3"/>
  <c r="U106" i="3"/>
  <c r="U96" i="3"/>
  <c r="U110" i="3"/>
  <c r="U116" i="3"/>
  <c r="U130" i="3"/>
  <c r="BB29" i="3"/>
  <c r="BB58" i="3"/>
  <c r="BB51" i="3"/>
  <c r="BB39" i="3"/>
  <c r="U88" i="3"/>
  <c r="U112" i="3"/>
  <c r="BB34" i="3"/>
  <c r="BB69" i="3"/>
  <c r="U95" i="3"/>
  <c r="U119" i="3"/>
  <c r="BB62" i="3"/>
  <c r="BB70" i="3"/>
  <c r="U91" i="3"/>
  <c r="U111" i="3"/>
  <c r="BB14" i="3"/>
  <c r="U94" i="3"/>
  <c r="U114" i="3"/>
  <c r="BB21" i="3"/>
  <c r="BB10" i="3"/>
  <c r="BB27" i="3"/>
  <c r="BB44" i="3"/>
  <c r="U101" i="3"/>
  <c r="BB32" i="3"/>
  <c r="U102" i="3"/>
  <c r="BB59" i="3"/>
  <c r="U117" i="3"/>
  <c r="BB24" i="3"/>
  <c r="BB63" i="3"/>
  <c r="BB61" i="3"/>
  <c r="BB19" i="3"/>
  <c r="BB36" i="3"/>
  <c r="U99" i="3"/>
  <c r="U103" i="3"/>
  <c r="U123" i="3"/>
  <c r="BB57" i="3"/>
  <c r="BB23" i="3"/>
  <c r="BB56" i="3"/>
  <c r="BB13" i="3"/>
  <c r="BB74" i="3"/>
  <c r="BB41" i="3"/>
  <c r="V108" i="23"/>
  <c r="V113" i="23"/>
  <c r="BC35" i="23"/>
  <c r="V116" i="23"/>
  <c r="V93" i="23"/>
  <c r="BC36" i="23"/>
  <c r="BC30" i="23"/>
  <c r="BC20" i="23"/>
  <c r="BC68" i="23"/>
  <c r="BC59" i="23"/>
  <c r="V124" i="23"/>
  <c r="BC10" i="23"/>
  <c r="BC39" i="23"/>
  <c r="V123" i="23"/>
  <c r="BC21" i="23"/>
  <c r="BC31" i="23"/>
  <c r="V102" i="23"/>
  <c r="BC49" i="23"/>
  <c r="BC64" i="23"/>
  <c r="BC76" i="23"/>
  <c r="V121" i="23"/>
  <c r="V94" i="23"/>
  <c r="V115" i="23"/>
  <c r="BC34" i="23"/>
  <c r="V89" i="23"/>
  <c r="V101" i="23"/>
  <c r="V85" i="23"/>
  <c r="BC63" i="23"/>
  <c r="V130" i="23"/>
  <c r="BC41" i="23"/>
  <c r="BC29" i="23"/>
  <c r="V112" i="23"/>
  <c r="BC61" i="23"/>
  <c r="BC45" i="23"/>
  <c r="BC23" i="23"/>
  <c r="BC51" i="23"/>
  <c r="V129" i="23"/>
  <c r="V110" i="23"/>
  <c r="BC74" i="23"/>
  <c r="V87" i="23"/>
  <c r="BC48" i="23"/>
  <c r="V117" i="23"/>
  <c r="BC11" i="23"/>
  <c r="V105" i="23"/>
  <c r="V92" i="23"/>
  <c r="BC70" i="23"/>
  <c r="V109" i="23"/>
  <c r="BC14" i="23"/>
  <c r="BC16" i="23"/>
  <c r="BC75" i="23"/>
  <c r="V97" i="23"/>
  <c r="V125" i="23"/>
  <c r="V81" i="23"/>
  <c r="BC26" i="23"/>
  <c r="BC38" i="23"/>
  <c r="V114" i="23"/>
  <c r="V96" i="23"/>
  <c r="V106" i="23"/>
  <c r="V120" i="23"/>
  <c r="V83" i="23"/>
  <c r="BC33" i="23"/>
  <c r="V90" i="23"/>
  <c r="BC44" i="23"/>
  <c r="V95" i="23"/>
  <c r="BC40" i="23"/>
  <c r="BC52" i="23"/>
  <c r="V91" i="23"/>
  <c r="BC37" i="23"/>
  <c r="BC32" i="23"/>
  <c r="BC25" i="23"/>
  <c r="V119" i="23"/>
  <c r="BC8" i="23"/>
  <c r="BC65" i="23"/>
  <c r="V122" i="23"/>
  <c r="BC42" i="23"/>
  <c r="BC17" i="23"/>
  <c r="BC9" i="23"/>
  <c r="BC66" i="23"/>
  <c r="BC13" i="23"/>
  <c r="V127" i="23"/>
  <c r="V103" i="23"/>
  <c r="V126" i="23"/>
  <c r="V111" i="23"/>
  <c r="BC28" i="23"/>
  <c r="BC27" i="23"/>
  <c r="V100" i="23"/>
  <c r="BC24" i="23"/>
  <c r="BC53" i="23"/>
  <c r="V84" i="23"/>
  <c r="BC12" i="23"/>
  <c r="BC47" i="23"/>
  <c r="BC46" i="23"/>
  <c r="V107" i="23"/>
  <c r="BC55" i="23"/>
  <c r="BC67" i="23"/>
  <c r="BC60" i="23"/>
  <c r="BC54" i="23"/>
  <c r="BC71" i="23"/>
  <c r="BC56" i="23"/>
  <c r="BC18" i="23"/>
  <c r="V80" i="23"/>
  <c r="BC77" i="23"/>
  <c r="BC22" i="23"/>
  <c r="V104" i="23"/>
  <c r="V98" i="23"/>
  <c r="V118" i="23"/>
  <c r="BC15" i="23"/>
  <c r="BC73" i="23"/>
  <c r="BC72" i="23"/>
  <c r="BC19" i="23"/>
  <c r="BC69" i="23"/>
  <c r="V99" i="23"/>
  <c r="BC57" i="23"/>
  <c r="BC78" i="23"/>
  <c r="BC58" i="23"/>
  <c r="BC62" i="23"/>
  <c r="V88" i="23"/>
  <c r="BC50" i="23"/>
  <c r="V128" i="23"/>
  <c r="V86" i="23"/>
  <c r="V82" i="23"/>
  <c r="BC43" i="23"/>
  <c r="BB71" i="29"/>
  <c r="U81" i="29"/>
  <c r="U84" i="29"/>
  <c r="BB29" i="29"/>
  <c r="U119" i="29"/>
  <c r="BB72" i="29"/>
  <c r="U93" i="29"/>
  <c r="BB14" i="29"/>
  <c r="BB22" i="29"/>
  <c r="BB63" i="29"/>
  <c r="U124" i="29"/>
  <c r="BB59" i="29"/>
  <c r="BB70" i="29"/>
  <c r="U107" i="29"/>
  <c r="BB30" i="29"/>
  <c r="U92" i="29"/>
  <c r="BB10" i="29"/>
  <c r="BB25" i="29"/>
  <c r="BB57" i="29"/>
  <c r="BB9" i="29"/>
  <c r="BB18" i="29"/>
  <c r="BB32" i="29"/>
  <c r="BB26" i="29"/>
  <c r="U128" i="29"/>
  <c r="U106" i="29"/>
  <c r="BB55" i="29"/>
  <c r="BB42" i="29"/>
  <c r="U112" i="29"/>
  <c r="U85" i="29"/>
  <c r="BB39" i="29"/>
  <c r="BB24" i="29"/>
  <c r="BB27" i="29"/>
  <c r="U98" i="29"/>
  <c r="BB54" i="29"/>
  <c r="U117" i="29"/>
  <c r="BB78" i="29"/>
  <c r="U89" i="29"/>
  <c r="BB43" i="29"/>
  <c r="BB76" i="29"/>
  <c r="U83" i="29"/>
  <c r="U99" i="29"/>
  <c r="BB48" i="29"/>
  <c r="BB20" i="29"/>
  <c r="U108" i="29"/>
  <c r="BB13" i="29"/>
  <c r="BB16" i="29"/>
  <c r="BB17" i="29"/>
  <c r="BB53" i="29"/>
  <c r="BB37" i="29"/>
  <c r="BB60" i="29"/>
  <c r="U101" i="29"/>
  <c r="U100" i="29"/>
  <c r="U90" i="29"/>
  <c r="BB61" i="29"/>
  <c r="BB62" i="29"/>
  <c r="U114" i="29"/>
  <c r="U105" i="29"/>
  <c r="U115" i="29"/>
  <c r="BB41" i="29"/>
  <c r="BB65" i="29"/>
  <c r="U94" i="29"/>
  <c r="BB44" i="29"/>
  <c r="BB68" i="29"/>
  <c r="U118" i="29"/>
  <c r="U127" i="29"/>
  <c r="BB21" i="29"/>
  <c r="BB67" i="29"/>
  <c r="U80" i="29"/>
  <c r="U97" i="29"/>
  <c r="BB8" i="29"/>
  <c r="BB35" i="29"/>
  <c r="BB66" i="29"/>
  <c r="BB19" i="29"/>
  <c r="BB28" i="29"/>
  <c r="BB50" i="29"/>
  <c r="BB36" i="29"/>
  <c r="BB15" i="29"/>
  <c r="U96" i="29"/>
  <c r="U130" i="29"/>
  <c r="U88" i="29"/>
  <c r="BB33" i="29"/>
  <c r="U121" i="29"/>
  <c r="U116" i="29"/>
  <c r="U120" i="29"/>
  <c r="U86" i="29"/>
  <c r="U110" i="29"/>
  <c r="BB69" i="29"/>
  <c r="U122" i="29"/>
  <c r="BB47" i="29"/>
  <c r="U125" i="29"/>
  <c r="U129" i="29"/>
  <c r="BB45" i="29"/>
  <c r="U103" i="29"/>
  <c r="BB40" i="29"/>
  <c r="BB23" i="29"/>
  <c r="BB11" i="29"/>
  <c r="U123" i="29"/>
  <c r="U87" i="29"/>
  <c r="BB51" i="29"/>
  <c r="U82" i="29"/>
  <c r="BB64" i="29"/>
  <c r="BB52" i="29"/>
  <c r="BB31" i="29"/>
  <c r="U113" i="29"/>
  <c r="BB56" i="29"/>
  <c r="U91" i="29"/>
  <c r="BB74" i="29"/>
  <c r="U102" i="29"/>
  <c r="BB46" i="29"/>
  <c r="U126" i="29"/>
  <c r="BB34" i="29"/>
  <c r="U109" i="29"/>
  <c r="BB77" i="29"/>
  <c r="U104" i="29"/>
  <c r="BB73" i="29"/>
  <c r="BB49" i="29"/>
  <c r="BB58" i="29"/>
  <c r="BB12" i="29"/>
  <c r="U111" i="29"/>
  <c r="BB38" i="29"/>
  <c r="BB75" i="29"/>
  <c r="U95" i="29"/>
  <c r="W5" i="23"/>
  <c r="X4" i="23"/>
  <c r="W6" i="23"/>
  <c r="W7" i="23" s="1"/>
  <c r="U103" i="22"/>
  <c r="BB29" i="22"/>
  <c r="BB73" i="22"/>
  <c r="BB38" i="22"/>
  <c r="BB13" i="22"/>
  <c r="BB46" i="22"/>
  <c r="BB26" i="22"/>
  <c r="BB34" i="22"/>
  <c r="BB24" i="22"/>
  <c r="U96" i="22"/>
  <c r="U80" i="22"/>
  <c r="BB16" i="22"/>
  <c r="U92" i="22"/>
  <c r="BB60" i="22"/>
  <c r="U107" i="22"/>
  <c r="BB35" i="22"/>
  <c r="BB22" i="22"/>
  <c r="BB18" i="22"/>
  <c r="U118" i="22"/>
  <c r="BB41" i="22"/>
  <c r="BB43" i="22"/>
  <c r="U95" i="22"/>
  <c r="BB62" i="22"/>
  <c r="U81" i="22"/>
  <c r="BB75" i="22"/>
  <c r="U106" i="22"/>
  <c r="U91" i="22"/>
  <c r="U109" i="22"/>
  <c r="U112" i="22"/>
  <c r="BB8" i="22"/>
  <c r="U130" i="22"/>
  <c r="U85" i="22"/>
  <c r="BB51" i="22"/>
  <c r="U87" i="22"/>
  <c r="U102" i="22"/>
  <c r="U129" i="22"/>
  <c r="BB55" i="22"/>
  <c r="BB78" i="22"/>
  <c r="U97" i="22"/>
  <c r="BB63" i="22"/>
  <c r="BB17" i="22"/>
  <c r="BB54" i="22"/>
  <c r="BB36" i="22"/>
  <c r="U105" i="22"/>
  <c r="BB15" i="22"/>
  <c r="U126" i="22"/>
  <c r="BB64" i="22"/>
  <c r="BB69" i="22"/>
  <c r="BB19" i="22"/>
  <c r="BB49" i="22"/>
  <c r="BB37" i="22"/>
  <c r="BB72" i="22"/>
  <c r="U121" i="22"/>
  <c r="U104" i="22"/>
  <c r="BB39" i="22"/>
  <c r="BB30" i="22"/>
  <c r="U124" i="22"/>
  <c r="U115" i="22"/>
  <c r="BB53" i="22"/>
  <c r="BB27" i="22"/>
  <c r="BB68" i="22"/>
  <c r="U99" i="22"/>
  <c r="U83" i="22"/>
  <c r="U94" i="22"/>
  <c r="BB52" i="22"/>
  <c r="BB28" i="22"/>
  <c r="BB33" i="22"/>
  <c r="BB44" i="22"/>
  <c r="U116" i="22"/>
  <c r="U108" i="22"/>
  <c r="BB61" i="22"/>
  <c r="BB11" i="22"/>
  <c r="BB59" i="22"/>
  <c r="BB21" i="22"/>
  <c r="BB70" i="22"/>
  <c r="U90" i="22"/>
  <c r="U86" i="22"/>
  <c r="U119" i="22"/>
  <c r="U120" i="22"/>
  <c r="U125" i="22"/>
  <c r="U123" i="22"/>
  <c r="BB76" i="22"/>
  <c r="U117" i="22"/>
  <c r="U128" i="22"/>
  <c r="BB42" i="22"/>
  <c r="BB12" i="22"/>
  <c r="BB65" i="22"/>
  <c r="U127" i="22"/>
  <c r="BB66" i="22"/>
  <c r="U101" i="22"/>
  <c r="BB50" i="22"/>
  <c r="U100" i="22"/>
  <c r="BB32" i="22"/>
  <c r="U84" i="22"/>
  <c r="BB14" i="22"/>
  <c r="U98" i="22"/>
  <c r="BB47" i="22"/>
  <c r="U82" i="22"/>
  <c r="BB74" i="22"/>
  <c r="U93" i="22"/>
  <c r="U88" i="22"/>
  <c r="U113" i="22"/>
  <c r="U110" i="22"/>
  <c r="U111" i="22"/>
  <c r="U114" i="22"/>
  <c r="BB58" i="22"/>
  <c r="BB40" i="22"/>
  <c r="U122" i="22"/>
  <c r="BB10" i="22"/>
  <c r="BB31" i="22"/>
  <c r="BB71" i="22"/>
  <c r="BB67" i="22"/>
  <c r="BB77" i="22"/>
  <c r="BB20" i="22"/>
  <c r="BB25" i="22"/>
  <c r="U89" i="22"/>
  <c r="BB56" i="22"/>
  <c r="BB9" i="22"/>
  <c r="BB45" i="22"/>
  <c r="BB57" i="22"/>
  <c r="BB23" i="22"/>
  <c r="BB48" i="22"/>
  <c r="V6" i="22"/>
  <c r="V7" i="22" s="1"/>
  <c r="W4" i="22"/>
  <c r="V5" i="22"/>
  <c r="V6" i="3"/>
  <c r="V7" i="3" s="1"/>
  <c r="V5" i="3"/>
  <c r="W4" i="3"/>
  <c r="V5" i="8"/>
  <c r="W4" i="8"/>
  <c r="V6" i="8"/>
  <c r="V7" i="8" s="1"/>
  <c r="BB73" i="8"/>
  <c r="BB12" i="8"/>
  <c r="U89" i="8"/>
  <c r="BB26" i="8"/>
  <c r="U103" i="8"/>
  <c r="BB32" i="8"/>
  <c r="U109" i="8"/>
  <c r="BB17" i="8"/>
  <c r="BB78" i="8"/>
  <c r="BB31" i="8"/>
  <c r="U92" i="8"/>
  <c r="BB45" i="8"/>
  <c r="U106" i="8"/>
  <c r="BB51" i="8"/>
  <c r="U112" i="8"/>
  <c r="BB57" i="8"/>
  <c r="U118" i="8"/>
  <c r="BB71" i="8"/>
  <c r="BB10" i="8"/>
  <c r="U87" i="8"/>
  <c r="BB16" i="8"/>
  <c r="U93" i="8"/>
  <c r="BB22" i="8"/>
  <c r="U99" i="8"/>
  <c r="BB36" i="8"/>
  <c r="U113" i="8"/>
  <c r="BB50" i="8"/>
  <c r="U127" i="8"/>
  <c r="BB56" i="8"/>
  <c r="BB64" i="8"/>
  <c r="BB30" i="8"/>
  <c r="U107" i="8"/>
  <c r="BB44" i="8"/>
  <c r="U121" i="8"/>
  <c r="BB58" i="8"/>
  <c r="BB66" i="8"/>
  <c r="BB11" i="8"/>
  <c r="BB72" i="8"/>
  <c r="BB49" i="8"/>
  <c r="U110" i="8"/>
  <c r="BB63" i="8"/>
  <c r="U124" i="8"/>
  <c r="BB77" i="8"/>
  <c r="BB8" i="8"/>
  <c r="U85" i="8"/>
  <c r="BB14" i="8"/>
  <c r="U91" i="8"/>
  <c r="BB28" i="8"/>
  <c r="U105" i="8"/>
  <c r="BB42" i="8"/>
  <c r="U119" i="8"/>
  <c r="BB48" i="8"/>
  <c r="U125" i="8"/>
  <c r="BB54" i="8"/>
  <c r="BB62" i="8"/>
  <c r="BB15" i="8"/>
  <c r="BB76" i="8"/>
  <c r="BB29" i="8"/>
  <c r="U90" i="8"/>
  <c r="BB35" i="8"/>
  <c r="U96" i="8"/>
  <c r="BB9" i="8"/>
  <c r="BB70" i="8"/>
  <c r="BB23" i="8"/>
  <c r="U84" i="8"/>
  <c r="BB37" i="8"/>
  <c r="U98" i="8"/>
  <c r="BB43" i="8"/>
  <c r="U104" i="8"/>
  <c r="U83" i="8"/>
  <c r="BB20" i="8"/>
  <c r="U97" i="8"/>
  <c r="BB34" i="8"/>
  <c r="U111" i="8"/>
  <c r="BB40" i="8"/>
  <c r="U117" i="8"/>
  <c r="BB46" i="8"/>
  <c r="U123" i="8"/>
  <c r="BB60" i="8"/>
  <c r="BB68" i="8"/>
  <c r="BB21" i="8"/>
  <c r="U82" i="8"/>
  <c r="BB27" i="8"/>
  <c r="U88" i="8"/>
  <c r="BB33" i="8"/>
  <c r="U94" i="8"/>
  <c r="BB47" i="8"/>
  <c r="U108" i="8"/>
  <c r="BB61" i="8"/>
  <c r="U122" i="8"/>
  <c r="BB67" i="8"/>
  <c r="U128" i="8"/>
  <c r="BB41" i="8"/>
  <c r="U102" i="8"/>
  <c r="BB55" i="8"/>
  <c r="U116" i="8"/>
  <c r="BB69" i="8"/>
  <c r="U130" i="8"/>
  <c r="BB75" i="8"/>
  <c r="BB38" i="8"/>
  <c r="U115" i="8"/>
  <c r="BB52" i="8"/>
  <c r="U129" i="8"/>
  <c r="BB13" i="8"/>
  <c r="BB74" i="8"/>
  <c r="BB19" i="8"/>
  <c r="U80" i="8"/>
  <c r="BB25" i="8"/>
  <c r="U86" i="8"/>
  <c r="BB39" i="8"/>
  <c r="U100" i="8"/>
  <c r="BB53" i="8"/>
  <c r="U114" i="8"/>
  <c r="BB59" i="8"/>
  <c r="U120" i="8"/>
  <c r="BB65" i="8"/>
  <c r="U126" i="8"/>
  <c r="U81" i="8"/>
  <c r="BB18" i="8"/>
  <c r="U95" i="8"/>
  <c r="BB24" i="8"/>
  <c r="U101" i="8"/>
  <c r="BC65" i="27"/>
  <c r="V124" i="27"/>
  <c r="V112" i="27"/>
  <c r="BC54" i="27"/>
  <c r="V122" i="27"/>
  <c r="V107" i="27"/>
  <c r="V128" i="27"/>
  <c r="V118" i="27"/>
  <c r="BC47" i="27"/>
  <c r="BC53" i="27"/>
  <c r="V97" i="27"/>
  <c r="V108" i="27"/>
  <c r="V117" i="27"/>
  <c r="BC16" i="27"/>
  <c r="BC17" i="27"/>
  <c r="V94" i="27"/>
  <c r="BC34" i="27"/>
  <c r="BC57" i="27"/>
  <c r="BC28" i="27"/>
  <c r="BC51" i="27"/>
  <c r="V89" i="27"/>
  <c r="BC70" i="27"/>
  <c r="BC10" i="27"/>
  <c r="BC76" i="27"/>
  <c r="BC59" i="27"/>
  <c r="BC56" i="27"/>
  <c r="BC35" i="27"/>
  <c r="V106" i="27"/>
  <c r="BC49" i="27"/>
  <c r="BC9" i="27"/>
  <c r="BC52" i="27"/>
  <c r="BC30" i="27"/>
  <c r="V119" i="27"/>
  <c r="BC11" i="27"/>
  <c r="BC38" i="27"/>
  <c r="BC78" i="27"/>
  <c r="BC44" i="27"/>
  <c r="V127" i="27"/>
  <c r="BC69" i="27"/>
  <c r="V85" i="27"/>
  <c r="BC61" i="27"/>
  <c r="BC43" i="27"/>
  <c r="V126" i="27"/>
  <c r="BC24" i="27"/>
  <c r="BC13" i="27"/>
  <c r="BC67" i="27"/>
  <c r="V120" i="27"/>
  <c r="V114" i="27"/>
  <c r="BC58" i="27"/>
  <c r="BC8" i="27"/>
  <c r="BC71" i="27"/>
  <c r="V92" i="27"/>
  <c r="V88" i="27"/>
  <c r="BC40" i="27"/>
  <c r="BC66" i="27"/>
  <c r="V115" i="27"/>
  <c r="BC29" i="27"/>
  <c r="V130" i="27"/>
  <c r="BC75" i="27"/>
  <c r="V110" i="27"/>
  <c r="V80" i="27"/>
  <c r="V84" i="27"/>
  <c r="V83" i="27"/>
  <c r="BC19" i="27"/>
  <c r="V95" i="27"/>
  <c r="BC41" i="27"/>
  <c r="V104" i="27"/>
  <c r="V105" i="27"/>
  <c r="BC72" i="27"/>
  <c r="V98" i="27"/>
  <c r="V99" i="27"/>
  <c r="V125" i="27"/>
  <c r="BC55" i="27"/>
  <c r="BC26" i="27"/>
  <c r="V101" i="27"/>
  <c r="V90" i="27"/>
  <c r="BC50" i="27"/>
  <c r="BC37" i="27"/>
  <c r="V103" i="27"/>
  <c r="BC32" i="27"/>
  <c r="BC42" i="27"/>
  <c r="V82" i="27"/>
  <c r="BC18" i="27"/>
  <c r="BC14" i="27"/>
  <c r="BC22" i="27"/>
  <c r="V121" i="27"/>
  <c r="BC15" i="27"/>
  <c r="V129" i="27"/>
  <c r="V123" i="27"/>
  <c r="BC45" i="27"/>
  <c r="BC21" i="27"/>
  <c r="BC77" i="27"/>
  <c r="V96" i="27"/>
  <c r="BC36" i="27"/>
  <c r="BC31" i="27"/>
  <c r="BC62" i="27"/>
  <c r="BC60" i="27"/>
  <c r="V116" i="27"/>
  <c r="BC48" i="27"/>
  <c r="V86" i="27"/>
  <c r="V113" i="27"/>
  <c r="V102" i="27"/>
  <c r="BC73" i="27"/>
  <c r="BC74" i="27"/>
  <c r="V91" i="27"/>
  <c r="BC23" i="27"/>
  <c r="BC33" i="27"/>
  <c r="BC63" i="27"/>
  <c r="BC68" i="27"/>
  <c r="BC46" i="27"/>
  <c r="BC39" i="27"/>
  <c r="BC20" i="27"/>
  <c r="V100" i="27"/>
  <c r="BC12" i="27"/>
  <c r="V87" i="27"/>
  <c r="V93" i="27"/>
  <c r="V109" i="27"/>
  <c r="BC64" i="27"/>
  <c r="BC25" i="27"/>
  <c r="V111" i="27"/>
  <c r="BC27" i="27"/>
  <c r="V81" i="27"/>
  <c r="BB67" i="9"/>
  <c r="BB20" i="9"/>
  <c r="BB8" i="9"/>
  <c r="U120" i="9"/>
  <c r="U115" i="9"/>
  <c r="BB25" i="9"/>
  <c r="BB9" i="9"/>
  <c r="BB53" i="9"/>
  <c r="U90" i="9"/>
  <c r="BB72" i="9"/>
  <c r="BB49" i="9"/>
  <c r="U88" i="9"/>
  <c r="BB15" i="9"/>
  <c r="BB28" i="9"/>
  <c r="BB42" i="9"/>
  <c r="BB70" i="9"/>
  <c r="U117" i="9"/>
  <c r="U110" i="9"/>
  <c r="BB65" i="9"/>
  <c r="U127" i="9"/>
  <c r="BB45" i="9"/>
  <c r="U87" i="9"/>
  <c r="U101" i="9"/>
  <c r="U102" i="9"/>
  <c r="U119" i="9"/>
  <c r="BB36" i="9"/>
  <c r="BB21" i="9"/>
  <c r="U130" i="9"/>
  <c r="U95" i="9"/>
  <c r="U126" i="9"/>
  <c r="U113" i="9"/>
  <c r="BB35" i="9"/>
  <c r="U114" i="9"/>
  <c r="BB77" i="9"/>
  <c r="BB66" i="9"/>
  <c r="BB55" i="9"/>
  <c r="U83" i="9"/>
  <c r="U94" i="9"/>
  <c r="U124" i="9"/>
  <c r="BB26" i="9"/>
  <c r="U123" i="9"/>
  <c r="BB12" i="9"/>
  <c r="U80" i="9"/>
  <c r="BB58" i="9"/>
  <c r="BB33" i="9"/>
  <c r="BB63" i="9"/>
  <c r="BB27" i="9"/>
  <c r="BB71" i="9"/>
  <c r="BB56" i="9"/>
  <c r="BB64" i="9"/>
  <c r="BB51" i="9"/>
  <c r="U122" i="9"/>
  <c r="BB59" i="9"/>
  <c r="U93" i="9"/>
  <c r="BB75" i="9"/>
  <c r="BB34" i="9"/>
  <c r="U84" i="9"/>
  <c r="U106" i="9"/>
  <c r="U129" i="9"/>
  <c r="BB39" i="9"/>
  <c r="U81" i="9"/>
  <c r="U118" i="9"/>
  <c r="BB31" i="9"/>
  <c r="BB46" i="9"/>
  <c r="BB23" i="9"/>
  <c r="BB44" i="9"/>
  <c r="BB50" i="9"/>
  <c r="BB30" i="9"/>
  <c r="BB62" i="9"/>
  <c r="U103" i="9"/>
  <c r="U100" i="9"/>
  <c r="U89" i="9"/>
  <c r="BB48" i="9"/>
  <c r="BB73" i="9"/>
  <c r="U105" i="9"/>
  <c r="BB32" i="9"/>
  <c r="BB78" i="9"/>
  <c r="U86" i="9"/>
  <c r="BB54" i="9"/>
  <c r="BB17" i="9"/>
  <c r="BB69" i="9"/>
  <c r="U99" i="9"/>
  <c r="BB76" i="9"/>
  <c r="BB61" i="9"/>
  <c r="U98" i="9"/>
  <c r="U111" i="9"/>
  <c r="U121" i="9"/>
  <c r="U107" i="9"/>
  <c r="BB52" i="9"/>
  <c r="BB74" i="9"/>
  <c r="BB38" i="9"/>
  <c r="BB41" i="9"/>
  <c r="BB11" i="9"/>
  <c r="BB68" i="9"/>
  <c r="U92" i="9"/>
  <c r="U109" i="9"/>
  <c r="BB13" i="9"/>
  <c r="U85" i="9"/>
  <c r="BB29" i="9"/>
  <c r="BB14" i="9"/>
  <c r="BB24" i="9"/>
  <c r="U91" i="9"/>
  <c r="BB43" i="9"/>
  <c r="U112" i="9"/>
  <c r="BB22" i="9"/>
  <c r="BB57" i="9"/>
  <c r="BB37" i="9"/>
  <c r="U104" i="9"/>
  <c r="BB40" i="9"/>
  <c r="U96" i="9"/>
  <c r="BB60" i="9"/>
  <c r="BB10" i="9"/>
  <c r="U108" i="9"/>
  <c r="BB19" i="9"/>
  <c r="BB16" i="9"/>
  <c r="U97" i="9"/>
  <c r="U116" i="9"/>
  <c r="U82" i="9"/>
  <c r="BB18" i="9"/>
  <c r="U125" i="9"/>
  <c r="U128" i="9"/>
  <c r="BB47" i="9"/>
  <c r="BD11" i="28"/>
  <c r="BD49" i="28"/>
  <c r="BD78" i="28"/>
  <c r="BD20" i="28"/>
  <c r="W107" i="28"/>
  <c r="BD17" i="28"/>
  <c r="W121" i="28"/>
  <c r="W111" i="28"/>
  <c r="W130" i="28"/>
  <c r="W123" i="28"/>
  <c r="W116" i="28"/>
  <c r="BD8" i="28"/>
  <c r="W127" i="28"/>
  <c r="W120" i="28"/>
  <c r="BD35" i="28"/>
  <c r="W81" i="28"/>
  <c r="BD16" i="28"/>
  <c r="BD77" i="28"/>
  <c r="BD13" i="28"/>
  <c r="BD70" i="28"/>
  <c r="W128" i="28"/>
  <c r="BD63" i="28"/>
  <c r="W93" i="28"/>
  <c r="BD28" i="28"/>
  <c r="W90" i="28"/>
  <c r="BD25" i="28"/>
  <c r="W83" i="28"/>
  <c r="BD18" i="28"/>
  <c r="BD75" i="28"/>
  <c r="BD24" i="28"/>
  <c r="W88" i="28"/>
  <c r="BD21" i="28"/>
  <c r="BD10" i="28"/>
  <c r="BD42" i="28"/>
  <c r="BD56" i="28"/>
  <c r="BD46" i="28"/>
  <c r="W101" i="28"/>
  <c r="W98" i="28"/>
  <c r="W91" i="28"/>
  <c r="BD71" i="28"/>
  <c r="W105" i="28"/>
  <c r="W102" i="28"/>
  <c r="W95" i="28"/>
  <c r="W84" i="28"/>
  <c r="W129" i="28"/>
  <c r="BD64" i="28"/>
  <c r="W126" i="28"/>
  <c r="BD61" i="28"/>
  <c r="W119" i="28"/>
  <c r="BD54" i="28"/>
  <c r="W112" i="28"/>
  <c r="BD47" i="28"/>
  <c r="BD76" i="28"/>
  <c r="BD12" i="28"/>
  <c r="BD73" i="28"/>
  <c r="BD9" i="28"/>
  <c r="BD66" i="28"/>
  <c r="W124" i="28"/>
  <c r="BD59" i="28"/>
  <c r="BD51" i="28"/>
  <c r="W85" i="28"/>
  <c r="BD14" i="28"/>
  <c r="W89" i="28"/>
  <c r="BD52" i="28"/>
  <c r="BD55" i="28"/>
  <c r="W118" i="28"/>
  <c r="W104" i="28"/>
  <c r="BD68" i="28"/>
  <c r="BD65" i="28"/>
  <c r="BD58" i="28"/>
  <c r="BD23" i="28"/>
  <c r="BD72" i="28"/>
  <c r="BD69" i="28"/>
  <c r="BD62" i="28"/>
  <c r="BD39" i="28"/>
  <c r="W100" i="28"/>
  <c r="W113" i="28"/>
  <c r="BD48" i="28"/>
  <c r="W110" i="28"/>
  <c r="BD45" i="28"/>
  <c r="W103" i="28"/>
  <c r="BD38" i="28"/>
  <c r="W96" i="28"/>
  <c r="BD31" i="28"/>
  <c r="W125" i="28"/>
  <c r="BD60" i="28"/>
  <c r="W122" i="28"/>
  <c r="BD57" i="28"/>
  <c r="W115" i="28"/>
  <c r="BD50" i="28"/>
  <c r="W108" i="28"/>
  <c r="BD43" i="28"/>
  <c r="BD74" i="28"/>
  <c r="W82" i="28"/>
  <c r="W117" i="28"/>
  <c r="W114" i="28"/>
  <c r="W86" i="28"/>
  <c r="BD53" i="28"/>
  <c r="BD19" i="28"/>
  <c r="BD36" i="28"/>
  <c r="BD33" i="28"/>
  <c r="BD26" i="28"/>
  <c r="BD40" i="28"/>
  <c r="BD37" i="28"/>
  <c r="BD30" i="28"/>
  <c r="BD67" i="28"/>
  <c r="W97" i="28"/>
  <c r="BD32" i="28"/>
  <c r="W94" i="28"/>
  <c r="BD29" i="28"/>
  <c r="W87" i="28"/>
  <c r="BD22" i="28"/>
  <c r="W80" i="28"/>
  <c r="BD15" i="28"/>
  <c r="W109" i="28"/>
  <c r="BD44" i="28"/>
  <c r="W106" i="28"/>
  <c r="BD41" i="28"/>
  <c r="W99" i="28"/>
  <c r="BD34" i="28"/>
  <c r="W92" i="28"/>
  <c r="BD27" i="28"/>
  <c r="W4" i="26"/>
  <c r="V5" i="26"/>
  <c r="V6" i="26"/>
  <c r="V7" i="26" s="1"/>
  <c r="W4" i="24"/>
  <c r="V5" i="24"/>
  <c r="V6" i="24"/>
  <c r="V7" i="24" s="1"/>
  <c r="X4" i="27"/>
  <c r="W6" i="27"/>
  <c r="W7" i="27" s="1"/>
  <c r="W5" i="27"/>
  <c r="W4" i="25"/>
  <c r="V5" i="25"/>
  <c r="V6" i="25"/>
  <c r="V7" i="25" s="1"/>
  <c r="X6" i="28"/>
  <c r="X7" i="28" s="1"/>
  <c r="Y4" i="28"/>
  <c r="X5" i="28"/>
  <c r="U119" i="30"/>
  <c r="BB54" i="30"/>
  <c r="BB38" i="30"/>
  <c r="BB48" i="30"/>
  <c r="U96" i="30"/>
  <c r="BB63" i="30"/>
  <c r="BB49" i="30"/>
  <c r="BB20" i="30"/>
  <c r="U124" i="30"/>
  <c r="U121" i="30"/>
  <c r="U110" i="30"/>
  <c r="BB72" i="30"/>
  <c r="BB25" i="30"/>
  <c r="U82" i="30"/>
  <c r="BB39" i="30"/>
  <c r="U87" i="30"/>
  <c r="U90" i="30"/>
  <c r="U99" i="30"/>
  <c r="U100" i="30"/>
  <c r="U89" i="30"/>
  <c r="U106" i="30"/>
  <c r="U107" i="30"/>
  <c r="U116" i="30"/>
  <c r="U109" i="30"/>
  <c r="U94" i="30"/>
  <c r="U103" i="30"/>
  <c r="U112" i="30"/>
  <c r="U93" i="30"/>
  <c r="BB21" i="30"/>
  <c r="U115" i="30"/>
  <c r="BB40" i="30"/>
  <c r="BB77" i="30"/>
  <c r="BB16" i="30"/>
  <c r="BB46" i="30"/>
  <c r="U101" i="30"/>
  <c r="BB8" i="30"/>
  <c r="BB24" i="30"/>
  <c r="BB37" i="30"/>
  <c r="U88" i="30"/>
  <c r="BB44" i="30"/>
  <c r="U95" i="30"/>
  <c r="BB51" i="30"/>
  <c r="U102" i="30"/>
  <c r="BB75" i="30"/>
  <c r="U81" i="30"/>
  <c r="BB19" i="30"/>
  <c r="BB58" i="30"/>
  <c r="BB17" i="30"/>
  <c r="U83" i="30"/>
  <c r="U92" i="30"/>
  <c r="BB74" i="30"/>
  <c r="U80" i="30"/>
  <c r="BB18" i="30"/>
  <c r="BB23" i="30"/>
  <c r="BB70" i="30"/>
  <c r="BB71" i="30"/>
  <c r="U91" i="30"/>
  <c r="U128" i="30"/>
  <c r="BB57" i="30"/>
  <c r="BB66" i="30"/>
  <c r="U117" i="30"/>
  <c r="BB42" i="30"/>
  <c r="U97" i="30"/>
  <c r="BB53" i="30"/>
  <c r="U104" i="30"/>
  <c r="BB60" i="30"/>
  <c r="U111" i="30"/>
  <c r="BB67" i="30"/>
  <c r="U118" i="30"/>
  <c r="BB43" i="30"/>
  <c r="BB52" i="30"/>
  <c r="BB61" i="30"/>
  <c r="BB59" i="30"/>
  <c r="BB68" i="30"/>
  <c r="BB73" i="30"/>
  <c r="BB30" i="30"/>
  <c r="BB55" i="30"/>
  <c r="BB56" i="30"/>
  <c r="BB65" i="30"/>
  <c r="U122" i="30"/>
  <c r="BB47" i="30"/>
  <c r="BB14" i="30"/>
  <c r="U108" i="30"/>
  <c r="BB29" i="30"/>
  <c r="BB34" i="30"/>
  <c r="BB12" i="30"/>
  <c r="BB11" i="30"/>
  <c r="BB62" i="30"/>
  <c r="U113" i="30"/>
  <c r="BB69" i="30"/>
  <c r="U120" i="30"/>
  <c r="BB76" i="30"/>
  <c r="U127" i="30"/>
  <c r="BB13" i="30"/>
  <c r="U114" i="30"/>
  <c r="U123" i="30"/>
  <c r="BB10" i="30"/>
  <c r="U125" i="30"/>
  <c r="U130" i="30"/>
  <c r="BB31" i="30"/>
  <c r="BB36" i="30"/>
  <c r="BB45" i="30"/>
  <c r="U126" i="30"/>
  <c r="BB9" i="30"/>
  <c r="BB32" i="30"/>
  <c r="BB33" i="30"/>
  <c r="U98" i="30"/>
  <c r="BB27" i="30"/>
  <c r="BB64" i="30"/>
  <c r="U84" i="30"/>
  <c r="U105" i="30"/>
  <c r="BB26" i="30"/>
  <c r="U85" i="30"/>
  <c r="BB41" i="30"/>
  <c r="BB78" i="30"/>
  <c r="U129" i="30"/>
  <c r="BB15" i="30"/>
  <c r="BB28" i="30"/>
  <c r="BB22" i="30"/>
  <c r="BB35" i="30"/>
  <c r="U86" i="30"/>
  <c r="BB50" i="30"/>
  <c r="BB35" i="26"/>
  <c r="U100" i="26"/>
  <c r="BB42" i="26"/>
  <c r="U107" i="26"/>
  <c r="BB49" i="26"/>
  <c r="U114" i="26"/>
  <c r="BB43" i="26"/>
  <c r="U128" i="26"/>
  <c r="U95" i="26"/>
  <c r="BB57" i="26"/>
  <c r="BB16" i="26"/>
  <c r="U85" i="26"/>
  <c r="BB47" i="26"/>
  <c r="BB14" i="26"/>
  <c r="U99" i="26"/>
  <c r="BB61" i="26"/>
  <c r="BB19" i="26"/>
  <c r="U116" i="26"/>
  <c r="BB74" i="26"/>
  <c r="BB33" i="26"/>
  <c r="U130" i="26"/>
  <c r="U88" i="26"/>
  <c r="BB70" i="26"/>
  <c r="BB77" i="26"/>
  <c r="BB52" i="26"/>
  <c r="BB27" i="26"/>
  <c r="BB34" i="26"/>
  <c r="BB21" i="26"/>
  <c r="U126" i="26"/>
  <c r="BB72" i="26"/>
  <c r="BB11" i="26"/>
  <c r="U96" i="26"/>
  <c r="BB62" i="26"/>
  <c r="BB25" i="26"/>
  <c r="U110" i="26"/>
  <c r="BB60" i="26"/>
  <c r="U125" i="26"/>
  <c r="U80" i="26"/>
  <c r="BB46" i="26"/>
  <c r="BB9" i="26"/>
  <c r="U94" i="26"/>
  <c r="BB48" i="26"/>
  <c r="U113" i="26"/>
  <c r="BB51" i="26"/>
  <c r="BB10" i="26"/>
  <c r="U91" i="26"/>
  <c r="BB65" i="26"/>
  <c r="BB20" i="26"/>
  <c r="U108" i="26"/>
  <c r="U115" i="26"/>
  <c r="U102" i="26"/>
  <c r="BB68" i="26"/>
  <c r="BB71" i="26"/>
  <c r="BB54" i="26"/>
  <c r="BB41" i="26"/>
  <c r="BB24" i="26"/>
  <c r="U89" i="26"/>
  <c r="BB31" i="26"/>
  <c r="U120" i="26"/>
  <c r="U83" i="26"/>
  <c r="BB45" i="26"/>
  <c r="BB8" i="26"/>
  <c r="BB76" i="26"/>
  <c r="BB15" i="26"/>
  <c r="U104" i="26"/>
  <c r="BB66" i="26"/>
  <c r="BB29" i="26"/>
  <c r="U118" i="26"/>
  <c r="BB64" i="26"/>
  <c r="U129" i="26"/>
  <c r="BB67" i="26"/>
  <c r="BB26" i="26"/>
  <c r="U123" i="26"/>
  <c r="U82" i="26"/>
  <c r="BB23" i="26"/>
  <c r="BB30" i="26"/>
  <c r="BB13" i="26"/>
  <c r="U122" i="26"/>
  <c r="U101" i="26"/>
  <c r="U92" i="26"/>
  <c r="BB78" i="26"/>
  <c r="U86" i="26"/>
  <c r="BB40" i="26"/>
  <c r="U105" i="26"/>
  <c r="BB55" i="26"/>
  <c r="BB18" i="26"/>
  <c r="U103" i="26"/>
  <c r="BB69" i="26"/>
  <c r="BB28" i="26"/>
  <c r="U93" i="26"/>
  <c r="BB39" i="26"/>
  <c r="U124" i="26"/>
  <c r="U87" i="26"/>
  <c r="BB53" i="26"/>
  <c r="BB12" i="26"/>
  <c r="U81" i="26"/>
  <c r="U84" i="26"/>
  <c r="BB58" i="26"/>
  <c r="BB17" i="26"/>
  <c r="U98" i="26"/>
  <c r="BB63" i="26"/>
  <c r="BB50" i="26"/>
  <c r="BB37" i="26"/>
  <c r="BB36" i="26"/>
  <c r="U117" i="26"/>
  <c r="U112" i="26"/>
  <c r="U119" i="26"/>
  <c r="U106" i="26"/>
  <c r="BB56" i="26"/>
  <c r="U121" i="26"/>
  <c r="BB75" i="26"/>
  <c r="BB38" i="26"/>
  <c r="U127" i="26"/>
  <c r="U90" i="26"/>
  <c r="BB44" i="26"/>
  <c r="U109" i="26"/>
  <c r="BB59" i="26"/>
  <c r="BB22" i="26"/>
  <c r="U111" i="26"/>
  <c r="BB73" i="26"/>
  <c r="BB32" i="26"/>
  <c r="U97" i="26"/>
  <c r="BB52" i="24"/>
  <c r="U126" i="24"/>
  <c r="BB55" i="24"/>
  <c r="BB74" i="24"/>
  <c r="BB20" i="24"/>
  <c r="BB61" i="24"/>
  <c r="BB11" i="24"/>
  <c r="U116" i="24"/>
  <c r="U115" i="24"/>
  <c r="BB75" i="24"/>
  <c r="U130" i="24"/>
  <c r="U123" i="24"/>
  <c r="BB26" i="24"/>
  <c r="BB77" i="24"/>
  <c r="BB73" i="24"/>
  <c r="BB46" i="24"/>
  <c r="BB22" i="24"/>
  <c r="U104" i="24"/>
  <c r="BB10" i="24"/>
  <c r="U124" i="24"/>
  <c r="BB9" i="24"/>
  <c r="U111" i="24"/>
  <c r="BB54" i="24"/>
  <c r="BB44" i="24"/>
  <c r="BB38" i="24"/>
  <c r="BB21" i="24"/>
  <c r="BB15" i="24"/>
  <c r="BB32" i="24"/>
  <c r="BB70" i="24"/>
  <c r="BB60" i="24"/>
  <c r="BB14" i="24"/>
  <c r="BB16" i="24"/>
  <c r="U97" i="24"/>
  <c r="BB78" i="24"/>
  <c r="BB28" i="24"/>
  <c r="U90" i="24"/>
  <c r="BB23" i="24"/>
  <c r="U117" i="24"/>
  <c r="U85" i="24"/>
  <c r="U88" i="24"/>
  <c r="BB17" i="24"/>
  <c r="U122" i="24"/>
  <c r="BB25" i="24"/>
  <c r="BB68" i="24"/>
  <c r="U113" i="24"/>
  <c r="BB36" i="24"/>
  <c r="BB29" i="24"/>
  <c r="U94" i="24"/>
  <c r="BB66" i="24"/>
  <c r="U114" i="24"/>
  <c r="U91" i="24"/>
  <c r="U101" i="24"/>
  <c r="U105" i="24"/>
  <c r="U112" i="24"/>
  <c r="U102" i="24"/>
  <c r="U96" i="24"/>
  <c r="U86" i="24"/>
  <c r="U80" i="24"/>
  <c r="BB69" i="24"/>
  <c r="U128" i="24"/>
  <c r="U118" i="24"/>
  <c r="U127" i="24"/>
  <c r="BB65" i="24"/>
  <c r="U83" i="24"/>
  <c r="BB51" i="24"/>
  <c r="U98" i="24"/>
  <c r="BB42" i="24"/>
  <c r="U129" i="24"/>
  <c r="U120" i="24"/>
  <c r="U108" i="24"/>
  <c r="BB40" i="24"/>
  <c r="U99" i="24"/>
  <c r="BB35" i="24"/>
  <c r="BB43" i="24"/>
  <c r="BB71" i="24"/>
  <c r="U100" i="24"/>
  <c r="U121" i="24"/>
  <c r="BB72" i="24"/>
  <c r="BB56" i="24"/>
  <c r="BB48" i="24"/>
  <c r="U81" i="24"/>
  <c r="BB13" i="24"/>
  <c r="BB59" i="24"/>
  <c r="U110" i="24"/>
  <c r="BB47" i="24"/>
  <c r="BB18" i="24"/>
  <c r="BB24" i="24"/>
  <c r="BB41" i="24"/>
  <c r="BB8" i="24"/>
  <c r="BB57" i="24"/>
  <c r="BB63" i="24"/>
  <c r="BB49" i="24"/>
  <c r="U92" i="24"/>
  <c r="BB34" i="24"/>
  <c r="BB50" i="24"/>
  <c r="U106" i="24"/>
  <c r="BB58" i="24"/>
  <c r="BB31" i="24"/>
  <c r="BB37" i="24"/>
  <c r="U89" i="24"/>
  <c r="BB64" i="24"/>
  <c r="U107" i="24"/>
  <c r="BB67" i="24"/>
  <c r="BB30" i="24"/>
  <c r="BB27" i="24"/>
  <c r="BB62" i="24"/>
  <c r="U95" i="24"/>
  <c r="U84" i="24"/>
  <c r="U82" i="24"/>
  <c r="BB12" i="24"/>
  <c r="BB53" i="24"/>
  <c r="BB39" i="24"/>
  <c r="BB45" i="24"/>
  <c r="BB19" i="24"/>
  <c r="U119" i="24"/>
  <c r="U109" i="24"/>
  <c r="U103" i="24"/>
  <c r="U93" i="24"/>
  <c r="U87" i="24"/>
  <c r="BB76" i="24"/>
  <c r="BB33" i="24"/>
  <c r="U125" i="24"/>
  <c r="V6" i="9"/>
  <c r="V7" i="9" s="1"/>
  <c r="W4" i="9"/>
  <c r="V5" i="9"/>
  <c r="BB8" i="25"/>
  <c r="U112" i="25"/>
  <c r="U98" i="25"/>
  <c r="BB47" i="25"/>
  <c r="U102" i="25"/>
  <c r="BB69" i="25"/>
  <c r="BB31" i="25"/>
  <c r="U92" i="25"/>
  <c r="BB15" i="25"/>
  <c r="BB18" i="25"/>
  <c r="U89" i="25"/>
  <c r="U91" i="25"/>
  <c r="U104" i="25"/>
  <c r="BB14" i="25"/>
  <c r="U113" i="25"/>
  <c r="BB54" i="25"/>
  <c r="BB71" i="25"/>
  <c r="BB37" i="25"/>
  <c r="BB11" i="25"/>
  <c r="BB49" i="25"/>
  <c r="BB46" i="25"/>
  <c r="BB70" i="25"/>
  <c r="BB68" i="25"/>
  <c r="BB25" i="25"/>
  <c r="BB34" i="25"/>
  <c r="BB76" i="25"/>
  <c r="BB66" i="25"/>
  <c r="U122" i="25"/>
  <c r="U116" i="25"/>
  <c r="U106" i="25"/>
  <c r="U107" i="25"/>
  <c r="U121" i="25"/>
  <c r="BB53" i="25"/>
  <c r="BB16" i="25"/>
  <c r="BB74" i="25"/>
  <c r="BB35" i="25"/>
  <c r="BB63" i="25"/>
  <c r="BB64" i="25"/>
  <c r="BB20" i="25"/>
  <c r="BB78" i="25"/>
  <c r="BB55" i="25"/>
  <c r="BB59" i="25"/>
  <c r="U105" i="25"/>
  <c r="U103" i="25"/>
  <c r="BB75" i="25"/>
  <c r="BB26" i="25"/>
  <c r="U81" i="25"/>
  <c r="U123" i="25"/>
  <c r="U96" i="25"/>
  <c r="BB22" i="25"/>
  <c r="BB43" i="25"/>
  <c r="BB58" i="25"/>
  <c r="BB24" i="25"/>
  <c r="U93" i="25"/>
  <c r="U83" i="25"/>
  <c r="BB12" i="25"/>
  <c r="BB67" i="25"/>
  <c r="BB57" i="25"/>
  <c r="BB51" i="25"/>
  <c r="BB41" i="25"/>
  <c r="BB10" i="25"/>
  <c r="BB38" i="25"/>
  <c r="U85" i="25"/>
  <c r="BB40" i="25"/>
  <c r="U111" i="25"/>
  <c r="U124" i="25"/>
  <c r="U88" i="25"/>
  <c r="BB29" i="25"/>
  <c r="BB33" i="25"/>
  <c r="BB32" i="25"/>
  <c r="BB45" i="25"/>
  <c r="BB23" i="25"/>
  <c r="BB28" i="25"/>
  <c r="U118" i="25"/>
  <c r="BB65" i="25"/>
  <c r="U117" i="25"/>
  <c r="U114" i="25"/>
  <c r="U94" i="25"/>
  <c r="U86" i="25"/>
  <c r="U108" i="25"/>
  <c r="U101" i="25"/>
  <c r="BB52" i="25"/>
  <c r="BB21" i="25"/>
  <c r="U120" i="25"/>
  <c r="BB27" i="25"/>
  <c r="U84" i="25"/>
  <c r="BB73" i="25"/>
  <c r="U125" i="25"/>
  <c r="U115" i="25"/>
  <c r="U109" i="25"/>
  <c r="U99" i="25"/>
  <c r="BB39" i="25"/>
  <c r="BB17" i="25"/>
  <c r="U80" i="25"/>
  <c r="BB62" i="25"/>
  <c r="U129" i="25"/>
  <c r="U97" i="25"/>
  <c r="BB56" i="25"/>
  <c r="BB13" i="25"/>
  <c r="U128" i="25"/>
  <c r="BB42" i="25"/>
  <c r="U130" i="25"/>
  <c r="U126" i="25"/>
  <c r="U119" i="25"/>
  <c r="U127" i="25"/>
  <c r="BB30" i="25"/>
  <c r="U82" i="25"/>
  <c r="U87" i="25"/>
  <c r="U95" i="25"/>
  <c r="BB48" i="25"/>
  <c r="BB72" i="25"/>
  <c r="BB77" i="25"/>
  <c r="BB61" i="25"/>
  <c r="U110" i="25"/>
  <c r="U100" i="25"/>
  <c r="U90" i="25"/>
  <c r="BB19" i="25"/>
  <c r="BB9" i="25"/>
  <c r="BB60" i="25"/>
  <c r="BB50" i="25"/>
  <c r="BB44" i="25"/>
  <c r="BB36" i="25"/>
  <c r="V6" i="30"/>
  <c r="V7" i="30" s="1"/>
  <c r="W4" i="30"/>
  <c r="V5" i="30"/>
  <c r="W5" i="22" l="1"/>
  <c r="X4" i="22"/>
  <c r="W6" i="22"/>
  <c r="W7" i="22" s="1"/>
  <c r="W99" i="23"/>
  <c r="W127" i="23"/>
  <c r="BD61" i="23"/>
  <c r="W104" i="23"/>
  <c r="BD8" i="23"/>
  <c r="W103" i="23"/>
  <c r="BD58" i="23"/>
  <c r="BD13" i="23"/>
  <c r="W80" i="23"/>
  <c r="BD48" i="23"/>
  <c r="BD33" i="23"/>
  <c r="BD63" i="23"/>
  <c r="BD67" i="23"/>
  <c r="W101" i="23"/>
  <c r="W86" i="23"/>
  <c r="BD68" i="23"/>
  <c r="BD28" i="23"/>
  <c r="BD59" i="23"/>
  <c r="W111" i="23"/>
  <c r="BD22" i="23"/>
  <c r="W81" i="23"/>
  <c r="BD65" i="23"/>
  <c r="W128" i="23"/>
  <c r="W94" i="23"/>
  <c r="BD55" i="23"/>
  <c r="BD40" i="23"/>
  <c r="BD32" i="23"/>
  <c r="BD74" i="23"/>
  <c r="W115" i="23"/>
  <c r="W109" i="23"/>
  <c r="W96" i="23"/>
  <c r="BD57" i="23"/>
  <c r="BD11" i="23"/>
  <c r="W117" i="23"/>
  <c r="BD75" i="23"/>
  <c r="BD66" i="23"/>
  <c r="BD29" i="23"/>
  <c r="W130" i="23"/>
  <c r="BD72" i="23"/>
  <c r="W91" i="23"/>
  <c r="W125" i="23"/>
  <c r="BD21" i="23"/>
  <c r="W100" i="23"/>
  <c r="BD12" i="23"/>
  <c r="BD30" i="23"/>
  <c r="BD64" i="23"/>
  <c r="W83" i="23"/>
  <c r="BD73" i="23"/>
  <c r="BD20" i="23"/>
  <c r="W105" i="23"/>
  <c r="W92" i="23"/>
  <c r="BD54" i="23"/>
  <c r="W82" i="23"/>
  <c r="W116" i="23"/>
  <c r="BD42" i="23"/>
  <c r="BD76" i="23"/>
  <c r="W119" i="23"/>
  <c r="W106" i="23"/>
  <c r="BD52" i="23"/>
  <c r="BD15" i="23"/>
  <c r="W123" i="23"/>
  <c r="BD16" i="23"/>
  <c r="W87" i="23"/>
  <c r="W113" i="23"/>
  <c r="W98" i="23"/>
  <c r="BD38" i="23"/>
  <c r="BD10" i="23"/>
  <c r="W108" i="23"/>
  <c r="BD44" i="23"/>
  <c r="BD31" i="23"/>
  <c r="W107" i="23"/>
  <c r="BD50" i="23"/>
  <c r="BD19" i="23"/>
  <c r="BD41" i="23"/>
  <c r="BD37" i="23"/>
  <c r="W126" i="23"/>
  <c r="BD71" i="23"/>
  <c r="W85" i="23"/>
  <c r="W120" i="23"/>
  <c r="BD47" i="23"/>
  <c r="W97" i="23"/>
  <c r="BD17" i="23"/>
  <c r="W122" i="23"/>
  <c r="BD51" i="23"/>
  <c r="BD24" i="23"/>
  <c r="W114" i="23"/>
  <c r="BD70" i="23"/>
  <c r="BD26" i="23"/>
  <c r="BD18" i="23"/>
  <c r="BD60" i="23"/>
  <c r="W124" i="23"/>
  <c r="BD78" i="23"/>
  <c r="BD49" i="23"/>
  <c r="W84" i="23"/>
  <c r="W102" i="23"/>
  <c r="BD14" i="23"/>
  <c r="W93" i="23"/>
  <c r="BD53" i="23"/>
  <c r="BD23" i="23"/>
  <c r="W89" i="23"/>
  <c r="W110" i="23"/>
  <c r="BD25" i="23"/>
  <c r="BD9" i="23"/>
  <c r="W90" i="23"/>
  <c r="BD36" i="23"/>
  <c r="BD27" i="23"/>
  <c r="W112" i="23"/>
  <c r="BD35" i="23"/>
  <c r="W118" i="23"/>
  <c r="W88" i="23"/>
  <c r="BD45" i="23"/>
  <c r="BD62" i="23"/>
  <c r="BD39" i="23"/>
  <c r="BD56" i="23"/>
  <c r="BD77" i="23"/>
  <c r="BD43" i="23"/>
  <c r="BD34" i="23"/>
  <c r="W95" i="23"/>
  <c r="W129" i="23"/>
  <c r="BD69" i="23"/>
  <c r="BD46" i="23"/>
  <c r="W121" i="23"/>
  <c r="X4" i="29"/>
  <c r="W5" i="29"/>
  <c r="W6" i="29"/>
  <c r="W7" i="29" s="1"/>
  <c r="W5" i="3"/>
  <c r="X4" i="3"/>
  <c r="W6" i="3"/>
  <c r="W7" i="3" s="1"/>
  <c r="BC41" i="3"/>
  <c r="V84" i="3"/>
  <c r="V94" i="3"/>
  <c r="V104" i="3"/>
  <c r="V114" i="3"/>
  <c r="V124" i="3"/>
  <c r="BC24" i="3"/>
  <c r="BC38" i="3"/>
  <c r="V93" i="3"/>
  <c r="V107" i="3"/>
  <c r="V113" i="3"/>
  <c r="V127" i="3"/>
  <c r="BC11" i="3"/>
  <c r="BC37" i="3"/>
  <c r="BC47" i="3"/>
  <c r="BC73" i="3"/>
  <c r="V116" i="3"/>
  <c r="V126" i="3"/>
  <c r="BC14" i="3"/>
  <c r="BC20" i="3"/>
  <c r="BC34" i="3"/>
  <c r="BC56" i="3"/>
  <c r="BC70" i="3"/>
  <c r="V125" i="3"/>
  <c r="BC13" i="3"/>
  <c r="BC23" i="3"/>
  <c r="BC33" i="3"/>
  <c r="BC43" i="3"/>
  <c r="BC69" i="3"/>
  <c r="V80" i="3"/>
  <c r="V90" i="3"/>
  <c r="V91" i="3"/>
  <c r="V111" i="3"/>
  <c r="BC31" i="3"/>
  <c r="V100" i="3"/>
  <c r="V120" i="3"/>
  <c r="BC18" i="3"/>
  <c r="BC54" i="3"/>
  <c r="V123" i="3"/>
  <c r="BC17" i="3"/>
  <c r="BC53" i="3"/>
  <c r="V106" i="3"/>
  <c r="BC16" i="3"/>
  <c r="BC36" i="3"/>
  <c r="BC72" i="3"/>
  <c r="BC19" i="3"/>
  <c r="BC39" i="3"/>
  <c r="BC59" i="3"/>
  <c r="V96" i="3"/>
  <c r="BC42" i="3"/>
  <c r="BC62" i="3"/>
  <c r="V83" i="3"/>
  <c r="V119" i="3"/>
  <c r="BC71" i="3"/>
  <c r="V92" i="3"/>
  <c r="V128" i="3"/>
  <c r="BC74" i="3"/>
  <c r="V95" i="3"/>
  <c r="V115" i="3"/>
  <c r="BC25" i="3"/>
  <c r="V122" i="3"/>
  <c r="BC26" i="3"/>
  <c r="BC32" i="3"/>
  <c r="BC46" i="3"/>
  <c r="BC52" i="3"/>
  <c r="BC66" i="3"/>
  <c r="V89" i="3"/>
  <c r="V103" i="3"/>
  <c r="BC35" i="3"/>
  <c r="BC45" i="3"/>
  <c r="BC55" i="3"/>
  <c r="BC65" i="3"/>
  <c r="BC75" i="3"/>
  <c r="V102" i="3"/>
  <c r="V112" i="3"/>
  <c r="BC44" i="3"/>
  <c r="BC58" i="3"/>
  <c r="BC64" i="3"/>
  <c r="BC78" i="3"/>
  <c r="V85" i="3"/>
  <c r="V99" i="3"/>
  <c r="V121" i="3"/>
  <c r="BC9" i="3"/>
  <c r="BC67" i="3"/>
  <c r="BC77" i="3"/>
  <c r="V88" i="3"/>
  <c r="V98" i="3"/>
  <c r="V108" i="3"/>
  <c r="BC8" i="3"/>
  <c r="BC22" i="3"/>
  <c r="BC76" i="3"/>
  <c r="V97" i="3"/>
  <c r="V117" i="3"/>
  <c r="BC21" i="3"/>
  <c r="BC57" i="3"/>
  <c r="V110" i="3"/>
  <c r="V130" i="3"/>
  <c r="BC40" i="3"/>
  <c r="V109" i="3"/>
  <c r="V129" i="3"/>
  <c r="BC27" i="3"/>
  <c r="BC63" i="3"/>
  <c r="BC10" i="3"/>
  <c r="BC30" i="3"/>
  <c r="BC50" i="3"/>
  <c r="V87" i="3"/>
  <c r="BC28" i="3"/>
  <c r="BC29" i="3"/>
  <c r="BC49" i="3"/>
  <c r="V86" i="3"/>
  <c r="BC12" i="3"/>
  <c r="BC48" i="3"/>
  <c r="BC68" i="3"/>
  <c r="V105" i="3"/>
  <c r="BC51" i="3"/>
  <c r="BC61" i="3"/>
  <c r="V82" i="3"/>
  <c r="V118" i="3"/>
  <c r="BC60" i="3"/>
  <c r="V81" i="3"/>
  <c r="V101" i="3"/>
  <c r="BC15" i="3"/>
  <c r="Y4" i="23"/>
  <c r="X5" i="23"/>
  <c r="X6" i="23"/>
  <c r="X7" i="23" s="1"/>
  <c r="V113" i="22"/>
  <c r="V93" i="22"/>
  <c r="BC22" i="22"/>
  <c r="V94" i="22"/>
  <c r="BC70" i="22"/>
  <c r="BC28" i="22"/>
  <c r="BC14" i="22"/>
  <c r="V130" i="22"/>
  <c r="BC34" i="22"/>
  <c r="BC45" i="22"/>
  <c r="V84" i="22"/>
  <c r="V103" i="22"/>
  <c r="BC31" i="22"/>
  <c r="V127" i="22"/>
  <c r="BC43" i="22"/>
  <c r="V100" i="22"/>
  <c r="BC76" i="22"/>
  <c r="BC33" i="22"/>
  <c r="BC66" i="22"/>
  <c r="BC24" i="22"/>
  <c r="BC50" i="22"/>
  <c r="BC71" i="22"/>
  <c r="BC75" i="22"/>
  <c r="V102" i="22"/>
  <c r="V85" i="22"/>
  <c r="BC41" i="22"/>
  <c r="V92" i="22"/>
  <c r="V101" i="22"/>
  <c r="V82" i="22"/>
  <c r="V105" i="22"/>
  <c r="BC25" i="22"/>
  <c r="V126" i="22"/>
  <c r="BC59" i="22"/>
  <c r="BC32" i="22"/>
  <c r="BC55" i="22"/>
  <c r="V120" i="22"/>
  <c r="BC11" i="22"/>
  <c r="BC37" i="22"/>
  <c r="BC74" i="22"/>
  <c r="BC68" i="22"/>
  <c r="BC67" i="22"/>
  <c r="BC19" i="22"/>
  <c r="V104" i="22"/>
  <c r="V107" i="22"/>
  <c r="V129" i="22"/>
  <c r="V98" i="22"/>
  <c r="BC29" i="22"/>
  <c r="BC21" i="22"/>
  <c r="BC44" i="22"/>
  <c r="BC39" i="22"/>
  <c r="BC72" i="22"/>
  <c r="BC26" i="22"/>
  <c r="V121" i="22"/>
  <c r="V89" i="22"/>
  <c r="BC15" i="22"/>
  <c r="V90" i="22"/>
  <c r="BC73" i="22"/>
  <c r="BC77" i="22"/>
  <c r="BC30" i="22"/>
  <c r="V111" i="22"/>
  <c r="BC12" i="22"/>
  <c r="V117" i="22"/>
  <c r="BC27" i="22"/>
  <c r="BC23" i="22"/>
  <c r="BC20" i="22"/>
  <c r="V91" i="22"/>
  <c r="BC54" i="22"/>
  <c r="BC36" i="22"/>
  <c r="V86" i="22"/>
  <c r="BC51" i="22"/>
  <c r="BC13" i="22"/>
  <c r="V115" i="22"/>
  <c r="V87" i="22"/>
  <c r="BC52" i="22"/>
  <c r="BC64" i="22"/>
  <c r="V125" i="22"/>
  <c r="BC16" i="22"/>
  <c r="V106" i="22"/>
  <c r="BC46" i="22"/>
  <c r="BC57" i="22"/>
  <c r="V114" i="22"/>
  <c r="BC35" i="22"/>
  <c r="BC18" i="22"/>
  <c r="BC60" i="22"/>
  <c r="V110" i="22"/>
  <c r="BC10" i="22"/>
  <c r="BC40" i="22"/>
  <c r="V119" i="22"/>
  <c r="V96" i="22"/>
  <c r="BC61" i="22"/>
  <c r="V83" i="22"/>
  <c r="BC9" i="22"/>
  <c r="V108" i="22"/>
  <c r="V97" i="22"/>
  <c r="V81" i="22"/>
  <c r="V88" i="22"/>
  <c r="BC53" i="22"/>
  <c r="BC62" i="22"/>
  <c r="V124" i="22"/>
  <c r="BC69" i="22"/>
  <c r="BC58" i="22"/>
  <c r="BC78" i="22"/>
  <c r="V123" i="22"/>
  <c r="BC49" i="22"/>
  <c r="BC42" i="22"/>
  <c r="V99" i="22"/>
  <c r="BC17" i="22"/>
  <c r="BC8" i="22"/>
  <c r="V122" i="22"/>
  <c r="BC47" i="22"/>
  <c r="V128" i="22"/>
  <c r="V80" i="22"/>
  <c r="BC63" i="22"/>
  <c r="BC38" i="22"/>
  <c r="BC48" i="22"/>
  <c r="BC56" i="22"/>
  <c r="V109" i="22"/>
  <c r="V116" i="22"/>
  <c r="V112" i="22"/>
  <c r="V118" i="22"/>
  <c r="V95" i="22"/>
  <c r="BC65" i="22"/>
  <c r="BC26" i="29"/>
  <c r="BC19" i="29"/>
  <c r="BC76" i="29"/>
  <c r="BC50" i="29"/>
  <c r="V106" i="29"/>
  <c r="V123" i="29"/>
  <c r="BC45" i="29"/>
  <c r="V110" i="29"/>
  <c r="V88" i="29"/>
  <c r="BC34" i="29"/>
  <c r="V115" i="29"/>
  <c r="BC46" i="29"/>
  <c r="V96" i="29"/>
  <c r="BC28" i="29"/>
  <c r="BC37" i="29"/>
  <c r="BC8" i="29"/>
  <c r="V125" i="29"/>
  <c r="BC56" i="29"/>
  <c r="BC12" i="29"/>
  <c r="BC16" i="29"/>
  <c r="V104" i="29"/>
  <c r="BC33" i="29"/>
  <c r="BC25" i="29"/>
  <c r="BC10" i="29"/>
  <c r="BC52" i="29"/>
  <c r="BC75" i="29"/>
  <c r="BC44" i="29"/>
  <c r="BC30" i="29"/>
  <c r="V119" i="29"/>
  <c r="V121" i="29"/>
  <c r="V126" i="29"/>
  <c r="BC77" i="29"/>
  <c r="BC9" i="29"/>
  <c r="BC62" i="29"/>
  <c r="V91" i="29"/>
  <c r="BC27" i="29"/>
  <c r="BC31" i="29"/>
  <c r="V94" i="29"/>
  <c r="V128" i="29"/>
  <c r="V109" i="29"/>
  <c r="V107" i="29"/>
  <c r="BC47" i="29"/>
  <c r="BC23" i="29"/>
  <c r="V89" i="29"/>
  <c r="V93" i="29"/>
  <c r="V97" i="29"/>
  <c r="V120" i="29"/>
  <c r="V87" i="29"/>
  <c r="BC36" i="29"/>
  <c r="BC51" i="29"/>
  <c r="BC74" i="29"/>
  <c r="BC18" i="29"/>
  <c r="BC48" i="29"/>
  <c r="V127" i="29"/>
  <c r="V129" i="29"/>
  <c r="V99" i="29"/>
  <c r="BC59" i="29"/>
  <c r="BC53" i="29"/>
  <c r="BC72" i="29"/>
  <c r="V112" i="29"/>
  <c r="V117" i="29"/>
  <c r="BC24" i="29"/>
  <c r="V98" i="29"/>
  <c r="BC41" i="29"/>
  <c r="BC20" i="29"/>
  <c r="BC22" i="29"/>
  <c r="BC38" i="29"/>
  <c r="V90" i="29"/>
  <c r="V105" i="29"/>
  <c r="V114" i="29"/>
  <c r="V118" i="29"/>
  <c r="BC58" i="29"/>
  <c r="V108" i="29"/>
  <c r="BC35" i="29"/>
  <c r="V85" i="29"/>
  <c r="V124" i="29"/>
  <c r="BC11" i="29"/>
  <c r="BC71" i="29"/>
  <c r="BC49" i="29"/>
  <c r="V102" i="29"/>
  <c r="BC17" i="29"/>
  <c r="BC64" i="29"/>
  <c r="BC29" i="29"/>
  <c r="BC54" i="29"/>
  <c r="BC14" i="29"/>
  <c r="V130" i="29"/>
  <c r="BC15" i="29"/>
  <c r="BC42" i="29"/>
  <c r="BC60" i="29"/>
  <c r="BC67" i="29"/>
  <c r="BC69" i="29"/>
  <c r="BC61" i="29"/>
  <c r="V83" i="29"/>
  <c r="V101" i="29"/>
  <c r="BC78" i="29"/>
  <c r="BC70" i="29"/>
  <c r="BC66" i="29"/>
  <c r="BC40" i="29"/>
  <c r="V86" i="29"/>
  <c r="BC73" i="29"/>
  <c r="BC13" i="29"/>
  <c r="V82" i="29"/>
  <c r="V100" i="29"/>
  <c r="BC57" i="29"/>
  <c r="V111" i="29"/>
  <c r="BC68" i="29"/>
  <c r="V116" i="29"/>
  <c r="BC32" i="29"/>
  <c r="BC43" i="29"/>
  <c r="BC21" i="29"/>
  <c r="V95" i="29"/>
  <c r="BC65" i="29"/>
  <c r="V113" i="29"/>
  <c r="V84" i="29"/>
  <c r="V122" i="29"/>
  <c r="BC55" i="29"/>
  <c r="BC39" i="29"/>
  <c r="V92" i="29"/>
  <c r="V80" i="29"/>
  <c r="BC63" i="29"/>
  <c r="V81" i="29"/>
  <c r="V103" i="29"/>
  <c r="W6" i="8"/>
  <c r="W7" i="8" s="1"/>
  <c r="W5" i="8"/>
  <c r="X4" i="8"/>
  <c r="BC17" i="8"/>
  <c r="BC27" i="8"/>
  <c r="BC41" i="8"/>
  <c r="BC51" i="8"/>
  <c r="BC22" i="8"/>
  <c r="V110" i="8"/>
  <c r="V120" i="8"/>
  <c r="BC77" i="8"/>
  <c r="V130" i="8"/>
  <c r="BC74" i="8"/>
  <c r="V107" i="8"/>
  <c r="V83" i="8"/>
  <c r="BC49" i="8"/>
  <c r="BC59" i="8"/>
  <c r="BC73" i="8"/>
  <c r="V89" i="8"/>
  <c r="V84" i="8"/>
  <c r="V85" i="8"/>
  <c r="BC55" i="8"/>
  <c r="BC31" i="8"/>
  <c r="V112" i="8"/>
  <c r="BC70" i="8"/>
  <c r="BC8" i="8"/>
  <c r="V123" i="8"/>
  <c r="V100" i="8"/>
  <c r="BC11" i="8"/>
  <c r="V106" i="8"/>
  <c r="V115" i="8"/>
  <c r="V95" i="8"/>
  <c r="BC47" i="8"/>
  <c r="BC64" i="8"/>
  <c r="V87" i="8"/>
  <c r="V97" i="8"/>
  <c r="V111" i="8"/>
  <c r="V121" i="8"/>
  <c r="BC34" i="8"/>
  <c r="BC44" i="8"/>
  <c r="BC58" i="8"/>
  <c r="BC68" i="8"/>
  <c r="BC53" i="8"/>
  <c r="BC62" i="8"/>
  <c r="BC38" i="8"/>
  <c r="BC14" i="8"/>
  <c r="V119" i="8"/>
  <c r="V129" i="8"/>
  <c r="V86" i="8"/>
  <c r="V96" i="8"/>
  <c r="BC72" i="8"/>
  <c r="BC16" i="8"/>
  <c r="V122" i="8"/>
  <c r="BC78" i="8"/>
  <c r="BC71" i="8"/>
  <c r="BC56" i="8"/>
  <c r="BC12" i="8"/>
  <c r="BC40" i="8"/>
  <c r="V90" i="8"/>
  <c r="BC25" i="8"/>
  <c r="V92" i="8"/>
  <c r="V101" i="8"/>
  <c r="V105" i="8"/>
  <c r="BC37" i="8"/>
  <c r="V94" i="8"/>
  <c r="V104" i="8"/>
  <c r="V118" i="8"/>
  <c r="V128" i="8"/>
  <c r="BC33" i="8"/>
  <c r="BC43" i="8"/>
  <c r="BC57" i="8"/>
  <c r="BC67" i="8"/>
  <c r="V116" i="8"/>
  <c r="V117" i="8"/>
  <c r="V93" i="8"/>
  <c r="BC63" i="8"/>
  <c r="V126" i="8"/>
  <c r="BC10" i="8"/>
  <c r="BC20" i="8"/>
  <c r="V98" i="8"/>
  <c r="V99" i="8"/>
  <c r="BC69" i="8"/>
  <c r="BC45" i="8"/>
  <c r="V88" i="8"/>
  <c r="BC29" i="8"/>
  <c r="BC46" i="8"/>
  <c r="BC26" i="8"/>
  <c r="V124" i="8"/>
  <c r="BC76" i="8"/>
  <c r="BC35" i="8"/>
  <c r="V82" i="8"/>
  <c r="BC65" i="8"/>
  <c r="V109" i="8"/>
  <c r="BC23" i="8"/>
  <c r="BC18" i="8"/>
  <c r="BC28" i="8"/>
  <c r="BC42" i="8"/>
  <c r="BC52" i="8"/>
  <c r="V91" i="8"/>
  <c r="V103" i="8"/>
  <c r="V113" i="8"/>
  <c r="V127" i="8"/>
  <c r="V80" i="8"/>
  <c r="BC39" i="8"/>
  <c r="BC48" i="8"/>
  <c r="BC24" i="8"/>
  <c r="BC50" i="8"/>
  <c r="BC60" i="8"/>
  <c r="BC9" i="8"/>
  <c r="BC19" i="8"/>
  <c r="BC21" i="8"/>
  <c r="BC30" i="8"/>
  <c r="BC75" i="8"/>
  <c r="V108" i="8"/>
  <c r="V102" i="8"/>
  <c r="BC15" i="8"/>
  <c r="BC32" i="8"/>
  <c r="BC36" i="8"/>
  <c r="V114" i="8"/>
  <c r="V81" i="8"/>
  <c r="BC66" i="8"/>
  <c r="BC61" i="8"/>
  <c r="BC54" i="8"/>
  <c r="BC13" i="8"/>
  <c r="V125" i="8"/>
  <c r="V85" i="30"/>
  <c r="BC73" i="30"/>
  <c r="V112" i="30"/>
  <c r="BC23" i="30"/>
  <c r="V106" i="30"/>
  <c r="BC49" i="30"/>
  <c r="BC55" i="30"/>
  <c r="V126" i="30"/>
  <c r="BC52" i="30"/>
  <c r="BC8" i="30"/>
  <c r="BC77" i="30"/>
  <c r="V92" i="30"/>
  <c r="V99" i="30"/>
  <c r="V105" i="30"/>
  <c r="V117" i="30"/>
  <c r="V90" i="30"/>
  <c r="V81" i="30"/>
  <c r="V83" i="30"/>
  <c r="V89" i="30"/>
  <c r="V107" i="30"/>
  <c r="BC36" i="30"/>
  <c r="V129" i="30"/>
  <c r="BC31" i="30"/>
  <c r="BC33" i="30"/>
  <c r="BC39" i="30"/>
  <c r="BC57" i="30"/>
  <c r="BC60" i="30"/>
  <c r="V130" i="30"/>
  <c r="BC17" i="30"/>
  <c r="V88" i="30"/>
  <c r="V121" i="30"/>
  <c r="BC50" i="30"/>
  <c r="V80" i="30"/>
  <c r="BC22" i="30"/>
  <c r="BC42" i="30"/>
  <c r="V93" i="30"/>
  <c r="V113" i="30"/>
  <c r="BC41" i="30"/>
  <c r="V102" i="30"/>
  <c r="BC64" i="30"/>
  <c r="BC71" i="30"/>
  <c r="BC72" i="30"/>
  <c r="V91" i="30"/>
  <c r="BC48" i="30"/>
  <c r="V110" i="30"/>
  <c r="BC11" i="30"/>
  <c r="BC18" i="30"/>
  <c r="BC25" i="30"/>
  <c r="BC74" i="30"/>
  <c r="BC69" i="30"/>
  <c r="V103" i="30"/>
  <c r="V104" i="30"/>
  <c r="V111" i="30"/>
  <c r="V128" i="30"/>
  <c r="BC10" i="30"/>
  <c r="BC32" i="30"/>
  <c r="V82" i="30"/>
  <c r="V119" i="30"/>
  <c r="BC47" i="30"/>
  <c r="BC66" i="30"/>
  <c r="V100" i="30"/>
  <c r="BC29" i="30"/>
  <c r="BC21" i="30"/>
  <c r="V95" i="30"/>
  <c r="V86" i="30"/>
  <c r="BC67" i="30"/>
  <c r="V120" i="30"/>
  <c r="BC65" i="30"/>
  <c r="V122" i="30"/>
  <c r="BC53" i="30"/>
  <c r="BC54" i="30"/>
  <c r="BC61" i="30"/>
  <c r="BC63" i="30"/>
  <c r="BC12" i="30"/>
  <c r="BC20" i="30"/>
  <c r="BC37" i="30"/>
  <c r="BC43" i="30"/>
  <c r="BC45" i="30"/>
  <c r="BC62" i="30"/>
  <c r="V94" i="30"/>
  <c r="BC70" i="30"/>
  <c r="BC76" i="30"/>
  <c r="V84" i="30"/>
  <c r="V96" i="30"/>
  <c r="BC16" i="30"/>
  <c r="V98" i="30"/>
  <c r="V97" i="30"/>
  <c r="BC26" i="30"/>
  <c r="BC59" i="30"/>
  <c r="BC78" i="30"/>
  <c r="V123" i="30"/>
  <c r="BC51" i="30"/>
  <c r="V87" i="30"/>
  <c r="BC30" i="30"/>
  <c r="BC40" i="30"/>
  <c r="BC15" i="30"/>
  <c r="V127" i="30"/>
  <c r="BC44" i="30"/>
  <c r="V124" i="30"/>
  <c r="V125" i="30"/>
  <c r="BC27" i="30"/>
  <c r="BC34" i="30"/>
  <c r="BC46" i="30"/>
  <c r="BC24" i="30"/>
  <c r="V108" i="30"/>
  <c r="V115" i="30"/>
  <c r="V116" i="30"/>
  <c r="BC9" i="30"/>
  <c r="BC35" i="30"/>
  <c r="BC56" i="30"/>
  <c r="V118" i="30"/>
  <c r="BC58" i="30"/>
  <c r="BC13" i="30"/>
  <c r="BC14" i="30"/>
  <c r="BC68" i="30"/>
  <c r="BC28" i="30"/>
  <c r="V114" i="30"/>
  <c r="BC75" i="30"/>
  <c r="V109" i="30"/>
  <c r="BC38" i="30"/>
  <c r="BC19" i="30"/>
  <c r="V101" i="30"/>
  <c r="W5" i="30"/>
  <c r="W6" i="30"/>
  <c r="W7" i="30" s="1"/>
  <c r="X4" i="30"/>
  <c r="Y5" i="28"/>
  <c r="Y6" i="28"/>
  <c r="Y7" i="28" s="1"/>
  <c r="Z4" i="28"/>
  <c r="W5" i="25"/>
  <c r="X4" i="25"/>
  <c r="W6" i="25"/>
  <c r="W7" i="25" s="1"/>
  <c r="BC49" i="26"/>
  <c r="V114" i="26"/>
  <c r="BC52" i="26"/>
  <c r="V117" i="26"/>
  <c r="BC59" i="26"/>
  <c r="V124" i="26"/>
  <c r="BC66" i="26"/>
  <c r="BC21" i="26"/>
  <c r="V86" i="26"/>
  <c r="BC24" i="26"/>
  <c r="V89" i="26"/>
  <c r="BC31" i="26"/>
  <c r="V96" i="26"/>
  <c r="BC38" i="26"/>
  <c r="V103" i="26"/>
  <c r="BC41" i="26"/>
  <c r="V106" i="26"/>
  <c r="BC44" i="26"/>
  <c r="V109" i="26"/>
  <c r="BC51" i="26"/>
  <c r="V116" i="26"/>
  <c r="BC58" i="26"/>
  <c r="V123" i="26"/>
  <c r="BC61" i="26"/>
  <c r="V126" i="26"/>
  <c r="BC64" i="26"/>
  <c r="V129" i="26"/>
  <c r="BC71" i="26"/>
  <c r="BC14" i="26"/>
  <c r="BC78" i="26"/>
  <c r="BC65" i="26"/>
  <c r="V130" i="26"/>
  <c r="BC68" i="26"/>
  <c r="BC11" i="26"/>
  <c r="BC75" i="26"/>
  <c r="BC18" i="26"/>
  <c r="V83" i="26"/>
  <c r="BC37" i="26"/>
  <c r="V102" i="26"/>
  <c r="BC40" i="26"/>
  <c r="V105" i="26"/>
  <c r="BC47" i="26"/>
  <c r="V112" i="26"/>
  <c r="BC54" i="26"/>
  <c r="V119" i="26"/>
  <c r="BC57" i="26"/>
  <c r="V122" i="26"/>
  <c r="BC60" i="26"/>
  <c r="V125" i="26"/>
  <c r="BC67" i="26"/>
  <c r="BC10" i="26"/>
  <c r="BC74" i="26"/>
  <c r="BC13" i="26"/>
  <c r="BC77" i="26"/>
  <c r="BC16" i="26"/>
  <c r="V81" i="26"/>
  <c r="BC23" i="26"/>
  <c r="V88" i="26"/>
  <c r="BC30" i="26"/>
  <c r="V95" i="26"/>
  <c r="BC17" i="26"/>
  <c r="V82" i="26"/>
  <c r="BC20" i="26"/>
  <c r="V85" i="26"/>
  <c r="BC27" i="26"/>
  <c r="V92" i="26"/>
  <c r="BC34" i="26"/>
  <c r="V99" i="26"/>
  <c r="BC53" i="26"/>
  <c r="V118" i="26"/>
  <c r="BC56" i="26"/>
  <c r="V121" i="26"/>
  <c r="BC63" i="26"/>
  <c r="V128" i="26"/>
  <c r="BC70" i="26"/>
  <c r="BC9" i="26"/>
  <c r="BC73" i="26"/>
  <c r="BC12" i="26"/>
  <c r="BC76" i="26"/>
  <c r="BC19" i="26"/>
  <c r="V84" i="26"/>
  <c r="BC26" i="26"/>
  <c r="V91" i="26"/>
  <c r="BC29" i="26"/>
  <c r="V94" i="26"/>
  <c r="BC32" i="26"/>
  <c r="V97" i="26"/>
  <c r="BC39" i="26"/>
  <c r="V104" i="26"/>
  <c r="BC46" i="26"/>
  <c r="V111" i="26"/>
  <c r="BC33" i="26"/>
  <c r="V98" i="26"/>
  <c r="BC36" i="26"/>
  <c r="V101" i="26"/>
  <c r="BC43" i="26"/>
  <c r="V108" i="26"/>
  <c r="BC50" i="26"/>
  <c r="V115" i="26"/>
  <c r="BC69" i="26"/>
  <c r="BC8" i="26"/>
  <c r="BC72" i="26"/>
  <c r="BC15" i="26"/>
  <c r="V80" i="26"/>
  <c r="BC22" i="26"/>
  <c r="V87" i="26"/>
  <c r="BC25" i="26"/>
  <c r="V90" i="26"/>
  <c r="BC28" i="26"/>
  <c r="V93" i="26"/>
  <c r="BC35" i="26"/>
  <c r="V100" i="26"/>
  <c r="BC42" i="26"/>
  <c r="V107" i="26"/>
  <c r="BC45" i="26"/>
  <c r="V110" i="26"/>
  <c r="BC48" i="26"/>
  <c r="V113" i="26"/>
  <c r="BC55" i="26"/>
  <c r="V120" i="26"/>
  <c r="BC62" i="26"/>
  <c r="V127" i="26"/>
  <c r="BC53" i="9"/>
  <c r="BC28" i="9"/>
  <c r="V124" i="9"/>
  <c r="V113" i="9"/>
  <c r="V108" i="9"/>
  <c r="BC56" i="9"/>
  <c r="V120" i="9"/>
  <c r="V114" i="9"/>
  <c r="BC14" i="9"/>
  <c r="V103" i="9"/>
  <c r="BC35" i="9"/>
  <c r="V96" i="9"/>
  <c r="BC59" i="9"/>
  <c r="BC58" i="9"/>
  <c r="V127" i="9"/>
  <c r="BC57" i="9"/>
  <c r="BC74" i="9"/>
  <c r="BC51" i="9"/>
  <c r="V88" i="9"/>
  <c r="BC11" i="9"/>
  <c r="V95" i="9"/>
  <c r="BC63" i="9"/>
  <c r="V118" i="9"/>
  <c r="BC73" i="9"/>
  <c r="V112" i="9"/>
  <c r="BC64" i="9"/>
  <c r="V80" i="9"/>
  <c r="V129" i="9"/>
  <c r="BC47" i="9"/>
  <c r="V90" i="9"/>
  <c r="BC9" i="9"/>
  <c r="BC49" i="9"/>
  <c r="BC25" i="9"/>
  <c r="BC32" i="9"/>
  <c r="V123" i="9"/>
  <c r="BC21" i="9"/>
  <c r="V94" i="9"/>
  <c r="V85" i="9"/>
  <c r="BC19" i="9"/>
  <c r="V107" i="9"/>
  <c r="BC65" i="9"/>
  <c r="BC71" i="9"/>
  <c r="V97" i="9"/>
  <c r="BC38" i="9"/>
  <c r="BC76" i="9"/>
  <c r="BC70" i="9"/>
  <c r="BC29" i="9"/>
  <c r="BC27" i="9"/>
  <c r="BC48" i="9"/>
  <c r="BC26" i="9"/>
  <c r="BC36" i="9"/>
  <c r="BC39" i="9"/>
  <c r="BC10" i="9"/>
  <c r="BC46" i="9"/>
  <c r="V125" i="9"/>
  <c r="V99" i="9"/>
  <c r="BC37" i="9"/>
  <c r="BC66" i="9"/>
  <c r="BC69" i="9"/>
  <c r="BC34" i="9"/>
  <c r="V89" i="9"/>
  <c r="V130" i="9"/>
  <c r="BC78" i="9"/>
  <c r="BC55" i="9"/>
  <c r="V82" i="9"/>
  <c r="V84" i="9"/>
  <c r="V102" i="9"/>
  <c r="BC72" i="9"/>
  <c r="V101" i="9"/>
  <c r="BC8" i="9"/>
  <c r="V86" i="9"/>
  <c r="V110" i="9"/>
  <c r="V126" i="9"/>
  <c r="BC20" i="9"/>
  <c r="V105" i="9"/>
  <c r="BC23" i="9"/>
  <c r="BC40" i="9"/>
  <c r="BC30" i="9"/>
  <c r="BC77" i="9"/>
  <c r="V104" i="9"/>
  <c r="BC12" i="9"/>
  <c r="V116" i="9"/>
  <c r="BC17" i="9"/>
  <c r="V115" i="9"/>
  <c r="V106" i="9"/>
  <c r="V100" i="9"/>
  <c r="V122" i="9"/>
  <c r="BC67" i="9"/>
  <c r="BC24" i="9"/>
  <c r="BC41" i="9"/>
  <c r="BC22" i="9"/>
  <c r="BC43" i="9"/>
  <c r="BC62" i="9"/>
  <c r="BC44" i="9"/>
  <c r="V83" i="9"/>
  <c r="BC13" i="9"/>
  <c r="BC68" i="9"/>
  <c r="BC16" i="9"/>
  <c r="BC33" i="9"/>
  <c r="BC45" i="9"/>
  <c r="V81" i="9"/>
  <c r="BC31" i="9"/>
  <c r="V109" i="9"/>
  <c r="BC42" i="9"/>
  <c r="BC61" i="9"/>
  <c r="BC18" i="9"/>
  <c r="V92" i="9"/>
  <c r="V128" i="9"/>
  <c r="V91" i="9"/>
  <c r="V121" i="9"/>
  <c r="BC50" i="9"/>
  <c r="V98" i="9"/>
  <c r="V111" i="9"/>
  <c r="V93" i="9"/>
  <c r="BC75" i="9"/>
  <c r="V119" i="9"/>
  <c r="BC52" i="9"/>
  <c r="V87" i="9"/>
  <c r="V117" i="9"/>
  <c r="BC54" i="9"/>
  <c r="BC60" i="9"/>
  <c r="BC15" i="9"/>
  <c r="BD44" i="27"/>
  <c r="W92" i="27"/>
  <c r="BD51" i="27"/>
  <c r="BD58" i="27"/>
  <c r="BD77" i="27"/>
  <c r="BD69" i="27"/>
  <c r="W120" i="27"/>
  <c r="W95" i="27"/>
  <c r="W105" i="27"/>
  <c r="BD64" i="27"/>
  <c r="BD15" i="27"/>
  <c r="W97" i="27"/>
  <c r="BD59" i="27"/>
  <c r="BD34" i="27"/>
  <c r="W83" i="27"/>
  <c r="BD42" i="27"/>
  <c r="W101" i="27"/>
  <c r="BD60" i="27"/>
  <c r="BD55" i="27"/>
  <c r="BD27" i="27"/>
  <c r="BD18" i="27"/>
  <c r="W100" i="27"/>
  <c r="BD36" i="27"/>
  <c r="W118" i="27"/>
  <c r="BD76" i="27"/>
  <c r="BD33" i="27"/>
  <c r="W102" i="27"/>
  <c r="BD47" i="27"/>
  <c r="W129" i="27"/>
  <c r="W80" i="27"/>
  <c r="BD39" i="27"/>
  <c r="BD70" i="27"/>
  <c r="BD65" i="27"/>
  <c r="BD23" i="27"/>
  <c r="BD30" i="27"/>
  <c r="BD9" i="27"/>
  <c r="BD66" i="27"/>
  <c r="BD41" i="27"/>
  <c r="BD25" i="27"/>
  <c r="W107" i="27"/>
  <c r="BD57" i="27"/>
  <c r="BD17" i="27"/>
  <c r="W103" i="27"/>
  <c r="BD31" i="27"/>
  <c r="W128" i="27"/>
  <c r="BD68" i="27"/>
  <c r="BD28" i="27"/>
  <c r="W87" i="27"/>
  <c r="BD46" i="27"/>
  <c r="BD52" i="27"/>
  <c r="W121" i="27"/>
  <c r="W126" i="27"/>
  <c r="W86" i="27"/>
  <c r="BD22" i="27"/>
  <c r="W104" i="27"/>
  <c r="BD48" i="27"/>
  <c r="W127" i="27"/>
  <c r="W90" i="27"/>
  <c r="BD49" i="27"/>
  <c r="W122" i="27"/>
  <c r="W82" i="27"/>
  <c r="W85" i="27"/>
  <c r="W124" i="27"/>
  <c r="BD56" i="27"/>
  <c r="W106" i="27"/>
  <c r="W110" i="27"/>
  <c r="BD38" i="27"/>
  <c r="BD13" i="27"/>
  <c r="BD11" i="27"/>
  <c r="W93" i="27"/>
  <c r="BD43" i="27"/>
  <c r="W125" i="27"/>
  <c r="W91" i="27"/>
  <c r="BD19" i="27"/>
  <c r="W116" i="27"/>
  <c r="BD54" i="27"/>
  <c r="BD14" i="27"/>
  <c r="BD72" i="27"/>
  <c r="W96" i="27"/>
  <c r="BD24" i="27"/>
  <c r="W109" i="27"/>
  <c r="W112" i="27"/>
  <c r="BD71" i="27"/>
  <c r="BD8" i="27"/>
  <c r="W117" i="27"/>
  <c r="BD73" i="27"/>
  <c r="BD20" i="27"/>
  <c r="BD75" i="27"/>
  <c r="BD35" i="27"/>
  <c r="W108" i="27"/>
  <c r="BD67" i="27"/>
  <c r="BD32" i="27"/>
  <c r="BD63" i="27"/>
  <c r="W99" i="27"/>
  <c r="BD37" i="27"/>
  <c r="BD16" i="27"/>
  <c r="W98" i="27"/>
  <c r="BD26" i="27"/>
  <c r="W123" i="27"/>
  <c r="W119" i="27"/>
  <c r="BD78" i="27"/>
  <c r="BD29" i="27"/>
  <c r="W111" i="27"/>
  <c r="BD62" i="27"/>
  <c r="W113" i="27"/>
  <c r="W88" i="27"/>
  <c r="BD40" i="27"/>
  <c r="W115" i="27"/>
  <c r="BD74" i="27"/>
  <c r="W84" i="27"/>
  <c r="BD12" i="27"/>
  <c r="W81" i="27"/>
  <c r="W114" i="27"/>
  <c r="BD50" i="27"/>
  <c r="BD10" i="27"/>
  <c r="W89" i="27"/>
  <c r="BD45" i="27"/>
  <c r="W130" i="27"/>
  <c r="BD61" i="27"/>
  <c r="BD21" i="27"/>
  <c r="W94" i="27"/>
  <c r="BD53" i="27"/>
  <c r="BC61" i="24"/>
  <c r="BC29" i="24"/>
  <c r="V97" i="24"/>
  <c r="BC22" i="24"/>
  <c r="V125" i="24"/>
  <c r="BC57" i="24"/>
  <c r="V126" i="24"/>
  <c r="BC36" i="24"/>
  <c r="BC28" i="24"/>
  <c r="BC20" i="24"/>
  <c r="BC66" i="24"/>
  <c r="V99" i="24"/>
  <c r="BC55" i="24"/>
  <c r="BC72" i="24"/>
  <c r="V82" i="24"/>
  <c r="BC51" i="24"/>
  <c r="V109" i="24"/>
  <c r="V110" i="24"/>
  <c r="V89" i="24"/>
  <c r="BC13" i="24"/>
  <c r="V116" i="24"/>
  <c r="V119" i="24"/>
  <c r="BC76" i="24"/>
  <c r="V112" i="24"/>
  <c r="V111" i="24"/>
  <c r="V115" i="24"/>
  <c r="BC64" i="24"/>
  <c r="BC21" i="24"/>
  <c r="BC38" i="24"/>
  <c r="BC12" i="24"/>
  <c r="V85" i="24"/>
  <c r="BC23" i="24"/>
  <c r="V120" i="24"/>
  <c r="BC30" i="24"/>
  <c r="V92" i="24"/>
  <c r="V101" i="24"/>
  <c r="BC65" i="24"/>
  <c r="BC48" i="24"/>
  <c r="BC53" i="24"/>
  <c r="BC9" i="24"/>
  <c r="BC58" i="24"/>
  <c r="V94" i="24"/>
  <c r="V121" i="24"/>
  <c r="BC54" i="24"/>
  <c r="V118" i="24"/>
  <c r="BC33" i="24"/>
  <c r="V127" i="24"/>
  <c r="BC35" i="24"/>
  <c r="BC78" i="24"/>
  <c r="BC16" i="24"/>
  <c r="BC24" i="24"/>
  <c r="BC74" i="24"/>
  <c r="BC70" i="24"/>
  <c r="V129" i="24"/>
  <c r="V124" i="24"/>
  <c r="V107" i="24"/>
  <c r="V84" i="24"/>
  <c r="BC8" i="24"/>
  <c r="BC56" i="24"/>
  <c r="BC10" i="24"/>
  <c r="V88" i="24"/>
  <c r="V91" i="24"/>
  <c r="V93" i="24"/>
  <c r="BC31" i="24"/>
  <c r="BC67" i="24"/>
  <c r="BC60" i="24"/>
  <c r="V128" i="24"/>
  <c r="BC40" i="24"/>
  <c r="V87" i="24"/>
  <c r="BC39" i="24"/>
  <c r="BC52" i="24"/>
  <c r="V113" i="24"/>
  <c r="BC46" i="24"/>
  <c r="V117" i="24"/>
  <c r="V122" i="24"/>
  <c r="V96" i="24"/>
  <c r="BC68" i="24"/>
  <c r="BC15" i="24"/>
  <c r="BC32" i="24"/>
  <c r="BC75" i="24"/>
  <c r="BC43" i="24"/>
  <c r="BC50" i="24"/>
  <c r="V130" i="24"/>
  <c r="V80" i="24"/>
  <c r="BC49" i="24"/>
  <c r="V103" i="24"/>
  <c r="BC26" i="24"/>
  <c r="BC77" i="24"/>
  <c r="V123" i="24"/>
  <c r="V102" i="24"/>
  <c r="BC14" i="24"/>
  <c r="V105" i="24"/>
  <c r="BC37" i="24"/>
  <c r="BC41" i="24"/>
  <c r="BC62" i="24"/>
  <c r="BC47" i="24"/>
  <c r="BC11" i="24"/>
  <c r="V104" i="24"/>
  <c r="V95" i="24"/>
  <c r="BC59" i="24"/>
  <c r="V106" i="24"/>
  <c r="BC69" i="24"/>
  <c r="BC34" i="24"/>
  <c r="BC63" i="24"/>
  <c r="V108" i="24"/>
  <c r="BC25" i="24"/>
  <c r="BC44" i="24"/>
  <c r="V81" i="24"/>
  <c r="V114" i="24"/>
  <c r="V98" i="24"/>
  <c r="BC18" i="24"/>
  <c r="BC71" i="24"/>
  <c r="BC19" i="24"/>
  <c r="BC17" i="24"/>
  <c r="BC45" i="24"/>
  <c r="V83" i="24"/>
  <c r="BC42" i="24"/>
  <c r="V86" i="24"/>
  <c r="BC73" i="24"/>
  <c r="V100" i="24"/>
  <c r="BC27" i="24"/>
  <c r="V90" i="24"/>
  <c r="W5" i="26"/>
  <c r="X4" i="26"/>
  <c r="W6" i="26"/>
  <c r="W7" i="26" s="1"/>
  <c r="W5" i="9"/>
  <c r="W6" i="9"/>
  <c r="W7" i="9" s="1"/>
  <c r="X4" i="9"/>
  <c r="X4" i="24"/>
  <c r="W5" i="24"/>
  <c r="W6" i="24"/>
  <c r="W7" i="24" s="1"/>
  <c r="X107" i="28"/>
  <c r="X82" i="28"/>
  <c r="BE43" i="28"/>
  <c r="X80" i="28"/>
  <c r="X105" i="28"/>
  <c r="X124" i="28"/>
  <c r="BE40" i="28"/>
  <c r="BE54" i="28"/>
  <c r="X91" i="28"/>
  <c r="BE15" i="28"/>
  <c r="BE56" i="28"/>
  <c r="BE49" i="28"/>
  <c r="BE21" i="28"/>
  <c r="X128" i="28"/>
  <c r="BE59" i="28"/>
  <c r="X89" i="28"/>
  <c r="X88" i="28"/>
  <c r="BE77" i="28"/>
  <c r="BE19" i="28"/>
  <c r="BE78" i="28"/>
  <c r="BE64" i="28"/>
  <c r="BE10" i="28"/>
  <c r="X122" i="28"/>
  <c r="X120" i="28"/>
  <c r="X110" i="28"/>
  <c r="BE51" i="28"/>
  <c r="BE41" i="28"/>
  <c r="BE39" i="28"/>
  <c r="BE29" i="28"/>
  <c r="X93" i="28"/>
  <c r="BE11" i="28"/>
  <c r="BE37" i="28"/>
  <c r="BE65" i="28"/>
  <c r="BE72" i="28"/>
  <c r="X112" i="28"/>
  <c r="BE75" i="28"/>
  <c r="BE47" i="28"/>
  <c r="BE18" i="28"/>
  <c r="X117" i="28"/>
  <c r="X98" i="28"/>
  <c r="BE53" i="28"/>
  <c r="BE38" i="28"/>
  <c r="X108" i="28"/>
  <c r="X121" i="28"/>
  <c r="BE8" i="28"/>
  <c r="X86" i="28"/>
  <c r="BE23" i="28"/>
  <c r="BE13" i="28"/>
  <c r="BE76" i="28"/>
  <c r="BE14" i="28"/>
  <c r="X126" i="28"/>
  <c r="BE67" i="28"/>
  <c r="BE57" i="28"/>
  <c r="BE55" i="28"/>
  <c r="BE45" i="28"/>
  <c r="X109" i="28"/>
  <c r="X111" i="28"/>
  <c r="X97" i="28"/>
  <c r="BE42" i="28"/>
  <c r="BE28" i="28"/>
  <c r="BE20" i="28"/>
  <c r="BE33" i="28"/>
  <c r="X115" i="28"/>
  <c r="BE50" i="28"/>
  <c r="BE36" i="28"/>
  <c r="X130" i="28"/>
  <c r="BE27" i="28"/>
  <c r="BE69" i="28"/>
  <c r="X92" i="28"/>
  <c r="BE17" i="28"/>
  <c r="BE70" i="28"/>
  <c r="BE22" i="28"/>
  <c r="BE31" i="28"/>
  <c r="BE52" i="28"/>
  <c r="X118" i="28"/>
  <c r="X99" i="28"/>
  <c r="X95" i="28"/>
  <c r="X81" i="28"/>
  <c r="BE26" i="28"/>
  <c r="BE12" i="28"/>
  <c r="BE71" i="28"/>
  <c r="BE61" i="28"/>
  <c r="X125" i="28"/>
  <c r="X127" i="28"/>
  <c r="X113" i="28"/>
  <c r="BE58" i="28"/>
  <c r="BE44" i="28"/>
  <c r="BE46" i="28"/>
  <c r="BE32" i="28"/>
  <c r="X100" i="28"/>
  <c r="X90" i="28"/>
  <c r="X85" i="28"/>
  <c r="X83" i="28"/>
  <c r="X123" i="28"/>
  <c r="BE68" i="28"/>
  <c r="X87" i="28"/>
  <c r="X102" i="28"/>
  <c r="BE34" i="28"/>
  <c r="BE9" i="28"/>
  <c r="X114" i="28"/>
  <c r="BE66" i="28"/>
  <c r="BE63" i="28"/>
  <c r="X101" i="28"/>
  <c r="BE24" i="28"/>
  <c r="X119" i="28"/>
  <c r="X103" i="28"/>
  <c r="X96" i="28"/>
  <c r="BE30" i="28"/>
  <c r="BE16" i="28"/>
  <c r="X84" i="28"/>
  <c r="BE73" i="28"/>
  <c r="X129" i="28"/>
  <c r="BE74" i="28"/>
  <c r="BE60" i="28"/>
  <c r="BE62" i="28"/>
  <c r="BE48" i="28"/>
  <c r="X116" i="28"/>
  <c r="X106" i="28"/>
  <c r="X104" i="28"/>
  <c r="X94" i="28"/>
  <c r="BE35" i="28"/>
  <c r="BE25" i="28"/>
  <c r="BC22" i="25"/>
  <c r="BC9" i="25"/>
  <c r="BC74" i="25"/>
  <c r="BC51" i="25"/>
  <c r="BC12" i="25"/>
  <c r="V115" i="25"/>
  <c r="BC73" i="25"/>
  <c r="V85" i="25"/>
  <c r="BC61" i="25"/>
  <c r="BC38" i="25"/>
  <c r="V121" i="25"/>
  <c r="V98" i="25"/>
  <c r="BC52" i="25"/>
  <c r="BC67" i="25"/>
  <c r="BC44" i="25"/>
  <c r="BC25" i="25"/>
  <c r="V108" i="25"/>
  <c r="V124" i="25"/>
  <c r="V94" i="25"/>
  <c r="V92" i="25"/>
  <c r="BC68" i="25"/>
  <c r="BC45" i="25"/>
  <c r="V128" i="25"/>
  <c r="BC48" i="25"/>
  <c r="BC62" i="25"/>
  <c r="V129" i="25"/>
  <c r="BC21" i="25"/>
  <c r="BC23" i="25"/>
  <c r="BC37" i="25"/>
  <c r="BC39" i="25"/>
  <c r="BC53" i="25"/>
  <c r="BC8" i="25"/>
  <c r="BC60" i="25"/>
  <c r="BC41" i="25"/>
  <c r="BC18" i="25"/>
  <c r="V101" i="25"/>
  <c r="BC77" i="25"/>
  <c r="V114" i="25"/>
  <c r="BC47" i="25"/>
  <c r="BC24" i="25"/>
  <c r="V123" i="25"/>
  <c r="V84" i="25"/>
  <c r="V87" i="25"/>
  <c r="V80" i="25"/>
  <c r="BC34" i="25"/>
  <c r="BC11" i="25"/>
  <c r="V110" i="25"/>
  <c r="BC70" i="25"/>
  <c r="BC28" i="25"/>
  <c r="V117" i="25"/>
  <c r="BC54" i="25"/>
  <c r="BC31" i="25"/>
  <c r="V130" i="25"/>
  <c r="V91" i="25"/>
  <c r="V113" i="25"/>
  <c r="V127" i="25"/>
  <c r="BC71" i="25"/>
  <c r="V86" i="25"/>
  <c r="V88" i="25"/>
  <c r="V102" i="25"/>
  <c r="V104" i="25"/>
  <c r="V118" i="25"/>
  <c r="V93" i="25"/>
  <c r="BC27" i="25"/>
  <c r="V126" i="25"/>
  <c r="V103" i="25"/>
  <c r="BC63" i="25"/>
  <c r="BC49" i="25"/>
  <c r="BC15" i="25"/>
  <c r="BC10" i="25"/>
  <c r="V109" i="25"/>
  <c r="V90" i="25"/>
  <c r="BC50" i="25"/>
  <c r="BC59" i="25"/>
  <c r="BC20" i="25"/>
  <c r="V119" i="25"/>
  <c r="V96" i="25"/>
  <c r="BC56" i="25"/>
  <c r="BC33" i="25"/>
  <c r="V107" i="25"/>
  <c r="BC40" i="25"/>
  <c r="BC17" i="25"/>
  <c r="V116" i="25"/>
  <c r="BC76" i="25"/>
  <c r="BC57" i="25"/>
  <c r="BC55" i="25"/>
  <c r="BC69" i="25"/>
  <c r="BC14" i="25"/>
  <c r="BC16" i="25"/>
  <c r="BC30" i="25"/>
  <c r="BC32" i="25"/>
  <c r="BC46" i="25"/>
  <c r="V100" i="25"/>
  <c r="V112" i="25"/>
  <c r="V89" i="25"/>
  <c r="BC65" i="25"/>
  <c r="BC26" i="25"/>
  <c r="BC72" i="25"/>
  <c r="BC42" i="25"/>
  <c r="V99" i="25"/>
  <c r="BC75" i="25"/>
  <c r="BC36" i="25"/>
  <c r="BC13" i="25"/>
  <c r="BC29" i="25"/>
  <c r="V105" i="25"/>
  <c r="V82" i="25"/>
  <c r="BC58" i="25"/>
  <c r="BC19" i="25"/>
  <c r="V122" i="25"/>
  <c r="BC66" i="25"/>
  <c r="V125" i="25"/>
  <c r="V106" i="25"/>
  <c r="V83" i="25"/>
  <c r="BC43" i="25"/>
  <c r="BC35" i="25"/>
  <c r="V120" i="25"/>
  <c r="BC64" i="25"/>
  <c r="BC78" i="25"/>
  <c r="V81" i="25"/>
  <c r="V95" i="25"/>
  <c r="V97" i="25"/>
  <c r="V111" i="25"/>
  <c r="X6" i="27"/>
  <c r="X7" i="27" s="1"/>
  <c r="Y4" i="27"/>
  <c r="X5" i="27"/>
  <c r="Y5" i="23" l="1"/>
  <c r="Z4" i="23"/>
  <c r="Y6" i="23"/>
  <c r="Y7" i="23" s="1"/>
  <c r="X5" i="3"/>
  <c r="X6" i="3"/>
  <c r="X7" i="3" s="1"/>
  <c r="Y4" i="3"/>
  <c r="X5" i="29"/>
  <c r="Y4" i="29"/>
  <c r="X6" i="29"/>
  <c r="X7" i="29" s="1"/>
  <c r="X6" i="22"/>
  <c r="X7" i="22" s="1"/>
  <c r="Y4" i="22"/>
  <c r="X5" i="22"/>
  <c r="BE19" i="23"/>
  <c r="X119" i="23"/>
  <c r="X83" i="23"/>
  <c r="BE48" i="23"/>
  <c r="X112" i="23"/>
  <c r="X99" i="23"/>
  <c r="BE57" i="23"/>
  <c r="X96" i="23"/>
  <c r="BE44" i="23"/>
  <c r="BE21" i="23"/>
  <c r="X101" i="23"/>
  <c r="X122" i="23"/>
  <c r="BE42" i="23"/>
  <c r="X82" i="23"/>
  <c r="BE76" i="23"/>
  <c r="BE34" i="23"/>
  <c r="X118" i="23"/>
  <c r="X93" i="23"/>
  <c r="X104" i="23"/>
  <c r="BE47" i="23"/>
  <c r="BE29" i="23"/>
  <c r="X114" i="23"/>
  <c r="BE71" i="23"/>
  <c r="X121" i="23"/>
  <c r="BE60" i="23"/>
  <c r="BE62" i="23"/>
  <c r="X80" i="23"/>
  <c r="BE10" i="23"/>
  <c r="BE58" i="23"/>
  <c r="X123" i="23"/>
  <c r="BE74" i="23"/>
  <c r="BE69" i="23"/>
  <c r="BE37" i="23"/>
  <c r="BE49" i="23"/>
  <c r="BE15" i="23"/>
  <c r="BE68" i="23"/>
  <c r="X95" i="23"/>
  <c r="BE25" i="23"/>
  <c r="BE20" i="23"/>
  <c r="BE36" i="23"/>
  <c r="X124" i="23"/>
  <c r="X128" i="23"/>
  <c r="BE78" i="23"/>
  <c r="X106" i="23"/>
  <c r="X85" i="23"/>
  <c r="X102" i="23"/>
  <c r="BE75" i="23"/>
  <c r="BE14" i="23"/>
  <c r="BE23" i="23"/>
  <c r="BE70" i="23"/>
  <c r="BE55" i="23"/>
  <c r="X113" i="23"/>
  <c r="BE38" i="23"/>
  <c r="X130" i="23"/>
  <c r="BE51" i="23"/>
  <c r="X127" i="23"/>
  <c r="BE72" i="23"/>
  <c r="X107" i="23"/>
  <c r="X129" i="23"/>
  <c r="BE54" i="23"/>
  <c r="X110" i="23"/>
  <c r="X109" i="23"/>
  <c r="BE26" i="23"/>
  <c r="BE40" i="23"/>
  <c r="BE35" i="23"/>
  <c r="X117" i="23"/>
  <c r="BE12" i="23"/>
  <c r="X84" i="23"/>
  <c r="BE67" i="23"/>
  <c r="X90" i="23"/>
  <c r="BE50" i="23"/>
  <c r="BE28" i="23"/>
  <c r="BE33" i="23"/>
  <c r="X116" i="23"/>
  <c r="BE39" i="23"/>
  <c r="X100" i="23"/>
  <c r="BE16" i="23"/>
  <c r="BE65" i="23"/>
  <c r="BE77" i="23"/>
  <c r="X92" i="23"/>
  <c r="BE64" i="23"/>
  <c r="X98" i="23"/>
  <c r="X120" i="23"/>
  <c r="BE17" i="23"/>
  <c r="BE59" i="23"/>
  <c r="X91" i="23"/>
  <c r="X108" i="23"/>
  <c r="X86" i="23"/>
  <c r="BE8" i="23"/>
  <c r="BE43" i="23"/>
  <c r="BE24" i="23"/>
  <c r="X97" i="23"/>
  <c r="X89" i="23"/>
  <c r="BE31" i="23"/>
  <c r="BE66" i="23"/>
  <c r="X87" i="23"/>
  <c r="X88" i="23"/>
  <c r="BE13" i="23"/>
  <c r="X126" i="23"/>
  <c r="BE45" i="23"/>
  <c r="X103" i="23"/>
  <c r="BE30" i="23"/>
  <c r="BE53" i="23"/>
  <c r="BE18" i="23"/>
  <c r="X94" i="23"/>
  <c r="X81" i="23"/>
  <c r="BE61" i="23"/>
  <c r="BE32" i="23"/>
  <c r="X115" i="23"/>
  <c r="BE9" i="23"/>
  <c r="BE46" i="23"/>
  <c r="BE11" i="23"/>
  <c r="BE73" i="23"/>
  <c r="BE41" i="23"/>
  <c r="BE63" i="23"/>
  <c r="BE27" i="23"/>
  <c r="BE52" i="23"/>
  <c r="X125" i="23"/>
  <c r="X105" i="23"/>
  <c r="BE56" i="23"/>
  <c r="BE22" i="23"/>
  <c r="X111" i="23"/>
  <c r="BD19" i="29"/>
  <c r="BD28" i="29"/>
  <c r="BD66" i="29"/>
  <c r="BD31" i="29"/>
  <c r="BD65" i="29"/>
  <c r="BD35" i="29"/>
  <c r="BD12" i="29"/>
  <c r="BD45" i="29"/>
  <c r="W111" i="29"/>
  <c r="BD75" i="29"/>
  <c r="BD22" i="29"/>
  <c r="W130" i="29"/>
  <c r="BD63" i="29"/>
  <c r="W103" i="29"/>
  <c r="W108" i="29"/>
  <c r="BD48" i="29"/>
  <c r="BD76" i="29"/>
  <c r="BD8" i="29"/>
  <c r="W84" i="29"/>
  <c r="BD50" i="29"/>
  <c r="BD71" i="29"/>
  <c r="W87" i="29"/>
  <c r="BD78" i="29"/>
  <c r="BD41" i="29"/>
  <c r="BD47" i="29"/>
  <c r="W118" i="29"/>
  <c r="W104" i="29"/>
  <c r="BD61" i="29"/>
  <c r="W83" i="29"/>
  <c r="BD49" i="29"/>
  <c r="BD51" i="29"/>
  <c r="BD57" i="29"/>
  <c r="BD32" i="29"/>
  <c r="BD70" i="29"/>
  <c r="W124" i="29"/>
  <c r="BD46" i="29"/>
  <c r="BD17" i="29"/>
  <c r="W97" i="29"/>
  <c r="BD9" i="29"/>
  <c r="W82" i="29"/>
  <c r="BD10" i="29"/>
  <c r="BD15" i="29"/>
  <c r="BD24" i="29"/>
  <c r="BD14" i="29"/>
  <c r="BD27" i="29"/>
  <c r="W115" i="29"/>
  <c r="W121" i="29"/>
  <c r="W98" i="29"/>
  <c r="W80" i="29"/>
  <c r="BD37" i="29"/>
  <c r="W123" i="29"/>
  <c r="W129" i="29"/>
  <c r="BD13" i="29"/>
  <c r="W119" i="29"/>
  <c r="BD30" i="29"/>
  <c r="W88" i="29"/>
  <c r="BD60" i="29"/>
  <c r="BD38" i="29"/>
  <c r="BD36" i="29"/>
  <c r="BD43" i="29"/>
  <c r="W99" i="29"/>
  <c r="W116" i="29"/>
  <c r="W85" i="29"/>
  <c r="W112" i="29"/>
  <c r="W91" i="29"/>
  <c r="BD26" i="29"/>
  <c r="BD72" i="29"/>
  <c r="BD11" i="29"/>
  <c r="BD73" i="29"/>
  <c r="W125" i="29"/>
  <c r="BD23" i="29"/>
  <c r="W120" i="29"/>
  <c r="W128" i="29"/>
  <c r="BD53" i="29"/>
  <c r="BD64" i="29"/>
  <c r="W100" i="29"/>
  <c r="BD25" i="29"/>
  <c r="BD33" i="29"/>
  <c r="W86" i="29"/>
  <c r="BD59" i="29"/>
  <c r="BD44" i="29"/>
  <c r="BD21" i="29"/>
  <c r="BD29" i="29"/>
  <c r="W81" i="29"/>
  <c r="BD18" i="29"/>
  <c r="W117" i="29"/>
  <c r="BD42" i="29"/>
  <c r="BD54" i="29"/>
  <c r="W126" i="29"/>
  <c r="BD74" i="29"/>
  <c r="W96" i="29"/>
  <c r="BD55" i="29"/>
  <c r="W110" i="29"/>
  <c r="W109" i="29"/>
  <c r="W93" i="29"/>
  <c r="W105" i="29"/>
  <c r="W90" i="29"/>
  <c r="BD58" i="29"/>
  <c r="BD34" i="29"/>
  <c r="BD52" i="29"/>
  <c r="BD69" i="29"/>
  <c r="BD39" i="29"/>
  <c r="W94" i="29"/>
  <c r="BD40" i="29"/>
  <c r="W114" i="29"/>
  <c r="W101" i="29"/>
  <c r="BD68" i="29"/>
  <c r="W89" i="29"/>
  <c r="BD56" i="29"/>
  <c r="W102" i="29"/>
  <c r="W92" i="29"/>
  <c r="BD20" i="29"/>
  <c r="BD62" i="29"/>
  <c r="BD77" i="29"/>
  <c r="W127" i="29"/>
  <c r="BD67" i="29"/>
  <c r="W106" i="29"/>
  <c r="W113" i="29"/>
  <c r="BD16" i="29"/>
  <c r="W122" i="29"/>
  <c r="W95" i="29"/>
  <c r="W107" i="29"/>
  <c r="W101" i="3"/>
  <c r="W91" i="3"/>
  <c r="BD15" i="3"/>
  <c r="BD37" i="3"/>
  <c r="BD35" i="3"/>
  <c r="W80" i="3"/>
  <c r="BD55" i="3"/>
  <c r="W120" i="3"/>
  <c r="BD59" i="3"/>
  <c r="W128" i="3"/>
  <c r="W98" i="3"/>
  <c r="BD78" i="3"/>
  <c r="W118" i="3"/>
  <c r="W119" i="3"/>
  <c r="BD17" i="3"/>
  <c r="BD66" i="3"/>
  <c r="BD24" i="3"/>
  <c r="W105" i="3"/>
  <c r="W99" i="3"/>
  <c r="W125" i="3"/>
  <c r="BD13" i="3"/>
  <c r="BD23" i="3"/>
  <c r="BD53" i="3"/>
  <c r="W130" i="3"/>
  <c r="W84" i="3"/>
  <c r="BD68" i="3"/>
  <c r="W83" i="3"/>
  <c r="W121" i="3"/>
  <c r="BD39" i="3"/>
  <c r="BD63" i="3"/>
  <c r="W106" i="3"/>
  <c r="BD46" i="3"/>
  <c r="W89" i="3"/>
  <c r="W109" i="3"/>
  <c r="BD21" i="3"/>
  <c r="BD36" i="3"/>
  <c r="W111" i="3"/>
  <c r="BD14" i="3"/>
  <c r="W94" i="3"/>
  <c r="BD57" i="3"/>
  <c r="W85" i="3"/>
  <c r="BD27" i="3"/>
  <c r="W92" i="3"/>
  <c r="BD32" i="3"/>
  <c r="BD74" i="3"/>
  <c r="W115" i="3"/>
  <c r="BD31" i="3"/>
  <c r="BD51" i="3"/>
  <c r="BD73" i="3"/>
  <c r="BD25" i="3"/>
  <c r="W100" i="3"/>
  <c r="BD8" i="3"/>
  <c r="BD48" i="3"/>
  <c r="BD30" i="3"/>
  <c r="W97" i="3"/>
  <c r="BD45" i="3"/>
  <c r="BD52" i="3"/>
  <c r="BD43" i="3"/>
  <c r="W96" i="3"/>
  <c r="W82" i="3"/>
  <c r="BD44" i="3"/>
  <c r="W102" i="3"/>
  <c r="W87" i="3"/>
  <c r="W122" i="3"/>
  <c r="W127" i="3"/>
  <c r="W126" i="3"/>
  <c r="BD22" i="3"/>
  <c r="BD65" i="3"/>
  <c r="BD42" i="3"/>
  <c r="W108" i="3"/>
  <c r="BD62" i="3"/>
  <c r="BD16" i="3"/>
  <c r="BD11" i="3"/>
  <c r="BD29" i="3"/>
  <c r="BD47" i="3"/>
  <c r="W104" i="3"/>
  <c r="BD69" i="3"/>
  <c r="BD20" i="3"/>
  <c r="W90" i="3"/>
  <c r="BD60" i="3"/>
  <c r="BD10" i="3"/>
  <c r="BD18" i="3"/>
  <c r="BD76" i="3"/>
  <c r="W95" i="3"/>
  <c r="BD67" i="3"/>
  <c r="W88" i="3"/>
  <c r="BD12" i="3"/>
  <c r="W110" i="3"/>
  <c r="W103" i="3"/>
  <c r="BD33" i="3"/>
  <c r="BD26" i="3"/>
  <c r="BD75" i="3"/>
  <c r="W116" i="3"/>
  <c r="BD50" i="3"/>
  <c r="W124" i="3"/>
  <c r="BD64" i="3"/>
  <c r="W107" i="3"/>
  <c r="W129" i="3"/>
  <c r="BD77" i="3"/>
  <c r="W114" i="3"/>
  <c r="BD9" i="3"/>
  <c r="BD49" i="3"/>
  <c r="BD41" i="3"/>
  <c r="BD40" i="3"/>
  <c r="BD19" i="3"/>
  <c r="W86" i="3"/>
  <c r="BD34" i="3"/>
  <c r="BD72" i="3"/>
  <c r="W93" i="3"/>
  <c r="W113" i="3"/>
  <c r="W117" i="3"/>
  <c r="W123" i="3"/>
  <c r="BD71" i="3"/>
  <c r="W112" i="3"/>
  <c r="BD28" i="3"/>
  <c r="BD38" i="3"/>
  <c r="BD58" i="3"/>
  <c r="W81" i="3"/>
  <c r="BD70" i="3"/>
  <c r="BD54" i="3"/>
  <c r="BD56" i="3"/>
  <c r="BD61" i="3"/>
  <c r="BD20" i="22"/>
  <c r="BD50" i="22"/>
  <c r="BD61" i="22"/>
  <c r="W86" i="22"/>
  <c r="BD25" i="22"/>
  <c r="BD64" i="22"/>
  <c r="W128" i="22"/>
  <c r="W126" i="22"/>
  <c r="W85" i="22"/>
  <c r="W124" i="22"/>
  <c r="BD68" i="22"/>
  <c r="W125" i="22"/>
  <c r="W115" i="22"/>
  <c r="W80" i="22"/>
  <c r="BD60" i="22"/>
  <c r="BD39" i="22"/>
  <c r="W87" i="22"/>
  <c r="BD38" i="22"/>
  <c r="BD13" i="22"/>
  <c r="BD76" i="22"/>
  <c r="BD35" i="22"/>
  <c r="BD67" i="22"/>
  <c r="BD21" i="22"/>
  <c r="W105" i="22"/>
  <c r="BD52" i="22"/>
  <c r="BD16" i="22"/>
  <c r="W96" i="22"/>
  <c r="BD54" i="22"/>
  <c r="W83" i="22"/>
  <c r="BD19" i="22"/>
  <c r="BD8" i="22"/>
  <c r="W81" i="22"/>
  <c r="W112" i="22"/>
  <c r="BD46" i="22"/>
  <c r="W95" i="22"/>
  <c r="BD11" i="22"/>
  <c r="W120" i="22"/>
  <c r="BD9" i="22"/>
  <c r="BD22" i="22"/>
  <c r="BD62" i="22"/>
  <c r="W102" i="22"/>
  <c r="BD34" i="22"/>
  <c r="BD71" i="22"/>
  <c r="BD65" i="22"/>
  <c r="W89" i="22"/>
  <c r="W111" i="22"/>
  <c r="W118" i="22"/>
  <c r="W88" i="22"/>
  <c r="W113" i="22"/>
  <c r="W116" i="22"/>
  <c r="W117" i="22"/>
  <c r="BD24" i="22"/>
  <c r="BD30" i="22"/>
  <c r="W93" i="22"/>
  <c r="BD15" i="22"/>
  <c r="BD63" i="22"/>
  <c r="BD59" i="22"/>
  <c r="BD58" i="22"/>
  <c r="BD57" i="22"/>
  <c r="BD26" i="22"/>
  <c r="BD73" i="22"/>
  <c r="W103" i="22"/>
  <c r="BD27" i="22"/>
  <c r="W129" i="22"/>
  <c r="BD37" i="22"/>
  <c r="BD12" i="22"/>
  <c r="BD36" i="22"/>
  <c r="W109" i="22"/>
  <c r="BD18" i="22"/>
  <c r="W100" i="22"/>
  <c r="BD33" i="22"/>
  <c r="BD31" i="22"/>
  <c r="W107" i="22"/>
  <c r="BD23" i="22"/>
  <c r="BD74" i="22"/>
  <c r="W110" i="22"/>
  <c r="BD43" i="22"/>
  <c r="BD42" i="22"/>
  <c r="BD47" i="22"/>
  <c r="BD40" i="22"/>
  <c r="W99" i="22"/>
  <c r="BD56" i="22"/>
  <c r="BD75" i="22"/>
  <c r="W84" i="22"/>
  <c r="BD69" i="22"/>
  <c r="W92" i="22"/>
  <c r="W90" i="22"/>
  <c r="W97" i="22"/>
  <c r="BD48" i="22"/>
  <c r="W82" i="22"/>
  <c r="BD78" i="22"/>
  <c r="BD28" i="22"/>
  <c r="W119" i="22"/>
  <c r="BD32" i="22"/>
  <c r="BD51" i="22"/>
  <c r="BD44" i="22"/>
  <c r="BD66" i="22"/>
  <c r="BD41" i="22"/>
  <c r="W94" i="22"/>
  <c r="W127" i="22"/>
  <c r="W106" i="22"/>
  <c r="W91" i="22"/>
  <c r="BD10" i="22"/>
  <c r="BD77" i="22"/>
  <c r="BD70" i="22"/>
  <c r="W122" i="22"/>
  <c r="W123" i="22"/>
  <c r="BD53" i="22"/>
  <c r="BD14" i="22"/>
  <c r="W121" i="22"/>
  <c r="W104" i="22"/>
  <c r="BD29" i="22"/>
  <c r="BD45" i="22"/>
  <c r="BD55" i="22"/>
  <c r="W98" i="22"/>
  <c r="BD72" i="22"/>
  <c r="W114" i="22"/>
  <c r="W108" i="22"/>
  <c r="W130" i="22"/>
  <c r="W101" i="22"/>
  <c r="BD49" i="22"/>
  <c r="BD17" i="22"/>
  <c r="Y4" i="8"/>
  <c r="X6" i="8"/>
  <c r="X7" i="8" s="1"/>
  <c r="X5" i="8"/>
  <c r="BD17" i="8"/>
  <c r="BD40" i="8"/>
  <c r="W99" i="8"/>
  <c r="BD54" i="8"/>
  <c r="W113" i="8"/>
  <c r="W125" i="8"/>
  <c r="BD26" i="8"/>
  <c r="BD62" i="8"/>
  <c r="BD31" i="8"/>
  <c r="W80" i="8"/>
  <c r="BD19" i="8"/>
  <c r="W94" i="8"/>
  <c r="BD18" i="8"/>
  <c r="BD60" i="8"/>
  <c r="W106" i="8"/>
  <c r="BD73" i="8"/>
  <c r="BD24" i="8"/>
  <c r="W83" i="8"/>
  <c r="BD38" i="8"/>
  <c r="W97" i="8"/>
  <c r="W93" i="8"/>
  <c r="BD23" i="8"/>
  <c r="BD66" i="8"/>
  <c r="BD11" i="8"/>
  <c r="W86" i="8"/>
  <c r="BD55" i="8"/>
  <c r="BD44" i="8"/>
  <c r="W90" i="8"/>
  <c r="BD75" i="8"/>
  <c r="BD37" i="8"/>
  <c r="W112" i="8"/>
  <c r="BD51" i="8"/>
  <c r="W126" i="8"/>
  <c r="W82" i="8"/>
  <c r="W124" i="8"/>
  <c r="W101" i="8"/>
  <c r="BD33" i="8"/>
  <c r="BD56" i="8"/>
  <c r="W115" i="8"/>
  <c r="BD64" i="8"/>
  <c r="BD29" i="8"/>
  <c r="W104" i="8"/>
  <c r="BD43" i="8"/>
  <c r="W118" i="8"/>
  <c r="BD78" i="8"/>
  <c r="W108" i="8"/>
  <c r="W85" i="8"/>
  <c r="W127" i="8"/>
  <c r="BD16" i="8"/>
  <c r="BD69" i="8"/>
  <c r="BD30" i="8"/>
  <c r="W89" i="8"/>
  <c r="BD71" i="8"/>
  <c r="W119" i="8"/>
  <c r="BD20" i="8"/>
  <c r="BD13" i="8"/>
  <c r="W88" i="8"/>
  <c r="BD27" i="8"/>
  <c r="W102" i="8"/>
  <c r="BD34" i="8"/>
  <c r="BD70" i="8"/>
  <c r="W122" i="8"/>
  <c r="W95" i="8"/>
  <c r="BD53" i="8"/>
  <c r="W128" i="8"/>
  <c r="BD14" i="8"/>
  <c r="BD67" i="8"/>
  <c r="W114" i="8"/>
  <c r="W87" i="8"/>
  <c r="BD41" i="8"/>
  <c r="BD22" i="8"/>
  <c r="BD57" i="8"/>
  <c r="BD74" i="8"/>
  <c r="W84" i="8"/>
  <c r="BD77" i="8"/>
  <c r="BD65" i="8"/>
  <c r="BD36" i="8"/>
  <c r="BD21" i="8"/>
  <c r="W91" i="8"/>
  <c r="BD72" i="8"/>
  <c r="BD50" i="8"/>
  <c r="BD10" i="8"/>
  <c r="W116" i="8"/>
  <c r="W81" i="8"/>
  <c r="BD25" i="8"/>
  <c r="W121" i="8"/>
  <c r="BD45" i="8"/>
  <c r="W129" i="8"/>
  <c r="BD47" i="8"/>
  <c r="W100" i="8"/>
  <c r="BD32" i="8"/>
  <c r="W123" i="8"/>
  <c r="W110" i="8"/>
  <c r="W109" i="8"/>
  <c r="BD68" i="8"/>
  <c r="W111" i="8"/>
  <c r="BD8" i="8"/>
  <c r="W130" i="8"/>
  <c r="BD48" i="8"/>
  <c r="BD49" i="8"/>
  <c r="W120" i="8"/>
  <c r="W98" i="8"/>
  <c r="BD58" i="8"/>
  <c r="BD9" i="8"/>
  <c r="BD76" i="8"/>
  <c r="BD35" i="8"/>
  <c r="W105" i="8"/>
  <c r="BD28" i="8"/>
  <c r="BD63" i="8"/>
  <c r="BD61" i="8"/>
  <c r="W103" i="8"/>
  <c r="W107" i="8"/>
  <c r="BD42" i="8"/>
  <c r="BD59" i="8"/>
  <c r="BD12" i="8"/>
  <c r="W117" i="8"/>
  <c r="BD15" i="8"/>
  <c r="W96" i="8"/>
  <c r="BD46" i="8"/>
  <c r="BD39" i="8"/>
  <c r="W92" i="8"/>
  <c r="BD52" i="8"/>
  <c r="BE73" i="27"/>
  <c r="X94" i="27"/>
  <c r="BE60" i="27"/>
  <c r="BE27" i="27"/>
  <c r="X122" i="27"/>
  <c r="X125" i="27"/>
  <c r="BE66" i="27"/>
  <c r="X128" i="27"/>
  <c r="BE63" i="27"/>
  <c r="BE9" i="27"/>
  <c r="X114" i="27"/>
  <c r="X113" i="27"/>
  <c r="BE57" i="27"/>
  <c r="X127" i="27"/>
  <c r="BE14" i="27"/>
  <c r="BE68" i="27"/>
  <c r="BE74" i="27"/>
  <c r="X102" i="27"/>
  <c r="BE25" i="27"/>
  <c r="X90" i="27"/>
  <c r="X82" i="27"/>
  <c r="BE65" i="27"/>
  <c r="X124" i="27"/>
  <c r="BE76" i="27"/>
  <c r="BE47" i="27"/>
  <c r="X119" i="27"/>
  <c r="BE59" i="27"/>
  <c r="X118" i="27"/>
  <c r="X115" i="27"/>
  <c r="BE64" i="27"/>
  <c r="BE11" i="27"/>
  <c r="X95" i="27"/>
  <c r="X84" i="27"/>
  <c r="X101" i="27"/>
  <c r="X98" i="27"/>
  <c r="X80" i="27"/>
  <c r="X121" i="27"/>
  <c r="X108" i="27"/>
  <c r="X123" i="27"/>
  <c r="BE21" i="27"/>
  <c r="BE72" i="27"/>
  <c r="BE42" i="27"/>
  <c r="BE46" i="27"/>
  <c r="BE43" i="27"/>
  <c r="X117" i="27"/>
  <c r="BE15" i="27"/>
  <c r="BE50" i="27"/>
  <c r="X106" i="27"/>
  <c r="X88" i="27"/>
  <c r="BE16" i="27"/>
  <c r="BE19" i="27"/>
  <c r="X93" i="27"/>
  <c r="BE51" i="27"/>
  <c r="X110" i="27"/>
  <c r="X104" i="27"/>
  <c r="X103" i="27"/>
  <c r="X109" i="27"/>
  <c r="BE45" i="27"/>
  <c r="X129" i="27"/>
  <c r="X105" i="27"/>
  <c r="BE54" i="27"/>
  <c r="X100" i="27"/>
  <c r="BE69" i="27"/>
  <c r="BE26" i="27"/>
  <c r="BE17" i="27"/>
  <c r="X107" i="27"/>
  <c r="BE30" i="27"/>
  <c r="BE56" i="27"/>
  <c r="BE32" i="27"/>
  <c r="X85" i="27"/>
  <c r="BE55" i="27"/>
  <c r="BE36" i="27"/>
  <c r="BE35" i="27"/>
  <c r="BE34" i="27"/>
  <c r="X99" i="27"/>
  <c r="BE48" i="27"/>
  <c r="BE40" i="27"/>
  <c r="X130" i="27"/>
  <c r="BE62" i="27"/>
  <c r="BE29" i="27"/>
  <c r="X126" i="27"/>
  <c r="X120" i="27"/>
  <c r="BE37" i="27"/>
  <c r="X96" i="27"/>
  <c r="BE75" i="27"/>
  <c r="BE22" i="27"/>
  <c r="X91" i="27"/>
  <c r="BE13" i="27"/>
  <c r="BE31" i="27"/>
  <c r="BE8" i="27"/>
  <c r="BE44" i="27"/>
  <c r="BE71" i="27"/>
  <c r="X83" i="27"/>
  <c r="BE10" i="27"/>
  <c r="BE41" i="27"/>
  <c r="BE28" i="27"/>
  <c r="BE77" i="27"/>
  <c r="X92" i="27"/>
  <c r="X97" i="27"/>
  <c r="X111" i="27"/>
  <c r="BE38" i="27"/>
  <c r="BE33" i="27"/>
  <c r="BE70" i="27"/>
  <c r="BE23" i="27"/>
  <c r="X86" i="27"/>
  <c r="X89" i="27"/>
  <c r="BE78" i="27"/>
  <c r="BE67" i="27"/>
  <c r="X116" i="27"/>
  <c r="BE52" i="27"/>
  <c r="BE58" i="27"/>
  <c r="X112" i="27"/>
  <c r="BE20" i="27"/>
  <c r="BE12" i="27"/>
  <c r="BE49" i="27"/>
  <c r="BE61" i="27"/>
  <c r="BE39" i="27"/>
  <c r="X81" i="27"/>
  <c r="X87" i="27"/>
  <c r="BE18" i="27"/>
  <c r="BE53" i="27"/>
  <c r="BE24" i="27"/>
  <c r="Z4" i="27"/>
  <c r="Y6" i="27"/>
  <c r="Y7" i="27" s="1"/>
  <c r="Y5" i="27"/>
  <c r="Y4" i="9"/>
  <c r="X5" i="9"/>
  <c r="X6" i="9"/>
  <c r="X7" i="9" s="1"/>
  <c r="X5" i="26"/>
  <c r="Y4" i="26"/>
  <c r="X6" i="26"/>
  <c r="X7" i="26" s="1"/>
  <c r="BD9" i="26"/>
  <c r="BD73" i="26"/>
  <c r="BD32" i="26"/>
  <c r="W97" i="26"/>
  <c r="W111" i="26"/>
  <c r="W100" i="26"/>
  <c r="W83" i="26"/>
  <c r="BD71" i="26"/>
  <c r="BD29" i="26"/>
  <c r="W94" i="26"/>
  <c r="BD52" i="26"/>
  <c r="BD22" i="26"/>
  <c r="BD11" i="26"/>
  <c r="W126" i="26"/>
  <c r="W117" i="26"/>
  <c r="W112" i="26"/>
  <c r="BD49" i="26"/>
  <c r="BD8" i="26"/>
  <c r="BD72" i="26"/>
  <c r="BD62" i="26"/>
  <c r="BD51" i="26"/>
  <c r="BD34" i="26"/>
  <c r="BD23" i="26"/>
  <c r="BD21" i="26"/>
  <c r="W86" i="26"/>
  <c r="BD44" i="26"/>
  <c r="W109" i="26"/>
  <c r="W123" i="26"/>
  <c r="W118" i="26"/>
  <c r="W107" i="26"/>
  <c r="W96" i="26"/>
  <c r="BD25" i="26"/>
  <c r="W90" i="26"/>
  <c r="BD48" i="26"/>
  <c r="BD14" i="26"/>
  <c r="W127" i="26"/>
  <c r="W122" i="26"/>
  <c r="W113" i="26"/>
  <c r="W104" i="26"/>
  <c r="BD45" i="26"/>
  <c r="W110" i="26"/>
  <c r="BD68" i="26"/>
  <c r="BD54" i="26"/>
  <c r="BD43" i="26"/>
  <c r="BD26" i="26"/>
  <c r="BD15" i="26"/>
  <c r="W128" i="26"/>
  <c r="BD65" i="26"/>
  <c r="BD24" i="26"/>
  <c r="W89" i="26"/>
  <c r="W95" i="26"/>
  <c r="W84" i="26"/>
  <c r="BD66" i="26"/>
  <c r="BD55" i="26"/>
  <c r="BD37" i="26"/>
  <c r="W102" i="26"/>
  <c r="BD60" i="26"/>
  <c r="BD38" i="26"/>
  <c r="BD27" i="26"/>
  <c r="BD10" i="26"/>
  <c r="W125" i="26"/>
  <c r="W120" i="26"/>
  <c r="BD41" i="26"/>
  <c r="W106" i="26"/>
  <c r="BD64" i="26"/>
  <c r="BD46" i="26"/>
  <c r="BD35" i="26"/>
  <c r="BD18" i="26"/>
  <c r="W129" i="26"/>
  <c r="W124" i="26"/>
  <c r="BD61" i="26"/>
  <c r="BD20" i="26"/>
  <c r="W85" i="26"/>
  <c r="W87" i="26"/>
  <c r="BD75" i="26"/>
  <c r="BD58" i="26"/>
  <c r="BD47" i="26"/>
  <c r="BD17" i="26"/>
  <c r="W82" i="26"/>
  <c r="BD40" i="26"/>
  <c r="W105" i="26"/>
  <c r="W119" i="26"/>
  <c r="W114" i="26"/>
  <c r="W99" i="26"/>
  <c r="W88" i="26"/>
  <c r="BD53" i="26"/>
  <c r="BD12" i="26"/>
  <c r="BD76" i="26"/>
  <c r="BD70" i="26"/>
  <c r="BD59" i="26"/>
  <c r="BD42" i="26"/>
  <c r="BD31" i="26"/>
  <c r="BD57" i="26"/>
  <c r="BD16" i="26"/>
  <c r="W81" i="26"/>
  <c r="BD78" i="26"/>
  <c r="BD67" i="26"/>
  <c r="BD50" i="26"/>
  <c r="BD39" i="26"/>
  <c r="BD13" i="26"/>
  <c r="BD77" i="26"/>
  <c r="BD36" i="26"/>
  <c r="W101" i="26"/>
  <c r="W115" i="26"/>
  <c r="W108" i="26"/>
  <c r="W91" i="26"/>
  <c r="W80" i="26"/>
  <c r="BD33" i="26"/>
  <c r="W98" i="26"/>
  <c r="BD56" i="26"/>
  <c r="BD30" i="26"/>
  <c r="BD19" i="26"/>
  <c r="W130" i="26"/>
  <c r="W121" i="26"/>
  <c r="W116" i="26"/>
  <c r="BD69" i="26"/>
  <c r="BD28" i="26"/>
  <c r="W93" i="26"/>
  <c r="W103" i="26"/>
  <c r="W92" i="26"/>
  <c r="BD74" i="26"/>
  <c r="BD63" i="26"/>
  <c r="X5" i="25"/>
  <c r="X6" i="25"/>
  <c r="X7" i="25" s="1"/>
  <c r="Y4" i="25"/>
  <c r="BF78" i="28"/>
  <c r="Y91" i="28"/>
  <c r="BF53" i="28"/>
  <c r="Y123" i="28"/>
  <c r="BF27" i="28"/>
  <c r="BF15" i="28"/>
  <c r="Y108" i="28"/>
  <c r="BF44" i="28"/>
  <c r="BF32" i="28"/>
  <c r="BF26" i="28"/>
  <c r="Y129" i="28"/>
  <c r="BF9" i="28"/>
  <c r="BF29" i="28"/>
  <c r="BF50" i="28"/>
  <c r="BF45" i="28"/>
  <c r="BF13" i="28"/>
  <c r="Y114" i="28"/>
  <c r="Y113" i="28"/>
  <c r="Y97" i="28"/>
  <c r="Y81" i="28"/>
  <c r="BF74" i="28"/>
  <c r="BF34" i="28"/>
  <c r="Y94" i="28"/>
  <c r="Y111" i="28"/>
  <c r="BF17" i="28"/>
  <c r="Y90" i="28"/>
  <c r="Y126" i="28"/>
  <c r="BF68" i="28"/>
  <c r="Y105" i="28"/>
  <c r="Y86" i="28"/>
  <c r="BF18" i="28"/>
  <c r="BF10" i="28"/>
  <c r="Y117" i="28"/>
  <c r="Y80" i="28"/>
  <c r="BF69" i="28"/>
  <c r="BF58" i="28"/>
  <c r="BF37" i="28"/>
  <c r="BF36" i="28"/>
  <c r="Y98" i="28"/>
  <c r="BF23" i="28"/>
  <c r="BF71" i="28"/>
  <c r="Y92" i="28"/>
  <c r="BF11" i="28"/>
  <c r="BF20" i="28"/>
  <c r="BF14" i="28"/>
  <c r="Y118" i="28"/>
  <c r="Y95" i="28"/>
  <c r="BF35" i="28"/>
  <c r="BF43" i="28"/>
  <c r="BF63" i="28"/>
  <c r="Y88" i="28"/>
  <c r="BF56" i="28"/>
  <c r="BF8" i="28"/>
  <c r="BF66" i="28"/>
  <c r="BF64" i="28"/>
  <c r="BF31" i="28"/>
  <c r="BF42" i="28"/>
  <c r="BF59" i="28"/>
  <c r="BF21" i="28"/>
  <c r="Y116" i="28"/>
  <c r="BF38" i="28"/>
  <c r="BF55" i="28"/>
  <c r="Y130" i="28"/>
  <c r="Y124" i="28"/>
  <c r="BF77" i="28"/>
  <c r="BF28" i="28"/>
  <c r="BF12" i="28"/>
  <c r="Y115" i="28"/>
  <c r="BF48" i="28"/>
  <c r="BF57" i="28"/>
  <c r="BF52" i="28"/>
  <c r="BF30" i="28"/>
  <c r="Y122" i="28"/>
  <c r="Y96" i="28"/>
  <c r="Y119" i="28"/>
  <c r="Y109" i="28"/>
  <c r="Y93" i="28"/>
  <c r="Y102" i="28"/>
  <c r="Y100" i="28"/>
  <c r="Y127" i="28"/>
  <c r="Y106" i="28"/>
  <c r="BF62" i="28"/>
  <c r="BF22" i="28"/>
  <c r="BF76" i="28"/>
  <c r="BF41" i="28"/>
  <c r="BF67" i="28"/>
  <c r="BF72" i="28"/>
  <c r="Y84" i="28"/>
  <c r="BF65" i="28"/>
  <c r="BF49" i="28"/>
  <c r="BF61" i="28"/>
  <c r="BF40" i="28"/>
  <c r="BF47" i="28"/>
  <c r="Y101" i="28"/>
  <c r="BF24" i="28"/>
  <c r="BF16" i="28"/>
  <c r="Y112" i="28"/>
  <c r="BF33" i="28"/>
  <c r="BF39" i="28"/>
  <c r="Y104" i="28"/>
  <c r="BF51" i="28"/>
  <c r="BF46" i="28"/>
  <c r="BF54" i="28"/>
  <c r="Y85" i="28"/>
  <c r="Y110" i="28"/>
  <c r="Y120" i="28"/>
  <c r="Y99" i="28"/>
  <c r="Y87" i="28"/>
  <c r="BF25" i="28"/>
  <c r="Y128" i="28"/>
  <c r="Y107" i="28"/>
  <c r="Y125" i="28"/>
  <c r="BF75" i="28"/>
  <c r="BF73" i="28"/>
  <c r="Y89" i="28"/>
  <c r="BF19" i="28"/>
  <c r="BF70" i="28"/>
  <c r="Y121" i="28"/>
  <c r="Y103" i="28"/>
  <c r="Y82" i="28"/>
  <c r="BF60" i="28"/>
  <c r="Y83" i="28"/>
  <c r="W100" i="30"/>
  <c r="W89" i="30"/>
  <c r="W110" i="30"/>
  <c r="W129" i="30"/>
  <c r="BD21" i="30"/>
  <c r="BD20" i="30"/>
  <c r="BD15" i="30"/>
  <c r="BD14" i="30"/>
  <c r="BD65" i="30"/>
  <c r="BD62" i="30"/>
  <c r="W96" i="30"/>
  <c r="BD58" i="30"/>
  <c r="BD69" i="30"/>
  <c r="W93" i="30"/>
  <c r="BD45" i="30"/>
  <c r="W116" i="30"/>
  <c r="BD64" i="30"/>
  <c r="BD49" i="30"/>
  <c r="W120" i="30"/>
  <c r="BD72" i="30"/>
  <c r="BD77" i="30"/>
  <c r="W111" i="30"/>
  <c r="BD26" i="30"/>
  <c r="BD63" i="30"/>
  <c r="W97" i="30"/>
  <c r="BD12" i="30"/>
  <c r="W82" i="30"/>
  <c r="W119" i="30"/>
  <c r="BD30" i="30"/>
  <c r="BD67" i="30"/>
  <c r="W105" i="30"/>
  <c r="BD16" i="30"/>
  <c r="W122" i="30"/>
  <c r="BD57" i="30"/>
  <c r="W115" i="30"/>
  <c r="BD50" i="30"/>
  <c r="W108" i="30"/>
  <c r="BD43" i="30"/>
  <c r="W101" i="30"/>
  <c r="BD36" i="30"/>
  <c r="BD44" i="30"/>
  <c r="BD51" i="30"/>
  <c r="W107" i="30"/>
  <c r="BD8" i="30"/>
  <c r="W123" i="30"/>
  <c r="BD71" i="30"/>
  <c r="BD24" i="30"/>
  <c r="W127" i="30"/>
  <c r="W80" i="30"/>
  <c r="BD28" i="30"/>
  <c r="BD53" i="30"/>
  <c r="W91" i="30"/>
  <c r="W128" i="30"/>
  <c r="BD39" i="30"/>
  <c r="BD76" i="30"/>
  <c r="BD61" i="30"/>
  <c r="W95" i="30"/>
  <c r="BD10" i="30"/>
  <c r="BD47" i="30"/>
  <c r="W81" i="30"/>
  <c r="W106" i="30"/>
  <c r="BD41" i="30"/>
  <c r="W99" i="30"/>
  <c r="BD34" i="30"/>
  <c r="W92" i="30"/>
  <c r="BD27" i="30"/>
  <c r="W85" i="30"/>
  <c r="W114" i="30"/>
  <c r="BD48" i="30"/>
  <c r="BD22" i="30"/>
  <c r="W130" i="30"/>
  <c r="BD78" i="30"/>
  <c r="BD31" i="30"/>
  <c r="W87" i="30"/>
  <c r="BD35" i="30"/>
  <c r="W118" i="30"/>
  <c r="BD33" i="30"/>
  <c r="BD70" i="30"/>
  <c r="W104" i="30"/>
  <c r="BD19" i="30"/>
  <c r="BD56" i="30"/>
  <c r="W126" i="30"/>
  <c r="BD37" i="30"/>
  <c r="BD74" i="30"/>
  <c r="W112" i="30"/>
  <c r="BD23" i="30"/>
  <c r="BD60" i="30"/>
  <c r="W90" i="30"/>
  <c r="BD25" i="30"/>
  <c r="W83" i="30"/>
  <c r="BD18" i="30"/>
  <c r="BD75" i="30"/>
  <c r="BD11" i="30"/>
  <c r="BD68" i="30"/>
  <c r="W103" i="30"/>
  <c r="BD29" i="30"/>
  <c r="BD55" i="30"/>
  <c r="W86" i="30"/>
  <c r="BD38" i="30"/>
  <c r="W109" i="30"/>
  <c r="W94" i="30"/>
  <c r="BD42" i="30"/>
  <c r="W113" i="30"/>
  <c r="W98" i="30"/>
  <c r="BD13" i="30"/>
  <c r="BD46" i="30"/>
  <c r="W84" i="30"/>
  <c r="W121" i="30"/>
  <c r="BD32" i="30"/>
  <c r="W102" i="30"/>
  <c r="BD17" i="30"/>
  <c r="BD54" i="30"/>
  <c r="W88" i="30"/>
  <c r="W125" i="30"/>
  <c r="BD40" i="30"/>
  <c r="BD73" i="30"/>
  <c r="BD9" i="30"/>
  <c r="BD66" i="30"/>
  <c r="W124" i="30"/>
  <c r="BD59" i="30"/>
  <c r="W117" i="30"/>
  <c r="BD52" i="30"/>
  <c r="BD53" i="24"/>
  <c r="W80" i="24"/>
  <c r="BD72" i="24"/>
  <c r="BD15" i="24"/>
  <c r="BD21" i="24"/>
  <c r="W86" i="24"/>
  <c r="BD37" i="24"/>
  <c r="BD30" i="24"/>
  <c r="W122" i="24"/>
  <c r="W108" i="24"/>
  <c r="W98" i="24"/>
  <c r="W104" i="24"/>
  <c r="W94" i="24"/>
  <c r="BD51" i="24"/>
  <c r="BD41" i="24"/>
  <c r="BD27" i="24"/>
  <c r="BD17" i="24"/>
  <c r="BD23" i="24"/>
  <c r="BD13" i="24"/>
  <c r="W93" i="24"/>
  <c r="W83" i="24"/>
  <c r="BD68" i="24"/>
  <c r="BD58" i="24"/>
  <c r="W126" i="24"/>
  <c r="W84" i="24"/>
  <c r="BD73" i="24"/>
  <c r="BD59" i="24"/>
  <c r="BD49" i="24"/>
  <c r="BD55" i="24"/>
  <c r="BD45" i="24"/>
  <c r="BD22" i="24"/>
  <c r="W121" i="24"/>
  <c r="BD8" i="24"/>
  <c r="W96" i="24"/>
  <c r="BD46" i="24"/>
  <c r="BD56" i="24"/>
  <c r="W112" i="24"/>
  <c r="W105" i="24"/>
  <c r="BD67" i="24"/>
  <c r="BD57" i="24"/>
  <c r="BD43" i="24"/>
  <c r="BD33" i="24"/>
  <c r="BD39" i="24"/>
  <c r="BD29" i="24"/>
  <c r="W109" i="24"/>
  <c r="W99" i="24"/>
  <c r="W85" i="24"/>
  <c r="BD74" i="24"/>
  <c r="W81" i="24"/>
  <c r="BD70" i="24"/>
  <c r="BD28" i="24"/>
  <c r="BD18" i="24"/>
  <c r="W130" i="24"/>
  <c r="BD71" i="24"/>
  <c r="BD61" i="24"/>
  <c r="BD19" i="24"/>
  <c r="BD9" i="24"/>
  <c r="W117" i="24"/>
  <c r="W107" i="24"/>
  <c r="W113" i="24"/>
  <c r="W103" i="24"/>
  <c r="W89" i="24"/>
  <c r="BD63" i="24"/>
  <c r="BD69" i="24"/>
  <c r="W127" i="24"/>
  <c r="BD78" i="24"/>
  <c r="BD31" i="24"/>
  <c r="W102" i="24"/>
  <c r="W95" i="24"/>
  <c r="W125" i="24"/>
  <c r="W115" i="24"/>
  <c r="W101" i="24"/>
  <c r="W91" i="24"/>
  <c r="W97" i="24"/>
  <c r="W87" i="24"/>
  <c r="BD44" i="24"/>
  <c r="BD34" i="24"/>
  <c r="BD20" i="24"/>
  <c r="BD10" i="24"/>
  <c r="BD16" i="24"/>
  <c r="W100" i="24"/>
  <c r="W90" i="24"/>
  <c r="BD75" i="24"/>
  <c r="BD65" i="24"/>
  <c r="W129" i="24"/>
  <c r="W119" i="24"/>
  <c r="BD76" i="24"/>
  <c r="BD66" i="24"/>
  <c r="BD52" i="24"/>
  <c r="BD42" i="24"/>
  <c r="BD48" i="24"/>
  <c r="BD38" i="24"/>
  <c r="BD24" i="24"/>
  <c r="W111" i="24"/>
  <c r="BD14" i="24"/>
  <c r="W118" i="24"/>
  <c r="W128" i="24"/>
  <c r="BD62" i="24"/>
  <c r="BD47" i="24"/>
  <c r="BD40" i="24"/>
  <c r="BD60" i="24"/>
  <c r="BD50" i="24"/>
  <c r="BD36" i="24"/>
  <c r="BD26" i="24"/>
  <c r="BD32" i="24"/>
  <c r="W116" i="24"/>
  <c r="W106" i="24"/>
  <c r="W92" i="24"/>
  <c r="W82" i="24"/>
  <c r="W88" i="24"/>
  <c r="BD77" i="24"/>
  <c r="BD35" i="24"/>
  <c r="BD25" i="24"/>
  <c r="BD11" i="24"/>
  <c r="W123" i="24"/>
  <c r="BD64" i="24"/>
  <c r="BD54" i="24"/>
  <c r="BD12" i="24"/>
  <c r="W124" i="24"/>
  <c r="W114" i="24"/>
  <c r="W120" i="24"/>
  <c r="W110" i="24"/>
  <c r="W124" i="9"/>
  <c r="W103" i="9"/>
  <c r="W104" i="9"/>
  <c r="W121" i="9"/>
  <c r="BD71" i="9"/>
  <c r="BD54" i="9"/>
  <c r="BD24" i="9"/>
  <c r="W117" i="9"/>
  <c r="W98" i="9"/>
  <c r="W85" i="9"/>
  <c r="BD68" i="9"/>
  <c r="BD70" i="9"/>
  <c r="BD45" i="9"/>
  <c r="BD75" i="9"/>
  <c r="BD36" i="9"/>
  <c r="W89" i="9"/>
  <c r="W111" i="9"/>
  <c r="BD49" i="9"/>
  <c r="BD57" i="9"/>
  <c r="BD67" i="9"/>
  <c r="W114" i="9"/>
  <c r="BD9" i="9"/>
  <c r="BD19" i="9"/>
  <c r="BD14" i="9"/>
  <c r="BD18" i="9"/>
  <c r="BD28" i="9"/>
  <c r="BD42" i="9"/>
  <c r="BD69" i="9"/>
  <c r="BD41" i="9"/>
  <c r="BD51" i="9"/>
  <c r="BD30" i="9"/>
  <c r="W129" i="9"/>
  <c r="BD20" i="9"/>
  <c r="W105" i="9"/>
  <c r="BD65" i="9"/>
  <c r="W81" i="9"/>
  <c r="BD23" i="9"/>
  <c r="BD59" i="9"/>
  <c r="BD21" i="9"/>
  <c r="BD27" i="9"/>
  <c r="BD38" i="9"/>
  <c r="W82" i="9"/>
  <c r="W96" i="9"/>
  <c r="BD64" i="9"/>
  <c r="W113" i="9"/>
  <c r="BD33" i="9"/>
  <c r="W110" i="9"/>
  <c r="BD37" i="9"/>
  <c r="W87" i="9"/>
  <c r="W122" i="9"/>
  <c r="BD10" i="9"/>
  <c r="BD29" i="9"/>
  <c r="BD73" i="9"/>
  <c r="W84" i="9"/>
  <c r="BD52" i="9"/>
  <c r="W83" i="9"/>
  <c r="W93" i="9"/>
  <c r="BD61" i="9"/>
  <c r="W107" i="9"/>
  <c r="W106" i="9"/>
  <c r="W116" i="9"/>
  <c r="W86" i="9"/>
  <c r="W92" i="9"/>
  <c r="BD39" i="9"/>
  <c r="BD13" i="9"/>
  <c r="BD47" i="9"/>
  <c r="W88" i="9"/>
  <c r="W118" i="9"/>
  <c r="BD56" i="9"/>
  <c r="W128" i="9"/>
  <c r="W126" i="9"/>
  <c r="W120" i="9"/>
  <c r="BD22" i="9"/>
  <c r="BD11" i="9"/>
  <c r="BD77" i="9"/>
  <c r="BD16" i="9"/>
  <c r="W91" i="9"/>
  <c r="BD78" i="9"/>
  <c r="BD74" i="9"/>
  <c r="BD50" i="9"/>
  <c r="BD60" i="9"/>
  <c r="BD17" i="9"/>
  <c r="BD62" i="9"/>
  <c r="BD12" i="9"/>
  <c r="BD26" i="9"/>
  <c r="W94" i="9"/>
  <c r="BD25" i="9"/>
  <c r="BD35" i="9"/>
  <c r="W95" i="9"/>
  <c r="BD34" i="9"/>
  <c r="BD44" i="9"/>
  <c r="BD58" i="9"/>
  <c r="W101" i="9"/>
  <c r="BD63" i="9"/>
  <c r="BD72" i="9"/>
  <c r="W112" i="9"/>
  <c r="BD48" i="9"/>
  <c r="W97" i="9"/>
  <c r="BD43" i="9"/>
  <c r="W108" i="9"/>
  <c r="BD15" i="9"/>
  <c r="W80" i="9"/>
  <c r="BD31" i="9"/>
  <c r="W102" i="9"/>
  <c r="BD40" i="9"/>
  <c r="BD53" i="9"/>
  <c r="W123" i="9"/>
  <c r="BD55" i="9"/>
  <c r="W130" i="9"/>
  <c r="BD8" i="9"/>
  <c r="W115" i="9"/>
  <c r="W125" i="9"/>
  <c r="BD46" i="9"/>
  <c r="BD66" i="9"/>
  <c r="BD76" i="9"/>
  <c r="W119" i="9"/>
  <c r="W127" i="9"/>
  <c r="W90" i="9"/>
  <c r="W100" i="9"/>
  <c r="BD32" i="9"/>
  <c r="W99" i="9"/>
  <c r="W109" i="9"/>
  <c r="BD28" i="25"/>
  <c r="W116" i="25"/>
  <c r="BD59" i="25"/>
  <c r="BD37" i="25"/>
  <c r="BD14" i="25"/>
  <c r="BD76" i="25"/>
  <c r="W109" i="25"/>
  <c r="W121" i="25"/>
  <c r="BD15" i="25"/>
  <c r="BD38" i="25"/>
  <c r="BD31" i="25"/>
  <c r="BD67" i="25"/>
  <c r="BD73" i="25"/>
  <c r="W101" i="25"/>
  <c r="W92" i="25"/>
  <c r="W87" i="25"/>
  <c r="BD62" i="25"/>
  <c r="W86" i="25"/>
  <c r="W100" i="25"/>
  <c r="BD30" i="25"/>
  <c r="BD78" i="25"/>
  <c r="W123" i="25"/>
  <c r="BD72" i="25"/>
  <c r="BD16" i="25"/>
  <c r="BD26" i="25"/>
  <c r="BD27" i="25"/>
  <c r="W130" i="25"/>
  <c r="BD34" i="25"/>
  <c r="W124" i="25"/>
  <c r="BD49" i="25"/>
  <c r="BD24" i="25"/>
  <c r="BD58" i="25"/>
  <c r="W129" i="25"/>
  <c r="W118" i="25"/>
  <c r="W119" i="25"/>
  <c r="BD22" i="25"/>
  <c r="BD63" i="25"/>
  <c r="W111" i="25"/>
  <c r="BD23" i="25"/>
  <c r="W108" i="25"/>
  <c r="BD39" i="25"/>
  <c r="W99" i="25"/>
  <c r="W89" i="25"/>
  <c r="BD18" i="25"/>
  <c r="BD46" i="25"/>
  <c r="BD44" i="25"/>
  <c r="BD35" i="25"/>
  <c r="W104" i="25"/>
  <c r="W107" i="25"/>
  <c r="BD52" i="25"/>
  <c r="W106" i="25"/>
  <c r="BD12" i="25"/>
  <c r="BD33" i="25"/>
  <c r="BD41" i="25"/>
  <c r="BD32" i="25"/>
  <c r="W125" i="25"/>
  <c r="W83" i="25"/>
  <c r="BD57" i="25"/>
  <c r="W85" i="25"/>
  <c r="BD29" i="25"/>
  <c r="BD66" i="25"/>
  <c r="BD53" i="25"/>
  <c r="BD40" i="25"/>
  <c r="BD77" i="25"/>
  <c r="W126" i="25"/>
  <c r="BD56" i="25"/>
  <c r="BD21" i="25"/>
  <c r="BD48" i="25"/>
  <c r="BD8" i="25"/>
  <c r="W80" i="25"/>
  <c r="BD9" i="25"/>
  <c r="W105" i="25"/>
  <c r="BD47" i="25"/>
  <c r="W114" i="25"/>
  <c r="BD71" i="25"/>
  <c r="W120" i="25"/>
  <c r="W81" i="25"/>
  <c r="BD61" i="25"/>
  <c r="BD25" i="25"/>
  <c r="BD17" i="25"/>
  <c r="BD74" i="25"/>
  <c r="BD51" i="25"/>
  <c r="BD54" i="25"/>
  <c r="BD75" i="25"/>
  <c r="BD45" i="25"/>
  <c r="BD70" i="25"/>
  <c r="W113" i="25"/>
  <c r="W110" i="25"/>
  <c r="BD65" i="25"/>
  <c r="BD60" i="25"/>
  <c r="BD20" i="25"/>
  <c r="BD43" i="25"/>
  <c r="BD64" i="25"/>
  <c r="BD68" i="25"/>
  <c r="BD19" i="25"/>
  <c r="W115" i="25"/>
  <c r="W102" i="25"/>
  <c r="W91" i="25"/>
  <c r="W127" i="25"/>
  <c r="W90" i="25"/>
  <c r="BD11" i="25"/>
  <c r="W93" i="25"/>
  <c r="W98" i="25"/>
  <c r="W122" i="25"/>
  <c r="BD10" i="25"/>
  <c r="W84" i="25"/>
  <c r="W117" i="25"/>
  <c r="W128" i="25"/>
  <c r="W103" i="25"/>
  <c r="BD50" i="25"/>
  <c r="BD36" i="25"/>
  <c r="BD42" i="25"/>
  <c r="W94" i="25"/>
  <c r="W97" i="25"/>
  <c r="BD13" i="25"/>
  <c r="W95" i="25"/>
  <c r="W96" i="25"/>
  <c r="BD69" i="25"/>
  <c r="W88" i="25"/>
  <c r="W112" i="25"/>
  <c r="W82" i="25"/>
  <c r="BD55" i="25"/>
  <c r="X5" i="24"/>
  <c r="Y4" i="24"/>
  <c r="X6" i="24"/>
  <c r="X7" i="24" s="1"/>
  <c r="AA4" i="28"/>
  <c r="Z5" i="28"/>
  <c r="Z6" i="28"/>
  <c r="Z7" i="28" s="1"/>
  <c r="Y4" i="30"/>
  <c r="X5" i="30"/>
  <c r="X6" i="30"/>
  <c r="X7" i="30" s="1"/>
  <c r="BE39" i="22" l="1"/>
  <c r="BE71" i="22"/>
  <c r="X110" i="22"/>
  <c r="BE40" i="22"/>
  <c r="BE31" i="22"/>
  <c r="BE42" i="22"/>
  <c r="X115" i="22"/>
  <c r="X82" i="22"/>
  <c r="BE51" i="22"/>
  <c r="BE13" i="22"/>
  <c r="BE63" i="22"/>
  <c r="BE78" i="22"/>
  <c r="BE62" i="22"/>
  <c r="X85" i="22"/>
  <c r="X122" i="22"/>
  <c r="BE74" i="22"/>
  <c r="BE23" i="22"/>
  <c r="X96" i="22"/>
  <c r="BE76" i="22"/>
  <c r="BE73" i="22"/>
  <c r="BE61" i="22"/>
  <c r="X119" i="22"/>
  <c r="BE26" i="22"/>
  <c r="X130" i="22"/>
  <c r="BE35" i="22"/>
  <c r="BE55" i="22"/>
  <c r="BE9" i="22"/>
  <c r="BE68" i="22"/>
  <c r="BE33" i="22"/>
  <c r="BE45" i="22"/>
  <c r="BE77" i="22"/>
  <c r="BE27" i="22"/>
  <c r="X105" i="22"/>
  <c r="X129" i="22"/>
  <c r="BE50" i="22"/>
  <c r="BE28" i="22"/>
  <c r="BE43" i="22"/>
  <c r="BE24" i="22"/>
  <c r="X102" i="22"/>
  <c r="BE70" i="22"/>
  <c r="BE12" i="22"/>
  <c r="X127" i="22"/>
  <c r="BE10" i="22"/>
  <c r="X106" i="22"/>
  <c r="BE34" i="22"/>
  <c r="BE52" i="22"/>
  <c r="BE38" i="22"/>
  <c r="X123" i="22"/>
  <c r="X87" i="22"/>
  <c r="BE21" i="22"/>
  <c r="X93" i="22"/>
  <c r="BE56" i="22"/>
  <c r="X124" i="22"/>
  <c r="X125" i="22"/>
  <c r="BE8" i="22"/>
  <c r="BE29" i="22"/>
  <c r="BE47" i="22"/>
  <c r="BE32" i="22"/>
  <c r="BE49" i="22"/>
  <c r="BE30" i="22"/>
  <c r="BE41" i="22"/>
  <c r="X84" i="22"/>
  <c r="X118" i="22"/>
  <c r="X94" i="22"/>
  <c r="X109" i="22"/>
  <c r="X121" i="22"/>
  <c r="X98" i="22"/>
  <c r="BE66" i="22"/>
  <c r="BE18" i="22"/>
  <c r="X81" i="22"/>
  <c r="BE54" i="22"/>
  <c r="X95" i="22"/>
  <c r="X97" i="22"/>
  <c r="X92" i="22"/>
  <c r="BE57" i="22"/>
  <c r="X114" i="22"/>
  <c r="X120" i="22"/>
  <c r="BE46" i="22"/>
  <c r="X117" i="22"/>
  <c r="X104" i="22"/>
  <c r="BE59" i="22"/>
  <c r="X99" i="22"/>
  <c r="BE53" i="22"/>
  <c r="X101" i="22"/>
  <c r="BE25" i="22"/>
  <c r="X83" i="22"/>
  <c r="X113" i="22"/>
  <c r="BE15" i="22"/>
  <c r="BE36" i="22"/>
  <c r="BE37" i="22"/>
  <c r="BE65" i="22"/>
  <c r="BE67" i="22"/>
  <c r="BE44" i="22"/>
  <c r="X111" i="22"/>
  <c r="BE58" i="22"/>
  <c r="X100" i="22"/>
  <c r="BE64" i="22"/>
  <c r="BE75" i="22"/>
  <c r="BE60" i="22"/>
  <c r="BE20" i="22"/>
  <c r="X112" i="22"/>
  <c r="X128" i="22"/>
  <c r="X89" i="22"/>
  <c r="BE48" i="22"/>
  <c r="BE19" i="22"/>
  <c r="X103" i="22"/>
  <c r="BE22" i="22"/>
  <c r="X126" i="22"/>
  <c r="X107" i="22"/>
  <c r="X108" i="22"/>
  <c r="BE17" i="22"/>
  <c r="BE11" i="22"/>
  <c r="X90" i="22"/>
  <c r="BE14" i="22"/>
  <c r="BE69" i="22"/>
  <c r="X88" i="22"/>
  <c r="BE16" i="22"/>
  <c r="X91" i="22"/>
  <c r="X86" i="22"/>
  <c r="BE72" i="22"/>
  <c r="X80" i="22"/>
  <c r="X116" i="22"/>
  <c r="Z4" i="29"/>
  <c r="Y6" i="29"/>
  <c r="Y7" i="29" s="1"/>
  <c r="Y5" i="29"/>
  <c r="X95" i="3"/>
  <c r="X105" i="3"/>
  <c r="BE52" i="3"/>
  <c r="BE19" i="3"/>
  <c r="X109" i="3"/>
  <c r="X90" i="3"/>
  <c r="BE58" i="3"/>
  <c r="BE13" i="3"/>
  <c r="BE68" i="3"/>
  <c r="BE46" i="3"/>
  <c r="BE43" i="3"/>
  <c r="X119" i="3"/>
  <c r="X92" i="3"/>
  <c r="BE66" i="3"/>
  <c r="BE53" i="3"/>
  <c r="BE42" i="3"/>
  <c r="BE72" i="3"/>
  <c r="X115" i="3"/>
  <c r="X88" i="3"/>
  <c r="BE50" i="3"/>
  <c r="BE37" i="3"/>
  <c r="BE8" i="3"/>
  <c r="X117" i="3"/>
  <c r="BE34" i="3"/>
  <c r="X94" i="3"/>
  <c r="BE16" i="3"/>
  <c r="X103" i="3"/>
  <c r="X89" i="3"/>
  <c r="BE54" i="3"/>
  <c r="BE44" i="3"/>
  <c r="X104" i="3"/>
  <c r="BE67" i="3"/>
  <c r="BE45" i="3"/>
  <c r="X122" i="3"/>
  <c r="X99" i="3"/>
  <c r="BE71" i="3"/>
  <c r="BE49" i="3"/>
  <c r="BE36" i="3"/>
  <c r="X124" i="3"/>
  <c r="X118" i="3"/>
  <c r="X128" i="3"/>
  <c r="X101" i="3"/>
  <c r="X82" i="3"/>
  <c r="BE26" i="3"/>
  <c r="BE60" i="3"/>
  <c r="BE27" i="3"/>
  <c r="X127" i="3"/>
  <c r="BE39" i="3"/>
  <c r="BE77" i="3"/>
  <c r="BE10" i="3"/>
  <c r="BE28" i="3"/>
  <c r="X130" i="3"/>
  <c r="X107" i="3"/>
  <c r="X84" i="3"/>
  <c r="BE21" i="3"/>
  <c r="X98" i="3"/>
  <c r="BE57" i="3"/>
  <c r="BE75" i="3"/>
  <c r="BE31" i="3"/>
  <c r="BE25" i="3"/>
  <c r="BE74" i="3"/>
  <c r="X102" i="3"/>
  <c r="X112" i="3"/>
  <c r="X81" i="3"/>
  <c r="BE38" i="3"/>
  <c r="BE9" i="3"/>
  <c r="BE23" i="3"/>
  <c r="X114" i="3"/>
  <c r="BE41" i="3"/>
  <c r="BE18" i="3"/>
  <c r="X91" i="3"/>
  <c r="BE62" i="3"/>
  <c r="BE33" i="3"/>
  <c r="BE20" i="3"/>
  <c r="X120" i="3"/>
  <c r="X97" i="3"/>
  <c r="BE69" i="3"/>
  <c r="X80" i="3"/>
  <c r="BE64" i="3"/>
  <c r="BE47" i="3"/>
  <c r="X116" i="3"/>
  <c r="X93" i="3"/>
  <c r="BE73" i="3"/>
  <c r="X86" i="3"/>
  <c r="BE51" i="3"/>
  <c r="BE15" i="3"/>
  <c r="BE12" i="3"/>
  <c r="BE65" i="3"/>
  <c r="X108" i="3"/>
  <c r="BE55" i="3"/>
  <c r="BE61" i="3"/>
  <c r="BE40" i="3"/>
  <c r="BE17" i="3"/>
  <c r="BE70" i="3"/>
  <c r="BE29" i="3"/>
  <c r="BE59" i="3"/>
  <c r="X123" i="3"/>
  <c r="X100" i="3"/>
  <c r="BE76" i="3"/>
  <c r="X111" i="3"/>
  <c r="X121" i="3"/>
  <c r="BE22" i="3"/>
  <c r="BE56" i="3"/>
  <c r="X129" i="3"/>
  <c r="X110" i="3"/>
  <c r="X87" i="3"/>
  <c r="BE30" i="3"/>
  <c r="BE11" i="3"/>
  <c r="BE24" i="3"/>
  <c r="X125" i="3"/>
  <c r="X106" i="3"/>
  <c r="X83" i="3"/>
  <c r="BE14" i="3"/>
  <c r="BE48" i="3"/>
  <c r="X96" i="3"/>
  <c r="X113" i="3"/>
  <c r="BE35" i="3"/>
  <c r="X126" i="3"/>
  <c r="BE78" i="3"/>
  <c r="X85" i="3"/>
  <c r="BE63" i="3"/>
  <c r="BE32" i="3"/>
  <c r="BE65" i="29"/>
  <c r="BE35" i="29"/>
  <c r="X119" i="29"/>
  <c r="BE52" i="29"/>
  <c r="BE39" i="29"/>
  <c r="BE72" i="29"/>
  <c r="X112" i="29"/>
  <c r="X109" i="29"/>
  <c r="X99" i="29"/>
  <c r="BE17" i="29"/>
  <c r="BE16" i="29"/>
  <c r="X86" i="29"/>
  <c r="BE41" i="29"/>
  <c r="X87" i="29"/>
  <c r="X120" i="29"/>
  <c r="BE74" i="29"/>
  <c r="X85" i="29"/>
  <c r="X88" i="29"/>
  <c r="BE73" i="29"/>
  <c r="BE55" i="29"/>
  <c r="X89" i="29"/>
  <c r="X128" i="29"/>
  <c r="X125" i="29"/>
  <c r="BE14" i="29"/>
  <c r="X104" i="29"/>
  <c r="BE66" i="29"/>
  <c r="X116" i="29"/>
  <c r="X106" i="29"/>
  <c r="X124" i="29"/>
  <c r="BE38" i="29"/>
  <c r="BE61" i="29"/>
  <c r="BE18" i="29"/>
  <c r="BE64" i="29"/>
  <c r="BE60" i="29"/>
  <c r="X97" i="29"/>
  <c r="X84" i="29"/>
  <c r="X110" i="29"/>
  <c r="X126" i="29"/>
  <c r="BE42" i="29"/>
  <c r="X94" i="29"/>
  <c r="BE37" i="29"/>
  <c r="X107" i="29"/>
  <c r="X91" i="29"/>
  <c r="BE15" i="29"/>
  <c r="BE31" i="29"/>
  <c r="X114" i="29"/>
  <c r="BE48" i="29"/>
  <c r="BE49" i="29"/>
  <c r="X127" i="29"/>
  <c r="BE22" i="29"/>
  <c r="BE51" i="29"/>
  <c r="BE24" i="29"/>
  <c r="BE57" i="29"/>
  <c r="BE10" i="29"/>
  <c r="X98" i="29"/>
  <c r="BE11" i="29"/>
  <c r="BE78" i="29"/>
  <c r="BE36" i="29"/>
  <c r="X83" i="29"/>
  <c r="BE33" i="29"/>
  <c r="BE26" i="29"/>
  <c r="X81" i="29"/>
  <c r="BE70" i="29"/>
  <c r="BE46" i="29"/>
  <c r="BE20" i="29"/>
  <c r="X105" i="29"/>
  <c r="BE19" i="29"/>
  <c r="BE58" i="29"/>
  <c r="BE34" i="29"/>
  <c r="X115" i="29"/>
  <c r="BE54" i="29"/>
  <c r="X103" i="29"/>
  <c r="BE47" i="29"/>
  <c r="BE45" i="29"/>
  <c r="BE25" i="29"/>
  <c r="X117" i="29"/>
  <c r="BE62" i="29"/>
  <c r="BE76" i="29"/>
  <c r="BE28" i="29"/>
  <c r="BE69" i="29"/>
  <c r="BE23" i="29"/>
  <c r="BE56" i="29"/>
  <c r="X96" i="29"/>
  <c r="BE71" i="29"/>
  <c r="BE63" i="29"/>
  <c r="X102" i="29"/>
  <c r="BE43" i="29"/>
  <c r="BE9" i="29"/>
  <c r="BE21" i="29"/>
  <c r="X118" i="29"/>
  <c r="BE8" i="29"/>
  <c r="X101" i="29"/>
  <c r="BE27" i="29"/>
  <c r="X95" i="29"/>
  <c r="X82" i="29"/>
  <c r="BE50" i="29"/>
  <c r="BE29" i="29"/>
  <c r="X108" i="29"/>
  <c r="X121" i="29"/>
  <c r="BE13" i="29"/>
  <c r="BE67" i="29"/>
  <c r="X113" i="29"/>
  <c r="X100" i="29"/>
  <c r="BE32" i="29"/>
  <c r="X90" i="29"/>
  <c r="X80" i="29"/>
  <c r="X111" i="29"/>
  <c r="BE12" i="29"/>
  <c r="X93" i="29"/>
  <c r="BE40" i="29"/>
  <c r="BE68" i="29"/>
  <c r="BE30" i="29"/>
  <c r="BE77" i="29"/>
  <c r="BE75" i="29"/>
  <c r="X129" i="29"/>
  <c r="X122" i="29"/>
  <c r="BE44" i="29"/>
  <c r="BE59" i="29"/>
  <c r="X123" i="29"/>
  <c r="X130" i="29"/>
  <c r="BE53" i="29"/>
  <c r="X92" i="29"/>
  <c r="Y6" i="3"/>
  <c r="Y7" i="3" s="1"/>
  <c r="Z4" i="3"/>
  <c r="Y5" i="3"/>
  <c r="AA4" i="23"/>
  <c r="Z6" i="23"/>
  <c r="Z7" i="23" s="1"/>
  <c r="Z5" i="23"/>
  <c r="Y5" i="22"/>
  <c r="Y6" i="22"/>
  <c r="Y7" i="22" s="1"/>
  <c r="Z4" i="22"/>
  <c r="Y110" i="23"/>
  <c r="BF16" i="23"/>
  <c r="BF49" i="23"/>
  <c r="Y96" i="23"/>
  <c r="BF14" i="23"/>
  <c r="BF30" i="23"/>
  <c r="BF55" i="23"/>
  <c r="BF44" i="23"/>
  <c r="BF62" i="23"/>
  <c r="BF9" i="23"/>
  <c r="BF38" i="23"/>
  <c r="BF50" i="23"/>
  <c r="Y104" i="23"/>
  <c r="BF35" i="23"/>
  <c r="Y128" i="23"/>
  <c r="Y86" i="23"/>
  <c r="BF15" i="23"/>
  <c r="BF70" i="23"/>
  <c r="BF53" i="23"/>
  <c r="BF52" i="23"/>
  <c r="BF23" i="23"/>
  <c r="Y119" i="23"/>
  <c r="BF10" i="23"/>
  <c r="Y129" i="23"/>
  <c r="BF63" i="23"/>
  <c r="Y82" i="23"/>
  <c r="BF41" i="23"/>
  <c r="BF37" i="23"/>
  <c r="Y93" i="23"/>
  <c r="Y102" i="23"/>
  <c r="BF18" i="23"/>
  <c r="BF75" i="23"/>
  <c r="BF60" i="23"/>
  <c r="Y108" i="23"/>
  <c r="BF20" i="23"/>
  <c r="Y94" i="23"/>
  <c r="Y109" i="23"/>
  <c r="BF34" i="23"/>
  <c r="Y92" i="23"/>
  <c r="BF76" i="23"/>
  <c r="Y124" i="23"/>
  <c r="BF57" i="23"/>
  <c r="Y115" i="23"/>
  <c r="BF22" i="23"/>
  <c r="BF72" i="23"/>
  <c r="BF46" i="23"/>
  <c r="Y88" i="23"/>
  <c r="BF68" i="23"/>
  <c r="BF27" i="23"/>
  <c r="Y89" i="23"/>
  <c r="Y83" i="23"/>
  <c r="BF33" i="23"/>
  <c r="BF73" i="23"/>
  <c r="BF36" i="23"/>
  <c r="Y123" i="23"/>
  <c r="BF17" i="23"/>
  <c r="Y113" i="23"/>
  <c r="Y91" i="23"/>
  <c r="BF40" i="23"/>
  <c r="Y112" i="23"/>
  <c r="BF65" i="23"/>
  <c r="BF74" i="23"/>
  <c r="Y85" i="23"/>
  <c r="BF54" i="23"/>
  <c r="Y84" i="23"/>
  <c r="Y99" i="23"/>
  <c r="BF19" i="23"/>
  <c r="BF28" i="23"/>
  <c r="BF8" i="23"/>
  <c r="Y90" i="23"/>
  <c r="BF71" i="23"/>
  <c r="BF66" i="23"/>
  <c r="BF56" i="23"/>
  <c r="Y122" i="23"/>
  <c r="BF58" i="23"/>
  <c r="BF43" i="23"/>
  <c r="Y95" i="23"/>
  <c r="BF42" i="23"/>
  <c r="BF39" i="23"/>
  <c r="Y121" i="23"/>
  <c r="Y107" i="23"/>
  <c r="BF67" i="23"/>
  <c r="BF61" i="23"/>
  <c r="BF48" i="23"/>
  <c r="BF21" i="23"/>
  <c r="Y81" i="23"/>
  <c r="Y87" i="23"/>
  <c r="Y98" i="23"/>
  <c r="BF13" i="23"/>
  <c r="BF77" i="23"/>
  <c r="BF26" i="23"/>
  <c r="Y101" i="23"/>
  <c r="BF32" i="23"/>
  <c r="Y103" i="23"/>
  <c r="Y127" i="23"/>
  <c r="Y97" i="23"/>
  <c r="BF51" i="23"/>
  <c r="Y80" i="23"/>
  <c r="Y100" i="23"/>
  <c r="Y105" i="23"/>
  <c r="Y106" i="23"/>
  <c r="BF78" i="23"/>
  <c r="BF25" i="23"/>
  <c r="Y118" i="23"/>
  <c r="BF12" i="23"/>
  <c r="BF64" i="23"/>
  <c r="BF59" i="23"/>
  <c r="BF69" i="23"/>
  <c r="Y125" i="23"/>
  <c r="BF45" i="23"/>
  <c r="BF29" i="23"/>
  <c r="Y111" i="23"/>
  <c r="Y116" i="23"/>
  <c r="Y117" i="23"/>
  <c r="BF31" i="23"/>
  <c r="Y130" i="23"/>
  <c r="Y126" i="23"/>
  <c r="Y120" i="23"/>
  <c r="BF24" i="23"/>
  <c r="BF47" i="23"/>
  <c r="Y114" i="23"/>
  <c r="BF11" i="23"/>
  <c r="BE52" i="8"/>
  <c r="BE41" i="8"/>
  <c r="X97" i="8"/>
  <c r="X84" i="8"/>
  <c r="BE12" i="8"/>
  <c r="BE76" i="8"/>
  <c r="BE35" i="8"/>
  <c r="BE11" i="8"/>
  <c r="X112" i="8"/>
  <c r="BE28" i="8"/>
  <c r="BE29" i="8"/>
  <c r="X83" i="8"/>
  <c r="BE66" i="8"/>
  <c r="BE56" i="8"/>
  <c r="BE8" i="8"/>
  <c r="BE55" i="8"/>
  <c r="X109" i="8"/>
  <c r="X88" i="8"/>
  <c r="BE14" i="8"/>
  <c r="BE15" i="8"/>
  <c r="X124" i="8"/>
  <c r="X87" i="8"/>
  <c r="X94" i="8"/>
  <c r="BE42" i="8"/>
  <c r="BE31" i="8"/>
  <c r="X85" i="8"/>
  <c r="BE68" i="8"/>
  <c r="BE69" i="8"/>
  <c r="X123" i="8"/>
  <c r="BE67" i="8"/>
  <c r="X100" i="8"/>
  <c r="BE18" i="8"/>
  <c r="BE17" i="8"/>
  <c r="X128" i="8"/>
  <c r="BE54" i="8"/>
  <c r="X102" i="8"/>
  <c r="BE40" i="8"/>
  <c r="BE45" i="8"/>
  <c r="X99" i="8"/>
  <c r="BE70" i="8"/>
  <c r="BE71" i="8"/>
  <c r="X125" i="8"/>
  <c r="X114" i="8"/>
  <c r="X119" i="8"/>
  <c r="X126" i="8"/>
  <c r="BE30" i="8"/>
  <c r="BE21" i="8"/>
  <c r="X130" i="8"/>
  <c r="BE58" i="8"/>
  <c r="BE57" i="8"/>
  <c r="X113" i="8"/>
  <c r="BE32" i="8"/>
  <c r="BE19" i="8"/>
  <c r="X90" i="8"/>
  <c r="BE73" i="8"/>
  <c r="X129" i="8"/>
  <c r="X116" i="8"/>
  <c r="BE44" i="8"/>
  <c r="X118" i="8"/>
  <c r="BE72" i="8"/>
  <c r="BE33" i="8"/>
  <c r="X89" i="8"/>
  <c r="BE60" i="8"/>
  <c r="BE61" i="8"/>
  <c r="X115" i="8"/>
  <c r="X104" i="8"/>
  <c r="BE27" i="8"/>
  <c r="X103" i="8"/>
  <c r="BE20" i="8"/>
  <c r="BE9" i="8"/>
  <c r="X120" i="8"/>
  <c r="BE46" i="8"/>
  <c r="BE47" i="8"/>
  <c r="X101" i="8"/>
  <c r="BE64" i="8"/>
  <c r="BE51" i="8"/>
  <c r="X80" i="8"/>
  <c r="BE63" i="8"/>
  <c r="X117" i="8"/>
  <c r="X106" i="8"/>
  <c r="BE34" i="8"/>
  <c r="BE77" i="8"/>
  <c r="X95" i="8"/>
  <c r="BE23" i="8"/>
  <c r="BE75" i="8"/>
  <c r="BE50" i="8"/>
  <c r="BE49" i="8"/>
  <c r="X105" i="8"/>
  <c r="X92" i="8"/>
  <c r="BE59" i="8"/>
  <c r="BE78" i="8"/>
  <c r="BE10" i="8"/>
  <c r="BE74" i="8"/>
  <c r="X108" i="8"/>
  <c r="BE36" i="8"/>
  <c r="BE37" i="8"/>
  <c r="X91" i="8"/>
  <c r="X86" i="8"/>
  <c r="BE16" i="8"/>
  <c r="BE62" i="8"/>
  <c r="BE53" i="8"/>
  <c r="X107" i="8"/>
  <c r="X96" i="8"/>
  <c r="BE22" i="8"/>
  <c r="X111" i="8"/>
  <c r="X127" i="8"/>
  <c r="BE13" i="8"/>
  <c r="X122" i="8"/>
  <c r="BE38" i="8"/>
  <c r="BE39" i="8"/>
  <c r="X93" i="8"/>
  <c r="X82" i="8"/>
  <c r="BE24" i="8"/>
  <c r="BE43" i="8"/>
  <c r="BE65" i="8"/>
  <c r="X121" i="8"/>
  <c r="X98" i="8"/>
  <c r="BE26" i="8"/>
  <c r="BE25" i="8"/>
  <c r="X81" i="8"/>
  <c r="X110" i="8"/>
  <c r="BE48" i="8"/>
  <c r="Y5" i="8"/>
  <c r="Z4" i="8"/>
  <c r="Y6" i="8"/>
  <c r="Y7" i="8" s="1"/>
  <c r="Z4" i="30"/>
  <c r="Y6" i="30"/>
  <c r="Y7" i="30" s="1"/>
  <c r="Y5" i="30"/>
  <c r="Y5" i="24"/>
  <c r="Z4" i="24"/>
  <c r="Y6" i="24"/>
  <c r="Y7" i="24" s="1"/>
  <c r="X113" i="24"/>
  <c r="BE35" i="24"/>
  <c r="X110" i="24"/>
  <c r="BE24" i="24"/>
  <c r="X115" i="24"/>
  <c r="BE70" i="24"/>
  <c r="BE41" i="24"/>
  <c r="X117" i="24"/>
  <c r="BE59" i="24"/>
  <c r="BE37" i="24"/>
  <c r="BE26" i="24"/>
  <c r="X81" i="24"/>
  <c r="X118" i="24"/>
  <c r="BE19" i="24"/>
  <c r="X125" i="24"/>
  <c r="X119" i="24"/>
  <c r="X97" i="24"/>
  <c r="X122" i="24"/>
  <c r="X104" i="24"/>
  <c r="X99" i="24"/>
  <c r="X114" i="24"/>
  <c r="X107" i="24"/>
  <c r="X82" i="24"/>
  <c r="BE74" i="24"/>
  <c r="X93" i="24"/>
  <c r="X87" i="24"/>
  <c r="X94" i="24"/>
  <c r="BE62" i="24"/>
  <c r="BE78" i="24"/>
  <c r="X95" i="24"/>
  <c r="BE68" i="24"/>
  <c r="BE48" i="24"/>
  <c r="X101" i="24"/>
  <c r="X124" i="24"/>
  <c r="X98" i="24"/>
  <c r="BE57" i="24"/>
  <c r="BE77" i="24"/>
  <c r="X120" i="24"/>
  <c r="BE10" i="24"/>
  <c r="BE33" i="24"/>
  <c r="X109" i="24"/>
  <c r="BE73" i="24"/>
  <c r="X89" i="24"/>
  <c r="BE32" i="24"/>
  <c r="BE36" i="24"/>
  <c r="BE39" i="24"/>
  <c r="BE34" i="24"/>
  <c r="BE11" i="24"/>
  <c r="BE9" i="24"/>
  <c r="BE17" i="24"/>
  <c r="X85" i="24"/>
  <c r="BE28" i="24"/>
  <c r="BE22" i="24"/>
  <c r="X116" i="24"/>
  <c r="X100" i="24"/>
  <c r="X126" i="24"/>
  <c r="X108" i="24"/>
  <c r="BE8" i="24"/>
  <c r="X127" i="24"/>
  <c r="BE25" i="24"/>
  <c r="BE47" i="24"/>
  <c r="BE38" i="24"/>
  <c r="X91" i="24"/>
  <c r="BE23" i="24"/>
  <c r="BE27" i="24"/>
  <c r="BE69" i="24"/>
  <c r="BE16" i="24"/>
  <c r="X92" i="24"/>
  <c r="X123" i="24"/>
  <c r="BE50" i="24"/>
  <c r="BE76" i="24"/>
  <c r="BE55" i="24"/>
  <c r="BE56" i="24"/>
  <c r="BE71" i="24"/>
  <c r="BE66" i="24"/>
  <c r="BE72" i="24"/>
  <c r="BE13" i="24"/>
  <c r="BE49" i="24"/>
  <c r="BE42" i="24"/>
  <c r="BE51" i="24"/>
  <c r="BE18" i="24"/>
  <c r="BE61" i="24"/>
  <c r="X129" i="24"/>
  <c r="BE29" i="24"/>
  <c r="BE31" i="24"/>
  <c r="BE40" i="24"/>
  <c r="BE21" i="24"/>
  <c r="BE20" i="24"/>
  <c r="X90" i="24"/>
  <c r="X112" i="24"/>
  <c r="BE46" i="24"/>
  <c r="BE65" i="24"/>
  <c r="BE44" i="24"/>
  <c r="X121" i="24"/>
  <c r="X83" i="24"/>
  <c r="X128" i="24"/>
  <c r="BE67" i="24"/>
  <c r="X88" i="24"/>
  <c r="X130" i="24"/>
  <c r="BE12" i="24"/>
  <c r="BE45" i="24"/>
  <c r="BE15" i="24"/>
  <c r="X102" i="24"/>
  <c r="X103" i="24"/>
  <c r="X105" i="24"/>
  <c r="X86" i="24"/>
  <c r="X106" i="24"/>
  <c r="BE58" i="24"/>
  <c r="X84" i="24"/>
  <c r="BE64" i="24"/>
  <c r="X80" i="24"/>
  <c r="BE75" i="24"/>
  <c r="X96" i="24"/>
  <c r="BE43" i="24"/>
  <c r="BE52" i="24"/>
  <c r="BE53" i="24"/>
  <c r="BE63" i="24"/>
  <c r="BE60" i="24"/>
  <c r="BE54" i="24"/>
  <c r="BE14" i="24"/>
  <c r="BE30" i="24"/>
  <c r="X111" i="24"/>
  <c r="BE51" i="30"/>
  <c r="X85" i="30"/>
  <c r="X92" i="30"/>
  <c r="X117" i="30"/>
  <c r="BE39" i="30"/>
  <c r="BE47" i="30"/>
  <c r="X97" i="30"/>
  <c r="BE62" i="30"/>
  <c r="BE11" i="30"/>
  <c r="X124" i="30"/>
  <c r="BE8" i="30"/>
  <c r="BE54" i="30"/>
  <c r="BE16" i="30"/>
  <c r="BE45" i="30"/>
  <c r="X109" i="30"/>
  <c r="X130" i="30"/>
  <c r="BE28" i="30"/>
  <c r="BE60" i="30"/>
  <c r="BE71" i="30"/>
  <c r="BE42" i="30"/>
  <c r="X107" i="30"/>
  <c r="BE41" i="30"/>
  <c r="BE21" i="30"/>
  <c r="BE10" i="30"/>
  <c r="X113" i="30"/>
  <c r="BE78" i="30"/>
  <c r="X87" i="30"/>
  <c r="X126" i="30"/>
  <c r="BE76" i="30"/>
  <c r="X89" i="30"/>
  <c r="X108" i="30"/>
  <c r="BE23" i="30"/>
  <c r="X104" i="30"/>
  <c r="BE49" i="30"/>
  <c r="X121" i="30"/>
  <c r="X115" i="30"/>
  <c r="X95" i="30"/>
  <c r="X93" i="30"/>
  <c r="BE30" i="30"/>
  <c r="X80" i="30"/>
  <c r="BE50" i="30"/>
  <c r="BE55" i="30"/>
  <c r="BE35" i="30"/>
  <c r="BE25" i="30"/>
  <c r="X125" i="30"/>
  <c r="BE18" i="30"/>
  <c r="BE38" i="30"/>
  <c r="X84" i="30"/>
  <c r="BE58" i="30"/>
  <c r="BE43" i="30"/>
  <c r="BE22" i="30"/>
  <c r="BE14" i="30"/>
  <c r="X119" i="30"/>
  <c r="BE29" i="30"/>
  <c r="BE26" i="30"/>
  <c r="X120" i="30"/>
  <c r="X105" i="30"/>
  <c r="X91" i="30"/>
  <c r="X86" i="30"/>
  <c r="BE27" i="30"/>
  <c r="BE66" i="30"/>
  <c r="BE64" i="30"/>
  <c r="X96" i="30"/>
  <c r="BE19" i="30"/>
  <c r="BE9" i="30"/>
  <c r="X129" i="30"/>
  <c r="X110" i="30"/>
  <c r="X103" i="30"/>
  <c r="BE15" i="30"/>
  <c r="X100" i="30"/>
  <c r="BE33" i="30"/>
  <c r="X127" i="30"/>
  <c r="X122" i="30"/>
  <c r="X102" i="30"/>
  <c r="X98" i="30"/>
  <c r="BE75" i="30"/>
  <c r="BE63" i="30"/>
  <c r="BE34" i="30"/>
  <c r="BE73" i="30"/>
  <c r="BE56" i="30"/>
  <c r="BE48" i="30"/>
  <c r="BE17" i="30"/>
  <c r="BE36" i="30"/>
  <c r="BE20" i="30"/>
  <c r="BE57" i="30"/>
  <c r="X112" i="30"/>
  <c r="X118" i="30"/>
  <c r="X106" i="30"/>
  <c r="X101" i="30"/>
  <c r="X81" i="30"/>
  <c r="X82" i="30"/>
  <c r="BE68" i="30"/>
  <c r="BE12" i="30"/>
  <c r="X116" i="30"/>
  <c r="X111" i="30"/>
  <c r="X99" i="30"/>
  <c r="X94" i="30"/>
  <c r="BE70" i="30"/>
  <c r="BE74" i="30"/>
  <c r="BE46" i="30"/>
  <c r="X88" i="30"/>
  <c r="BE72" i="30"/>
  <c r="BE32" i="30"/>
  <c r="BE13" i="30"/>
  <c r="X123" i="30"/>
  <c r="X114" i="30"/>
  <c r="BE61" i="30"/>
  <c r="BE37" i="30"/>
  <c r="X128" i="30"/>
  <c r="X90" i="30"/>
  <c r="BE77" i="30"/>
  <c r="BE69" i="30"/>
  <c r="BE40" i="30"/>
  <c r="BE52" i="30"/>
  <c r="BE67" i="30"/>
  <c r="BE53" i="30"/>
  <c r="BE24" i="30"/>
  <c r="X83" i="30"/>
  <c r="BE65" i="30"/>
  <c r="BE59" i="30"/>
  <c r="BE31" i="30"/>
  <c r="BE44" i="30"/>
  <c r="AA5" i="28"/>
  <c r="AA6" i="28"/>
  <c r="AA7" i="28" s="1"/>
  <c r="AB4" i="28"/>
  <c r="Z4" i="26"/>
  <c r="Y6" i="26"/>
  <c r="Y7" i="26" s="1"/>
  <c r="Y5" i="26"/>
  <c r="Y6" i="9"/>
  <c r="Y7" i="9" s="1"/>
  <c r="Y5" i="9"/>
  <c r="Z4" i="9"/>
  <c r="X95" i="25"/>
  <c r="X102" i="25"/>
  <c r="BE59" i="25"/>
  <c r="BE28" i="25"/>
  <c r="BE24" i="25"/>
  <c r="BE43" i="25"/>
  <c r="BE67" i="25"/>
  <c r="BE27" i="25"/>
  <c r="X97" i="25"/>
  <c r="X98" i="25"/>
  <c r="BE15" i="25"/>
  <c r="BE51" i="25"/>
  <c r="BE8" i="25"/>
  <c r="X91" i="25"/>
  <c r="X111" i="25"/>
  <c r="BE71" i="25"/>
  <c r="BE58" i="25"/>
  <c r="BE75" i="25"/>
  <c r="BE20" i="25"/>
  <c r="BE10" i="25"/>
  <c r="BE50" i="25"/>
  <c r="BE40" i="25"/>
  <c r="X103" i="25"/>
  <c r="X96" i="25"/>
  <c r="BE65" i="25"/>
  <c r="BE26" i="25"/>
  <c r="BE13" i="25"/>
  <c r="X90" i="25"/>
  <c r="BE66" i="25"/>
  <c r="BE56" i="25"/>
  <c r="X92" i="25"/>
  <c r="BE61" i="25"/>
  <c r="BE25" i="25"/>
  <c r="X127" i="25"/>
  <c r="BE21" i="25"/>
  <c r="BE34" i="25"/>
  <c r="X125" i="25"/>
  <c r="BE74" i="25"/>
  <c r="X123" i="25"/>
  <c r="BE12" i="25"/>
  <c r="X119" i="25"/>
  <c r="X109" i="25"/>
  <c r="X118" i="25"/>
  <c r="X88" i="25"/>
  <c r="X108" i="25"/>
  <c r="BE31" i="25"/>
  <c r="BE55" i="25"/>
  <c r="BE68" i="25"/>
  <c r="X84" i="25"/>
  <c r="BE49" i="25"/>
  <c r="X112" i="25"/>
  <c r="X86" i="25"/>
  <c r="X93" i="25"/>
  <c r="BE29" i="25"/>
  <c r="X106" i="25"/>
  <c r="X83" i="25"/>
  <c r="BE72" i="25"/>
  <c r="X100" i="25"/>
  <c r="X128" i="25"/>
  <c r="X110" i="25"/>
  <c r="BE52" i="25"/>
  <c r="BE62" i="25"/>
  <c r="BE18" i="25"/>
  <c r="X124" i="25"/>
  <c r="X129" i="25"/>
  <c r="BE14" i="25"/>
  <c r="BE70" i="25"/>
  <c r="BE60" i="25"/>
  <c r="BE64" i="25"/>
  <c r="X120" i="25"/>
  <c r="BE9" i="25"/>
  <c r="BE54" i="25"/>
  <c r="BE44" i="25"/>
  <c r="BE42" i="25"/>
  <c r="X81" i="25"/>
  <c r="X101" i="25"/>
  <c r="X104" i="25"/>
  <c r="BE48" i="25"/>
  <c r="BE35" i="25"/>
  <c r="BE17" i="25"/>
  <c r="BE33" i="25"/>
  <c r="BE47" i="25"/>
  <c r="X122" i="25"/>
  <c r="X99" i="25"/>
  <c r="X89" i="25"/>
  <c r="BE41" i="25"/>
  <c r="BE16" i="25"/>
  <c r="X130" i="25"/>
  <c r="BE69" i="25"/>
  <c r="BE63" i="25"/>
  <c r="BE19" i="25"/>
  <c r="X85" i="25"/>
  <c r="BE23" i="25"/>
  <c r="X117" i="25"/>
  <c r="BE11" i="25"/>
  <c r="BE39" i="25"/>
  <c r="BE46" i="25"/>
  <c r="BE38" i="25"/>
  <c r="X114" i="25"/>
  <c r="X107" i="25"/>
  <c r="X113" i="25"/>
  <c r="X126" i="25"/>
  <c r="X116" i="25"/>
  <c r="X94" i="25"/>
  <c r="BE30" i="25"/>
  <c r="BE53" i="25"/>
  <c r="X82" i="25"/>
  <c r="BE77" i="25"/>
  <c r="BE78" i="25"/>
  <c r="X87" i="25"/>
  <c r="BE76" i="25"/>
  <c r="X115" i="25"/>
  <c r="X105" i="25"/>
  <c r="BE57" i="25"/>
  <c r="BE32" i="25"/>
  <c r="BE22" i="25"/>
  <c r="BE36" i="25"/>
  <c r="X80" i="25"/>
  <c r="BE45" i="25"/>
  <c r="BE37" i="25"/>
  <c r="X121" i="25"/>
  <c r="BE73" i="25"/>
  <c r="BE56" i="26"/>
  <c r="BE22" i="26"/>
  <c r="X109" i="26"/>
  <c r="BE69" i="26"/>
  <c r="BE30" i="26"/>
  <c r="X117" i="26"/>
  <c r="BE27" i="26"/>
  <c r="BE8" i="26"/>
  <c r="X94" i="26"/>
  <c r="BE60" i="26"/>
  <c r="BE21" i="26"/>
  <c r="X107" i="26"/>
  <c r="BE68" i="26"/>
  <c r="BE55" i="26"/>
  <c r="BE31" i="26"/>
  <c r="BE61" i="26"/>
  <c r="X114" i="26"/>
  <c r="BE36" i="26"/>
  <c r="X128" i="26"/>
  <c r="X110" i="26"/>
  <c r="BE37" i="26"/>
  <c r="X85" i="26"/>
  <c r="X100" i="26"/>
  <c r="BE49" i="26"/>
  <c r="X97" i="26"/>
  <c r="X88" i="26"/>
  <c r="BE11" i="26"/>
  <c r="BE54" i="26"/>
  <c r="X102" i="26"/>
  <c r="BE71" i="26"/>
  <c r="BE77" i="26"/>
  <c r="BE44" i="26"/>
  <c r="X130" i="26"/>
  <c r="X91" i="26"/>
  <c r="BE52" i="26"/>
  <c r="X104" i="26"/>
  <c r="X80" i="26"/>
  <c r="BE29" i="26"/>
  <c r="X115" i="26"/>
  <c r="X82" i="26"/>
  <c r="BE42" i="26"/>
  <c r="X129" i="26"/>
  <c r="X90" i="26"/>
  <c r="X108" i="26"/>
  <c r="X84" i="26"/>
  <c r="X105" i="26"/>
  <c r="BE32" i="26"/>
  <c r="BE78" i="26"/>
  <c r="X116" i="26"/>
  <c r="BE33" i="26"/>
  <c r="X81" i="26"/>
  <c r="X127" i="26"/>
  <c r="BE40" i="26"/>
  <c r="X93" i="26"/>
  <c r="BE14" i="26"/>
  <c r="BE75" i="26"/>
  <c r="BE45" i="26"/>
  <c r="X98" i="26"/>
  <c r="BE20" i="26"/>
  <c r="BE59" i="26"/>
  <c r="BE13" i="26"/>
  <c r="X99" i="26"/>
  <c r="BE65" i="26"/>
  <c r="BE26" i="26"/>
  <c r="X113" i="26"/>
  <c r="BE73" i="26"/>
  <c r="BE39" i="26"/>
  <c r="BE15" i="26"/>
  <c r="BE50" i="26"/>
  <c r="BE17" i="26"/>
  <c r="X103" i="26"/>
  <c r="BE64" i="26"/>
  <c r="BE25" i="26"/>
  <c r="X111" i="26"/>
  <c r="BE43" i="26"/>
  <c r="BE19" i="26"/>
  <c r="BE28" i="26"/>
  <c r="BE74" i="26"/>
  <c r="X122" i="26"/>
  <c r="BE24" i="26"/>
  <c r="BE76" i="26"/>
  <c r="X123" i="26"/>
  <c r="X124" i="26"/>
  <c r="X83" i="26"/>
  <c r="BE10" i="26"/>
  <c r="BE57" i="26"/>
  <c r="BE63" i="26"/>
  <c r="X89" i="26"/>
  <c r="BE16" i="26"/>
  <c r="BE62" i="26"/>
  <c r="BE47" i="26"/>
  <c r="BE34" i="26"/>
  <c r="X121" i="26"/>
  <c r="X87" i="26"/>
  <c r="BE48" i="26"/>
  <c r="BE9" i="26"/>
  <c r="X95" i="26"/>
  <c r="X92" i="26"/>
  <c r="BE67" i="26"/>
  <c r="BE72" i="26"/>
  <c r="BE38" i="26"/>
  <c r="X125" i="26"/>
  <c r="X86" i="26"/>
  <c r="BE46" i="26"/>
  <c r="X120" i="26"/>
  <c r="X96" i="26"/>
  <c r="BE18" i="26"/>
  <c r="BE70" i="26"/>
  <c r="X118" i="26"/>
  <c r="BE23" i="26"/>
  <c r="BE66" i="26"/>
  <c r="X119" i="26"/>
  <c r="BE41" i="26"/>
  <c r="X112" i="26"/>
  <c r="X126" i="26"/>
  <c r="BE53" i="26"/>
  <c r="X101" i="26"/>
  <c r="BE51" i="26"/>
  <c r="BE12" i="26"/>
  <c r="BE58" i="26"/>
  <c r="X106" i="26"/>
  <c r="BE35" i="26"/>
  <c r="AA4" i="27"/>
  <c r="Z6" i="27"/>
  <c r="Z7" i="27" s="1"/>
  <c r="Z5" i="27"/>
  <c r="BG33" i="28"/>
  <c r="BG17" i="28"/>
  <c r="BG34" i="28"/>
  <c r="BG36" i="28"/>
  <c r="Z113" i="28"/>
  <c r="Z127" i="28"/>
  <c r="BG15" i="28"/>
  <c r="BG25" i="28"/>
  <c r="BG35" i="28"/>
  <c r="Z85" i="28"/>
  <c r="BG52" i="28"/>
  <c r="BG64" i="28"/>
  <c r="BG78" i="28"/>
  <c r="Z89" i="28"/>
  <c r="Z103" i="28"/>
  <c r="Z109" i="28"/>
  <c r="Z123" i="28"/>
  <c r="Z124" i="28"/>
  <c r="BG16" i="28"/>
  <c r="BG30" i="28"/>
  <c r="BG40" i="28"/>
  <c r="BG54" i="28"/>
  <c r="BG60" i="28"/>
  <c r="BG74" i="28"/>
  <c r="BG59" i="28"/>
  <c r="Z94" i="28"/>
  <c r="Z104" i="28"/>
  <c r="Z118" i="28"/>
  <c r="Z128" i="28"/>
  <c r="BG12" i="28"/>
  <c r="BG26" i="28"/>
  <c r="BG20" i="28"/>
  <c r="Z115" i="28"/>
  <c r="BG75" i="28"/>
  <c r="BG45" i="28"/>
  <c r="BG55" i="28"/>
  <c r="BG69" i="28"/>
  <c r="Z80" i="28"/>
  <c r="Z90" i="28"/>
  <c r="Z100" i="28"/>
  <c r="BG50" i="28"/>
  <c r="Z98" i="28"/>
  <c r="Z129" i="28"/>
  <c r="BG21" i="28"/>
  <c r="BG31" i="28"/>
  <c r="BG41" i="28"/>
  <c r="BG51" i="28"/>
  <c r="BG43" i="28"/>
  <c r="Z114" i="28"/>
  <c r="Z81" i="28"/>
  <c r="Z95" i="28"/>
  <c r="Z105" i="28"/>
  <c r="Z119" i="28"/>
  <c r="Z125" i="28"/>
  <c r="Z82" i="28"/>
  <c r="BG49" i="28"/>
  <c r="BG32" i="28"/>
  <c r="BG46" i="28"/>
  <c r="BG56" i="28"/>
  <c r="BG70" i="28"/>
  <c r="BG76" i="28"/>
  <c r="Z91" i="28"/>
  <c r="Z99" i="28"/>
  <c r="BG27" i="28"/>
  <c r="BG65" i="28"/>
  <c r="Z110" i="28"/>
  <c r="Z120" i="28"/>
  <c r="BG8" i="28"/>
  <c r="BG22" i="28"/>
  <c r="BG28" i="28"/>
  <c r="BG42" i="28"/>
  <c r="BG11" i="28"/>
  <c r="BG61" i="28"/>
  <c r="BG71" i="28"/>
  <c r="Z86" i="28"/>
  <c r="Z96" i="28"/>
  <c r="Z106" i="28"/>
  <c r="Z116" i="28"/>
  <c r="Z83" i="28"/>
  <c r="BG13" i="28"/>
  <c r="BG23" i="28"/>
  <c r="BG37" i="28"/>
  <c r="BG47" i="28"/>
  <c r="BG57" i="28"/>
  <c r="BG67" i="28"/>
  <c r="BG18" i="28"/>
  <c r="Z101" i="28"/>
  <c r="Z97" i="28"/>
  <c r="Z111" i="28"/>
  <c r="Z121" i="28"/>
  <c r="BG9" i="28"/>
  <c r="BG19" i="28"/>
  <c r="Z108" i="28"/>
  <c r="Z92" i="28"/>
  <c r="Z117" i="28"/>
  <c r="BG48" i="28"/>
  <c r="BG62" i="28"/>
  <c r="BG72" i="28"/>
  <c r="Z87" i="28"/>
  <c r="Z93" i="28"/>
  <c r="Z107" i="28"/>
  <c r="BG66" i="28"/>
  <c r="Z126" i="28"/>
  <c r="BG14" i="28"/>
  <c r="BG24" i="28"/>
  <c r="BG38" i="28"/>
  <c r="BG44" i="28"/>
  <c r="BG58" i="28"/>
  <c r="BG68" i="28"/>
  <c r="BG77" i="28"/>
  <c r="Z88" i="28"/>
  <c r="Z102" i="28"/>
  <c r="Z112" i="28"/>
  <c r="Z122" i="28"/>
  <c r="BG10" i="28"/>
  <c r="Z130" i="28"/>
  <c r="BG29" i="28"/>
  <c r="BG39" i="28"/>
  <c r="BG53" i="28"/>
  <c r="BG63" i="28"/>
  <c r="BG73" i="28"/>
  <c r="Z84" i="28"/>
  <c r="Y5" i="25"/>
  <c r="Z4" i="25"/>
  <c r="Y6" i="25"/>
  <c r="Y7" i="25" s="1"/>
  <c r="BE23" i="9"/>
  <c r="X90" i="9"/>
  <c r="BE65" i="9"/>
  <c r="X122" i="9"/>
  <c r="X84" i="9"/>
  <c r="X98" i="9"/>
  <c r="BE67" i="9"/>
  <c r="BE66" i="9"/>
  <c r="X100" i="9"/>
  <c r="X117" i="9"/>
  <c r="BE28" i="9"/>
  <c r="BE57" i="9"/>
  <c r="X95" i="9"/>
  <c r="BE50" i="9"/>
  <c r="X116" i="9"/>
  <c r="BE37" i="9"/>
  <c r="BE47" i="9"/>
  <c r="X123" i="9"/>
  <c r="BE49" i="9"/>
  <c r="BE44" i="9"/>
  <c r="BE56" i="9"/>
  <c r="BE70" i="9"/>
  <c r="BE12" i="9"/>
  <c r="X109" i="9"/>
  <c r="X88" i="9"/>
  <c r="BE51" i="9"/>
  <c r="BE21" i="9"/>
  <c r="BE31" i="9"/>
  <c r="BE15" i="9"/>
  <c r="BE22" i="9"/>
  <c r="BE76" i="9"/>
  <c r="BE52" i="9"/>
  <c r="BE18" i="9"/>
  <c r="X124" i="9"/>
  <c r="BE62" i="9"/>
  <c r="BE16" i="9"/>
  <c r="BE42" i="9"/>
  <c r="BE10" i="9"/>
  <c r="BE39" i="9"/>
  <c r="BE60" i="9"/>
  <c r="X94" i="9"/>
  <c r="X127" i="9"/>
  <c r="BE46" i="9"/>
  <c r="BE75" i="9"/>
  <c r="BE59" i="9"/>
  <c r="BE27" i="9"/>
  <c r="X102" i="9"/>
  <c r="X112" i="9"/>
  <c r="BE26" i="9"/>
  <c r="BE58" i="9"/>
  <c r="X82" i="9"/>
  <c r="X121" i="9"/>
  <c r="X99" i="9"/>
  <c r="BE25" i="9"/>
  <c r="BE20" i="9"/>
  <c r="X97" i="9"/>
  <c r="X85" i="9"/>
  <c r="X86" i="9"/>
  <c r="X96" i="9"/>
  <c r="BE69" i="9"/>
  <c r="BE72" i="9"/>
  <c r="X104" i="9"/>
  <c r="BE43" i="9"/>
  <c r="BE11" i="9"/>
  <c r="X91" i="9"/>
  <c r="BE29" i="9"/>
  <c r="X113" i="9"/>
  <c r="BE9" i="9"/>
  <c r="BE73" i="9"/>
  <c r="X111" i="9"/>
  <c r="BE30" i="9"/>
  <c r="BE55" i="9"/>
  <c r="X81" i="9"/>
  <c r="X114" i="9"/>
  <c r="BE13" i="9"/>
  <c r="BE77" i="9"/>
  <c r="X106" i="9"/>
  <c r="X105" i="9"/>
  <c r="X119" i="9"/>
  <c r="BE36" i="9"/>
  <c r="X129" i="9"/>
  <c r="X118" i="9"/>
  <c r="X128" i="9"/>
  <c r="X125" i="9"/>
  <c r="BE71" i="9"/>
  <c r="BE78" i="9"/>
  <c r="BE14" i="9"/>
  <c r="BE41" i="9"/>
  <c r="X89" i="9"/>
  <c r="X103" i="9"/>
  <c r="BE8" i="9"/>
  <c r="BE45" i="9"/>
  <c r="X115" i="9"/>
  <c r="X130" i="9"/>
  <c r="BE19" i="9"/>
  <c r="BE40" i="9"/>
  <c r="BE53" i="9"/>
  <c r="BE61" i="9"/>
  <c r="BE38" i="9"/>
  <c r="X107" i="9"/>
  <c r="BE74" i="9"/>
  <c r="BE33" i="9"/>
  <c r="BE48" i="9"/>
  <c r="BE54" i="9"/>
  <c r="BE63" i="9"/>
  <c r="X110" i="9"/>
  <c r="X80" i="9"/>
  <c r="BE17" i="9"/>
  <c r="X93" i="9"/>
  <c r="X83" i="9"/>
  <c r="BE68" i="9"/>
  <c r="BE35" i="9"/>
  <c r="X120" i="9"/>
  <c r="X126" i="9"/>
  <c r="X87" i="9"/>
  <c r="BE32" i="9"/>
  <c r="X101" i="9"/>
  <c r="X108" i="9"/>
  <c r="BE64" i="9"/>
  <c r="X92" i="9"/>
  <c r="BE34" i="9"/>
  <c r="BE24" i="9"/>
  <c r="Y118" i="27"/>
  <c r="BF55" i="27"/>
  <c r="BF74" i="27"/>
  <c r="BF42" i="27"/>
  <c r="Y97" i="27"/>
  <c r="BF15" i="27"/>
  <c r="BF20" i="27"/>
  <c r="Y117" i="27"/>
  <c r="BF24" i="27"/>
  <c r="Y94" i="27"/>
  <c r="Y108" i="27"/>
  <c r="BF61" i="27"/>
  <c r="BF37" i="27"/>
  <c r="Y107" i="27"/>
  <c r="Y125" i="27"/>
  <c r="Y111" i="27"/>
  <c r="BF22" i="27"/>
  <c r="BF48" i="27"/>
  <c r="Y122" i="27"/>
  <c r="BF39" i="27"/>
  <c r="BF66" i="27"/>
  <c r="BF53" i="27"/>
  <c r="BF45" i="27"/>
  <c r="Y86" i="27"/>
  <c r="Y103" i="27"/>
  <c r="BF23" i="27"/>
  <c r="BF65" i="27"/>
  <c r="Y119" i="27"/>
  <c r="Y84" i="27"/>
  <c r="BF63" i="27"/>
  <c r="Y89" i="27"/>
  <c r="Y128" i="27"/>
  <c r="Y127" i="27"/>
  <c r="Y123" i="27"/>
  <c r="BF70" i="27"/>
  <c r="BF9" i="27"/>
  <c r="BF10" i="27"/>
  <c r="Y115" i="27"/>
  <c r="Y130" i="27"/>
  <c r="Y124" i="27"/>
  <c r="Y109" i="27"/>
  <c r="BF73" i="27"/>
  <c r="Y93" i="27"/>
  <c r="Y83" i="27"/>
  <c r="Y81" i="27"/>
  <c r="BF68" i="27"/>
  <c r="BF21" i="27"/>
  <c r="BF31" i="27"/>
  <c r="BF11" i="27"/>
  <c r="Y85" i="27"/>
  <c r="Y100" i="27"/>
  <c r="BF67" i="27"/>
  <c r="Y90" i="27"/>
  <c r="BF71" i="27"/>
  <c r="BF47" i="27"/>
  <c r="BF56" i="27"/>
  <c r="BF46" i="27"/>
  <c r="Y113" i="27"/>
  <c r="BF28" i="27"/>
  <c r="BF35" i="27"/>
  <c r="BF38" i="27"/>
  <c r="BF60" i="27"/>
  <c r="BF50" i="27"/>
  <c r="Y106" i="27"/>
  <c r="BF69" i="27"/>
  <c r="Y91" i="27"/>
  <c r="BF13" i="27"/>
  <c r="BF72" i="27"/>
  <c r="Y80" i="27"/>
  <c r="BF76" i="27"/>
  <c r="BF44" i="27"/>
  <c r="Y101" i="27"/>
  <c r="BF51" i="27"/>
  <c r="BF58" i="27"/>
  <c r="BF34" i="27"/>
  <c r="Y105" i="27"/>
  <c r="BF43" i="27"/>
  <c r="Y114" i="27"/>
  <c r="BF27" i="27"/>
  <c r="Y121" i="27"/>
  <c r="BF59" i="27"/>
  <c r="BF26" i="27"/>
  <c r="BF33" i="27"/>
  <c r="BF30" i="27"/>
  <c r="BF36" i="27"/>
  <c r="BF16" i="27"/>
  <c r="BF77" i="27"/>
  <c r="Y98" i="27"/>
  <c r="Y112" i="27"/>
  <c r="BF25" i="27"/>
  <c r="Y116" i="27"/>
  <c r="BF19" i="27"/>
  <c r="BF78" i="27"/>
  <c r="BF8" i="27"/>
  <c r="BF49" i="27"/>
  <c r="BF64" i="27"/>
  <c r="Y102" i="27"/>
  <c r="BF17" i="27"/>
  <c r="BF14" i="27"/>
  <c r="BF40" i="27"/>
  <c r="Y92" i="27"/>
  <c r="BF29" i="27"/>
  <c r="Y82" i="27"/>
  <c r="Y96" i="27"/>
  <c r="Y126" i="27"/>
  <c r="Y104" i="27"/>
  <c r="BF54" i="27"/>
  <c r="BF75" i="27"/>
  <c r="BF41" i="27"/>
  <c r="BF12" i="27"/>
  <c r="BF62" i="27"/>
  <c r="Y120" i="27"/>
  <c r="BF32" i="27"/>
  <c r="Y129" i="27"/>
  <c r="BF52" i="27"/>
  <c r="Y95" i="27"/>
  <c r="Y99" i="27"/>
  <c r="Y88" i="27"/>
  <c r="Y87" i="27"/>
  <c r="BF57" i="27"/>
  <c r="Y110" i="27"/>
  <c r="BF18" i="27"/>
  <c r="AA4" i="3" l="1"/>
  <c r="Z6" i="3"/>
  <c r="Z7" i="3" s="1"/>
  <c r="Z5" i="3"/>
  <c r="Z6" i="29"/>
  <c r="Z7" i="29" s="1"/>
  <c r="Z5" i="29"/>
  <c r="AA4" i="29"/>
  <c r="Z5" i="22"/>
  <c r="AA4" i="22"/>
  <c r="Z6" i="22"/>
  <c r="Z7" i="22" s="1"/>
  <c r="BF58" i="22"/>
  <c r="Y123" i="22"/>
  <c r="BF34" i="22"/>
  <c r="BF50" i="22"/>
  <c r="BF39" i="22"/>
  <c r="BF52" i="22"/>
  <c r="BF69" i="22"/>
  <c r="Y115" i="22"/>
  <c r="BF75" i="22"/>
  <c r="BF41" i="22"/>
  <c r="BF22" i="22"/>
  <c r="BF30" i="22"/>
  <c r="Y120" i="22"/>
  <c r="Y116" i="22"/>
  <c r="BF64" i="22"/>
  <c r="Y124" i="22"/>
  <c r="Y93" i="22"/>
  <c r="BF43" i="22"/>
  <c r="Y90" i="22"/>
  <c r="BF72" i="22"/>
  <c r="BF25" i="22"/>
  <c r="Y91" i="22"/>
  <c r="Y103" i="22"/>
  <c r="Y101" i="22"/>
  <c r="BF61" i="22"/>
  <c r="Y108" i="22"/>
  <c r="BF65" i="22"/>
  <c r="BF60" i="22"/>
  <c r="BF74" i="22"/>
  <c r="Y84" i="22"/>
  <c r="Y89" i="22"/>
  <c r="Y107" i="22"/>
  <c r="Y94" i="22"/>
  <c r="BF66" i="22"/>
  <c r="Y126" i="22"/>
  <c r="BF57" i="22"/>
  <c r="BF11" i="22"/>
  <c r="BF35" i="22"/>
  <c r="Y129" i="22"/>
  <c r="Y114" i="22"/>
  <c r="BF44" i="22"/>
  <c r="BF14" i="22"/>
  <c r="Y97" i="22"/>
  <c r="Y92" i="22"/>
  <c r="Y111" i="22"/>
  <c r="BF56" i="22"/>
  <c r="BF29" i="22"/>
  <c r="Y112" i="22"/>
  <c r="BF36" i="22"/>
  <c r="BF62" i="22"/>
  <c r="Y109" i="22"/>
  <c r="Y117" i="22"/>
  <c r="BF16" i="22"/>
  <c r="BF78" i="22"/>
  <c r="BF77" i="22"/>
  <c r="BF27" i="22"/>
  <c r="BF38" i="22"/>
  <c r="BF24" i="22"/>
  <c r="BF8" i="22"/>
  <c r="Y82" i="22"/>
  <c r="Y106" i="22"/>
  <c r="Y121" i="22"/>
  <c r="BF10" i="22"/>
  <c r="BF48" i="22"/>
  <c r="BF53" i="22"/>
  <c r="Y99" i="22"/>
  <c r="Y87" i="22"/>
  <c r="Y119" i="22"/>
  <c r="BF63" i="22"/>
  <c r="Y102" i="22"/>
  <c r="Y127" i="22"/>
  <c r="BF73" i="22"/>
  <c r="BF13" i="22"/>
  <c r="BF45" i="22"/>
  <c r="BF12" i="22"/>
  <c r="BF18" i="22"/>
  <c r="BF54" i="22"/>
  <c r="BF46" i="22"/>
  <c r="BF33" i="22"/>
  <c r="BF23" i="22"/>
  <c r="Y95" i="22"/>
  <c r="BF49" i="22"/>
  <c r="Y83" i="22"/>
  <c r="Y81" i="22"/>
  <c r="BF17" i="22"/>
  <c r="BF55" i="22"/>
  <c r="BF68" i="22"/>
  <c r="BF28" i="22"/>
  <c r="Y85" i="22"/>
  <c r="Y128" i="22"/>
  <c r="Y96" i="22"/>
  <c r="BF70" i="22"/>
  <c r="Y113" i="22"/>
  <c r="BF59" i="22"/>
  <c r="BF21" i="22"/>
  <c r="BF47" i="22"/>
  <c r="Y88" i="22"/>
  <c r="BF20" i="22"/>
  <c r="Y86" i="22"/>
  <c r="Y104" i="22"/>
  <c r="BF37" i="22"/>
  <c r="BF42" i="22"/>
  <c r="BF9" i="22"/>
  <c r="Y110" i="22"/>
  <c r="Y100" i="22"/>
  <c r="BF32" i="22"/>
  <c r="BF19" i="22"/>
  <c r="Y130" i="22"/>
  <c r="Y118" i="22"/>
  <c r="Y122" i="22"/>
  <c r="Y98" i="22"/>
  <c r="Y105" i="22"/>
  <c r="BF26" i="22"/>
  <c r="BF67" i="22"/>
  <c r="BF15" i="22"/>
  <c r="Y80" i="22"/>
  <c r="BF76" i="22"/>
  <c r="BF71" i="22"/>
  <c r="BF31" i="22"/>
  <c r="Y125" i="22"/>
  <c r="BF40" i="22"/>
  <c r="BF51" i="22"/>
  <c r="BF24" i="3"/>
  <c r="Y126" i="3"/>
  <c r="BF68" i="3"/>
  <c r="BF8" i="3"/>
  <c r="Y81" i="3"/>
  <c r="BF53" i="3"/>
  <c r="Y129" i="3"/>
  <c r="Y98" i="3"/>
  <c r="BF23" i="3"/>
  <c r="Y103" i="3"/>
  <c r="BF21" i="3"/>
  <c r="Y130" i="3"/>
  <c r="BF66" i="3"/>
  <c r="Y120" i="3"/>
  <c r="Y117" i="3"/>
  <c r="Y116" i="3"/>
  <c r="Y122" i="3"/>
  <c r="Y100" i="3"/>
  <c r="BF16" i="3"/>
  <c r="Y112" i="3"/>
  <c r="BF57" i="3"/>
  <c r="Y92" i="3"/>
  <c r="Y99" i="3"/>
  <c r="Y91" i="3"/>
  <c r="BF20" i="3"/>
  <c r="BF11" i="3"/>
  <c r="Y85" i="3"/>
  <c r="BF56" i="3"/>
  <c r="BF31" i="3"/>
  <c r="Y96" i="3"/>
  <c r="BF26" i="3"/>
  <c r="BF14" i="3"/>
  <c r="BF38" i="3"/>
  <c r="Y89" i="3"/>
  <c r="BF50" i="3"/>
  <c r="BF69" i="3"/>
  <c r="Y97" i="3"/>
  <c r="Y123" i="3"/>
  <c r="BF65" i="3"/>
  <c r="Y118" i="3"/>
  <c r="BF22" i="3"/>
  <c r="BF32" i="3"/>
  <c r="Y105" i="3"/>
  <c r="Y113" i="3"/>
  <c r="Y82" i="3"/>
  <c r="BF43" i="3"/>
  <c r="Y109" i="3"/>
  <c r="BF41" i="3"/>
  <c r="BF27" i="3"/>
  <c r="Y95" i="3"/>
  <c r="BF61" i="3"/>
  <c r="Y101" i="3"/>
  <c r="BF29" i="3"/>
  <c r="Y127" i="3"/>
  <c r="Y84" i="3"/>
  <c r="BF36" i="3"/>
  <c r="Y80" i="3"/>
  <c r="BF77" i="3"/>
  <c r="BF71" i="3"/>
  <c r="Y83" i="3"/>
  <c r="BF45" i="3"/>
  <c r="Y110" i="3"/>
  <c r="BF67" i="3"/>
  <c r="BF35" i="3"/>
  <c r="Y86" i="3"/>
  <c r="BF10" i="3"/>
  <c r="BF34" i="3"/>
  <c r="Y114" i="3"/>
  <c r="Y107" i="3"/>
  <c r="BF75" i="3"/>
  <c r="BF30" i="3"/>
  <c r="BF37" i="3"/>
  <c r="Y121" i="3"/>
  <c r="BF76" i="3"/>
  <c r="BF78" i="3"/>
  <c r="Y88" i="3"/>
  <c r="Y106" i="3"/>
  <c r="BF60" i="3"/>
  <c r="BF19" i="3"/>
  <c r="BF18" i="3"/>
  <c r="BF46" i="3"/>
  <c r="BF63" i="3"/>
  <c r="BF44" i="3"/>
  <c r="Y115" i="3"/>
  <c r="BF52" i="3"/>
  <c r="BF9" i="3"/>
  <c r="BF54" i="3"/>
  <c r="Y93" i="3"/>
  <c r="BF51" i="3"/>
  <c r="BF73" i="3"/>
  <c r="Y111" i="3"/>
  <c r="Y124" i="3"/>
  <c r="BF17" i="3"/>
  <c r="BF13" i="3"/>
  <c r="BF58" i="3"/>
  <c r="Y128" i="3"/>
  <c r="Y94" i="3"/>
  <c r="BF25" i="3"/>
  <c r="BF55" i="3"/>
  <c r="BF49" i="3"/>
  <c r="BF12" i="3"/>
  <c r="BF74" i="3"/>
  <c r="BF33" i="3"/>
  <c r="Y102" i="3"/>
  <c r="BF70" i="3"/>
  <c r="BF40" i="3"/>
  <c r="Y119" i="3"/>
  <c r="BF64" i="3"/>
  <c r="Y125" i="3"/>
  <c r="BF42" i="3"/>
  <c r="BF15" i="3"/>
  <c r="Y90" i="3"/>
  <c r="BF62" i="3"/>
  <c r="BF39" i="3"/>
  <c r="Y108" i="3"/>
  <c r="Y87" i="3"/>
  <c r="Y104" i="3"/>
  <c r="BF47" i="3"/>
  <c r="BF28" i="3"/>
  <c r="BF59" i="3"/>
  <c r="BF72" i="3"/>
  <c r="BF48" i="3"/>
  <c r="BG12" i="23"/>
  <c r="BG39" i="23"/>
  <c r="BG44" i="23"/>
  <c r="BG65" i="23"/>
  <c r="BG46" i="23"/>
  <c r="BG38" i="23"/>
  <c r="Z124" i="23"/>
  <c r="BG21" i="23"/>
  <c r="BG64" i="23"/>
  <c r="BG48" i="23"/>
  <c r="BG17" i="23"/>
  <c r="BG53" i="23"/>
  <c r="BG22" i="23"/>
  <c r="Z86" i="23"/>
  <c r="BG78" i="23"/>
  <c r="Z112" i="23"/>
  <c r="Z103" i="23"/>
  <c r="BG72" i="23"/>
  <c r="BG49" i="23"/>
  <c r="BG50" i="23"/>
  <c r="Z90" i="23"/>
  <c r="BG62" i="23"/>
  <c r="Z92" i="23"/>
  <c r="BG76" i="23"/>
  <c r="BG57" i="23"/>
  <c r="BG32" i="23"/>
  <c r="Z108" i="23"/>
  <c r="Z106" i="23"/>
  <c r="BG41" i="23"/>
  <c r="BG71" i="23"/>
  <c r="Z120" i="23"/>
  <c r="BG35" i="23"/>
  <c r="Z83" i="23"/>
  <c r="BG54" i="23"/>
  <c r="BG45" i="23"/>
  <c r="Z102" i="23"/>
  <c r="BG16" i="23"/>
  <c r="BG20" i="23"/>
  <c r="Z109" i="23"/>
  <c r="Z125" i="23"/>
  <c r="BG56" i="23"/>
  <c r="BG43" i="23"/>
  <c r="Z122" i="23"/>
  <c r="Z101" i="23"/>
  <c r="BG25" i="23"/>
  <c r="BG18" i="23"/>
  <c r="Z96" i="23"/>
  <c r="Z110" i="23"/>
  <c r="BG31" i="23"/>
  <c r="BG24" i="23"/>
  <c r="BG15" i="23"/>
  <c r="Z84" i="23"/>
  <c r="BG19" i="23"/>
  <c r="Z94" i="23"/>
  <c r="Z117" i="23"/>
  <c r="Z82" i="23"/>
  <c r="BG69" i="23"/>
  <c r="BG58" i="23"/>
  <c r="Z118" i="23"/>
  <c r="BG40" i="23"/>
  <c r="Z80" i="23"/>
  <c r="Z127" i="23"/>
  <c r="BG77" i="23"/>
  <c r="BG34" i="23"/>
  <c r="Z129" i="23"/>
  <c r="Z93" i="23"/>
  <c r="BG13" i="23"/>
  <c r="BG51" i="23"/>
  <c r="BG9" i="23"/>
  <c r="BG42" i="23"/>
  <c r="BG70" i="23"/>
  <c r="BG10" i="23"/>
  <c r="Z95" i="23"/>
  <c r="BG8" i="23"/>
  <c r="Z114" i="23"/>
  <c r="BG59" i="23"/>
  <c r="BG30" i="23"/>
  <c r="BG60" i="23"/>
  <c r="BG27" i="23"/>
  <c r="Z97" i="23"/>
  <c r="Z91" i="23"/>
  <c r="Z128" i="23"/>
  <c r="BG52" i="23"/>
  <c r="Z87" i="23"/>
  <c r="BG11" i="23"/>
  <c r="Z98" i="23"/>
  <c r="BG28" i="23"/>
  <c r="Z105" i="23"/>
  <c r="BG14" i="23"/>
  <c r="Z130" i="23"/>
  <c r="Z121" i="23"/>
  <c r="BG29" i="23"/>
  <c r="Z113" i="23"/>
  <c r="BG63" i="23"/>
  <c r="BG47" i="23"/>
  <c r="Z85" i="23"/>
  <c r="Z115" i="23"/>
  <c r="Z123" i="23"/>
  <c r="BG55" i="23"/>
  <c r="Z126" i="23"/>
  <c r="BG61" i="23"/>
  <c r="Z81" i="23"/>
  <c r="Z89" i="23"/>
  <c r="BG75" i="23"/>
  <c r="BG26" i="23"/>
  <c r="Z104" i="23"/>
  <c r="BG67" i="23"/>
  <c r="BG33" i="23"/>
  <c r="BG66" i="23"/>
  <c r="Z107" i="23"/>
  <c r="Z116" i="23"/>
  <c r="Z111" i="23"/>
  <c r="BG74" i="23"/>
  <c r="Z100" i="23"/>
  <c r="Z88" i="23"/>
  <c r="Z99" i="23"/>
  <c r="BG68" i="23"/>
  <c r="BG73" i="23"/>
  <c r="BG36" i="23"/>
  <c r="BG37" i="23"/>
  <c r="Z119" i="23"/>
  <c r="BG23" i="23"/>
  <c r="AA6" i="23"/>
  <c r="AA7" i="23" s="1"/>
  <c r="AB4" i="23"/>
  <c r="AA5" i="23"/>
  <c r="BF30" i="29"/>
  <c r="Y118" i="29"/>
  <c r="Y121" i="29"/>
  <c r="BF55" i="29"/>
  <c r="BF70" i="29"/>
  <c r="Y109" i="29"/>
  <c r="Y104" i="29"/>
  <c r="Y82" i="29"/>
  <c r="Y129" i="29"/>
  <c r="BF9" i="29"/>
  <c r="BF42" i="29"/>
  <c r="BF61" i="29"/>
  <c r="BF78" i="29"/>
  <c r="BF50" i="29"/>
  <c r="BF29" i="29"/>
  <c r="BF66" i="29"/>
  <c r="BF44" i="29"/>
  <c r="Y88" i="29"/>
  <c r="BF12" i="29"/>
  <c r="BF68" i="29"/>
  <c r="BF27" i="29"/>
  <c r="BF14" i="29"/>
  <c r="BF74" i="29"/>
  <c r="Y98" i="29"/>
  <c r="Y125" i="29"/>
  <c r="BF41" i="29"/>
  <c r="Y119" i="29"/>
  <c r="BF65" i="29"/>
  <c r="Y95" i="29"/>
  <c r="BF57" i="29"/>
  <c r="BF49" i="29"/>
  <c r="BF71" i="29"/>
  <c r="BF19" i="29"/>
  <c r="BF31" i="29"/>
  <c r="BF22" i="29"/>
  <c r="Y120" i="29"/>
  <c r="Y117" i="29"/>
  <c r="BF77" i="29"/>
  <c r="BF11" i="29"/>
  <c r="Y91" i="29"/>
  <c r="Y97" i="29"/>
  <c r="Y111" i="29"/>
  <c r="BF40" i="29"/>
  <c r="BF59" i="29"/>
  <c r="Y130" i="29"/>
  <c r="Y93" i="29"/>
  <c r="BF72" i="29"/>
  <c r="Y110" i="29"/>
  <c r="Y105" i="29"/>
  <c r="BF62" i="29"/>
  <c r="Y87" i="29"/>
  <c r="Y99" i="29"/>
  <c r="BF69" i="29"/>
  <c r="BF10" i="29"/>
  <c r="Y122" i="29"/>
  <c r="BF32" i="29"/>
  <c r="BF63" i="29"/>
  <c r="BF37" i="29"/>
  <c r="BF54" i="29"/>
  <c r="Y106" i="29"/>
  <c r="Y128" i="29"/>
  <c r="BF75" i="29"/>
  <c r="BF8" i="29"/>
  <c r="Y81" i="29"/>
  <c r="BF25" i="29"/>
  <c r="Y107" i="29"/>
  <c r="BF60" i="29"/>
  <c r="BF39" i="29"/>
  <c r="BF16" i="29"/>
  <c r="BF47" i="29"/>
  <c r="BF20" i="29"/>
  <c r="Y126" i="29"/>
  <c r="Y90" i="29"/>
  <c r="BF23" i="29"/>
  <c r="BF24" i="29"/>
  <c r="BF21" i="29"/>
  <c r="Y83" i="29"/>
  <c r="Y114" i="29"/>
  <c r="Y96" i="29"/>
  <c r="Y80" i="29"/>
  <c r="BF34" i="29"/>
  <c r="BF18" i="29"/>
  <c r="Y116" i="29"/>
  <c r="Y89" i="29"/>
  <c r="Y101" i="29"/>
  <c r="Y127" i="29"/>
  <c r="BF67" i="29"/>
  <c r="BF15" i="29"/>
  <c r="Y113" i="29"/>
  <c r="BF36" i="29"/>
  <c r="BF33" i="29"/>
  <c r="BF76" i="29"/>
  <c r="Y108" i="29"/>
  <c r="BF46" i="29"/>
  <c r="BF26" i="29"/>
  <c r="BF35" i="29"/>
  <c r="Y103" i="29"/>
  <c r="Y124" i="29"/>
  <c r="Y102" i="29"/>
  <c r="Y86" i="29"/>
  <c r="Y100" i="29"/>
  <c r="BF56" i="29"/>
  <c r="Y84" i="29"/>
  <c r="BF13" i="29"/>
  <c r="BF48" i="29"/>
  <c r="BF58" i="29"/>
  <c r="Y123" i="29"/>
  <c r="Y92" i="29"/>
  <c r="Y85" i="29"/>
  <c r="BF64" i="29"/>
  <c r="Y112" i="29"/>
  <c r="Y94" i="29"/>
  <c r="BF53" i="29"/>
  <c r="BF17" i="29"/>
  <c r="BF73" i="29"/>
  <c r="BF38" i="29"/>
  <c r="BF51" i="29"/>
  <c r="BF52" i="29"/>
  <c r="BF43" i="29"/>
  <c r="Y115" i="29"/>
  <c r="BF28" i="29"/>
  <c r="BF45" i="29"/>
  <c r="BF68" i="8"/>
  <c r="Y128" i="8"/>
  <c r="Y93" i="8"/>
  <c r="BF34" i="8"/>
  <c r="Y115" i="8"/>
  <c r="BF58" i="8"/>
  <c r="BF67" i="8"/>
  <c r="BF28" i="8"/>
  <c r="Y111" i="8"/>
  <c r="BF54" i="8"/>
  <c r="BF63" i="8"/>
  <c r="BF23" i="8"/>
  <c r="Y84" i="8"/>
  <c r="BF45" i="8"/>
  <c r="Y106" i="8"/>
  <c r="BF51" i="8"/>
  <c r="Y112" i="8"/>
  <c r="BF75" i="8"/>
  <c r="BF12" i="8"/>
  <c r="Y99" i="8"/>
  <c r="BF42" i="8"/>
  <c r="Y121" i="8"/>
  <c r="BF8" i="8"/>
  <c r="Y95" i="8"/>
  <c r="BF36" i="8"/>
  <c r="Y117" i="8"/>
  <c r="BF60" i="8"/>
  <c r="BF69" i="8"/>
  <c r="BF29" i="8"/>
  <c r="Y90" i="8"/>
  <c r="BF18" i="8"/>
  <c r="Y103" i="8"/>
  <c r="BF46" i="8"/>
  <c r="Y125" i="8"/>
  <c r="BF15" i="8"/>
  <c r="BF76" i="8"/>
  <c r="BF37" i="8"/>
  <c r="Y98" i="8"/>
  <c r="BF11" i="8"/>
  <c r="BF73" i="8"/>
  <c r="BF33" i="8"/>
  <c r="Y94" i="8"/>
  <c r="BF55" i="8"/>
  <c r="Y116" i="8"/>
  <c r="Y81" i="8"/>
  <c r="BF22" i="8"/>
  <c r="Y87" i="8"/>
  <c r="BF26" i="8"/>
  <c r="Y109" i="8"/>
  <c r="BF52" i="8"/>
  <c r="BF61" i="8"/>
  <c r="BF21" i="8"/>
  <c r="Y82" i="8"/>
  <c r="BF48" i="8"/>
  <c r="Y127" i="8"/>
  <c r="BF17" i="8"/>
  <c r="BF78" i="8"/>
  <c r="BF39" i="8"/>
  <c r="Y100" i="8"/>
  <c r="BF62" i="8"/>
  <c r="Y122" i="8"/>
  <c r="BF56" i="8"/>
  <c r="BF65" i="8"/>
  <c r="BF25" i="8"/>
  <c r="Y86" i="8"/>
  <c r="BF47" i="8"/>
  <c r="Y108" i="8"/>
  <c r="BF70" i="8"/>
  <c r="Y130" i="8"/>
  <c r="BF43" i="8"/>
  <c r="Y104" i="8"/>
  <c r="BF66" i="8"/>
  <c r="Y126" i="8"/>
  <c r="Y91" i="8"/>
  <c r="BF32" i="8"/>
  <c r="Y113" i="8"/>
  <c r="BF40" i="8"/>
  <c r="Y119" i="8"/>
  <c r="BF9" i="8"/>
  <c r="BF71" i="8"/>
  <c r="BF31" i="8"/>
  <c r="Y92" i="8"/>
  <c r="BF53" i="8"/>
  <c r="Y114" i="8"/>
  <c r="BF27" i="8"/>
  <c r="Y88" i="8"/>
  <c r="BF49" i="8"/>
  <c r="Y110" i="8"/>
  <c r="BF72" i="8"/>
  <c r="BF10" i="8"/>
  <c r="Y97" i="8"/>
  <c r="BF38" i="8"/>
  <c r="BF35" i="8"/>
  <c r="Y96" i="8"/>
  <c r="BF57" i="8"/>
  <c r="Y118" i="8"/>
  <c r="Y83" i="8"/>
  <c r="BF20" i="8"/>
  <c r="Y105" i="8"/>
  <c r="BF30" i="8"/>
  <c r="BF77" i="8"/>
  <c r="BF16" i="8"/>
  <c r="BF13" i="8"/>
  <c r="BF41" i="8"/>
  <c r="Y89" i="8"/>
  <c r="Y85" i="8"/>
  <c r="Y129" i="8"/>
  <c r="Y80" i="8"/>
  <c r="Y101" i="8"/>
  <c r="BF74" i="8"/>
  <c r="Y102" i="8"/>
  <c r="BF14" i="8"/>
  <c r="BF24" i="8"/>
  <c r="BF44" i="8"/>
  <c r="BF19" i="8"/>
  <c r="BF64" i="8"/>
  <c r="BF59" i="8"/>
  <c r="Y107" i="8"/>
  <c r="Y123" i="8"/>
  <c r="Y124" i="8"/>
  <c r="Y120" i="8"/>
  <c r="BF50" i="8"/>
  <c r="Z5" i="8"/>
  <c r="AA4" i="8"/>
  <c r="Z6" i="8"/>
  <c r="Z7" i="8" s="1"/>
  <c r="Z5" i="25"/>
  <c r="Z6" i="25"/>
  <c r="Z7" i="25" s="1"/>
  <c r="AA4" i="25"/>
  <c r="BF11" i="9"/>
  <c r="Y105" i="9"/>
  <c r="BF46" i="9"/>
  <c r="BF35" i="9"/>
  <c r="BF64" i="9"/>
  <c r="BF77" i="9"/>
  <c r="BF33" i="9"/>
  <c r="Y104" i="9"/>
  <c r="Y84" i="9"/>
  <c r="Y107" i="9"/>
  <c r="Y117" i="9"/>
  <c r="Y85" i="9"/>
  <c r="BF42" i="9"/>
  <c r="Y101" i="9"/>
  <c r="BF15" i="9"/>
  <c r="BF38" i="9"/>
  <c r="Y91" i="9"/>
  <c r="BF65" i="9"/>
  <c r="BF40" i="9"/>
  <c r="Y89" i="9"/>
  <c r="Y116" i="9"/>
  <c r="BF29" i="9"/>
  <c r="Y110" i="9"/>
  <c r="Y125" i="9"/>
  <c r="Y115" i="9"/>
  <c r="Y109" i="9"/>
  <c r="Y99" i="9"/>
  <c r="Y93" i="9"/>
  <c r="Y83" i="9"/>
  <c r="BF12" i="9"/>
  <c r="Y124" i="9"/>
  <c r="Y121" i="9"/>
  <c r="Y98" i="9"/>
  <c r="Y87" i="9"/>
  <c r="Y112" i="9"/>
  <c r="BF52" i="9"/>
  <c r="BF8" i="9"/>
  <c r="Y120" i="9"/>
  <c r="BF61" i="9"/>
  <c r="Y126" i="9"/>
  <c r="Y102" i="9"/>
  <c r="Y94" i="9"/>
  <c r="BF26" i="9"/>
  <c r="Y81" i="9"/>
  <c r="Y114" i="9"/>
  <c r="BF48" i="9"/>
  <c r="BF71" i="9"/>
  <c r="Y100" i="9"/>
  <c r="Y103" i="9"/>
  <c r="BF53" i="9"/>
  <c r="Y130" i="9"/>
  <c r="BF31" i="9"/>
  <c r="BF30" i="9"/>
  <c r="BF21" i="9"/>
  <c r="BF60" i="9"/>
  <c r="BF50" i="9"/>
  <c r="BF44" i="9"/>
  <c r="BF34" i="9"/>
  <c r="BF28" i="9"/>
  <c r="BF18" i="9"/>
  <c r="BF73" i="9"/>
  <c r="BF59" i="9"/>
  <c r="BF17" i="9"/>
  <c r="Y88" i="9"/>
  <c r="Y118" i="9"/>
  <c r="BF70" i="9"/>
  <c r="BF19" i="9"/>
  <c r="Y80" i="9"/>
  <c r="BF36" i="9"/>
  <c r="BF20" i="9"/>
  <c r="Y95" i="9"/>
  <c r="BF74" i="9"/>
  <c r="BF54" i="9"/>
  <c r="Y97" i="9"/>
  <c r="BF49" i="9"/>
  <c r="Y119" i="9"/>
  <c r="Y86" i="9"/>
  <c r="BF72" i="9"/>
  <c r="Y113" i="9"/>
  <c r="BF14" i="9"/>
  <c r="BF62" i="9"/>
  <c r="BF45" i="9"/>
  <c r="Y129" i="9"/>
  <c r="BF39" i="9"/>
  <c r="BF58" i="9"/>
  <c r="Y122" i="9"/>
  <c r="Y108" i="9"/>
  <c r="Y106" i="9"/>
  <c r="Y92" i="9"/>
  <c r="Y90" i="9"/>
  <c r="BF75" i="9"/>
  <c r="BF9" i="9"/>
  <c r="BF10" i="9"/>
  <c r="BF32" i="9"/>
  <c r="Y127" i="9"/>
  <c r="BF55" i="9"/>
  <c r="BF37" i="9"/>
  <c r="BF56" i="9"/>
  <c r="BF13" i="9"/>
  <c r="Y111" i="9"/>
  <c r="BF63" i="9"/>
  <c r="BF47" i="9"/>
  <c r="BF23" i="9"/>
  <c r="BF69" i="9"/>
  <c r="BF22" i="9"/>
  <c r="Y128" i="9"/>
  <c r="Y123" i="9"/>
  <c r="Y82" i="9"/>
  <c r="BF24" i="9"/>
  <c r="BF51" i="9"/>
  <c r="BF67" i="9"/>
  <c r="BF78" i="9"/>
  <c r="BF16" i="9"/>
  <c r="BF68" i="9"/>
  <c r="Y96" i="9"/>
  <c r="BF57" i="9"/>
  <c r="BF43" i="9"/>
  <c r="BF41" i="9"/>
  <c r="BF27" i="9"/>
  <c r="BF25" i="9"/>
  <c r="BF76" i="9"/>
  <c r="BF66" i="9"/>
  <c r="Z5" i="26"/>
  <c r="AA4" i="26"/>
  <c r="Z6" i="26"/>
  <c r="Z7" i="26" s="1"/>
  <c r="BF11" i="24"/>
  <c r="Y118" i="24"/>
  <c r="BF64" i="24"/>
  <c r="Y87" i="24"/>
  <c r="Y96" i="24"/>
  <c r="BF45" i="24"/>
  <c r="Y111" i="24"/>
  <c r="Y83" i="24"/>
  <c r="Y101" i="24"/>
  <c r="BF77" i="24"/>
  <c r="Y129" i="24"/>
  <c r="BF37" i="24"/>
  <c r="BF60" i="24"/>
  <c r="BF49" i="24"/>
  <c r="Y125" i="24"/>
  <c r="Y122" i="24"/>
  <c r="BF42" i="24"/>
  <c r="BF28" i="24"/>
  <c r="BF24" i="24"/>
  <c r="Y104" i="24"/>
  <c r="BF58" i="24"/>
  <c r="Y116" i="24"/>
  <c r="Y102" i="24"/>
  <c r="Y108" i="24"/>
  <c r="BF63" i="24"/>
  <c r="BF31" i="24"/>
  <c r="Y94" i="24"/>
  <c r="Y81" i="24"/>
  <c r="Y121" i="24"/>
  <c r="BF48" i="24"/>
  <c r="Y91" i="24"/>
  <c r="BF14" i="24"/>
  <c r="Y105" i="24"/>
  <c r="BF41" i="24"/>
  <c r="Y90" i="24"/>
  <c r="BF72" i="24"/>
  <c r="BF19" i="24"/>
  <c r="Y85" i="24"/>
  <c r="Y86" i="24"/>
  <c r="BF34" i="24"/>
  <c r="Y95" i="24"/>
  <c r="BF69" i="24"/>
  <c r="Y128" i="24"/>
  <c r="BF55" i="24"/>
  <c r="Y126" i="24"/>
  <c r="Y89" i="24"/>
  <c r="BF71" i="24"/>
  <c r="BF54" i="24"/>
  <c r="BF73" i="24"/>
  <c r="BF20" i="24"/>
  <c r="BF16" i="24"/>
  <c r="BF61" i="24"/>
  <c r="BF65" i="24"/>
  <c r="BF40" i="24"/>
  <c r="BF38" i="24"/>
  <c r="BF66" i="24"/>
  <c r="BF51" i="24"/>
  <c r="BF36" i="24"/>
  <c r="BF27" i="24"/>
  <c r="BF70" i="24"/>
  <c r="BF12" i="24"/>
  <c r="BF44" i="24"/>
  <c r="Y115" i="24"/>
  <c r="Y123" i="24"/>
  <c r="Y110" i="24"/>
  <c r="BF59" i="24"/>
  <c r="BF15" i="24"/>
  <c r="Y124" i="24"/>
  <c r="BF13" i="24"/>
  <c r="BF43" i="24"/>
  <c r="BF26" i="24"/>
  <c r="BF23" i="24"/>
  <c r="Y103" i="24"/>
  <c r="BF78" i="24"/>
  <c r="BF22" i="24"/>
  <c r="BF68" i="24"/>
  <c r="BF56" i="24"/>
  <c r="Y92" i="24"/>
  <c r="Y100" i="24"/>
  <c r="BF50" i="24"/>
  <c r="Y112" i="24"/>
  <c r="Y88" i="24"/>
  <c r="Y114" i="24"/>
  <c r="Y120" i="24"/>
  <c r="BF21" i="24"/>
  <c r="BF62" i="24"/>
  <c r="Y97" i="24"/>
  <c r="BF74" i="24"/>
  <c r="BF17" i="24"/>
  <c r="BF67" i="24"/>
  <c r="Y130" i="24"/>
  <c r="Y107" i="24"/>
  <c r="BF47" i="24"/>
  <c r="Y113" i="24"/>
  <c r="BF33" i="24"/>
  <c r="BF25" i="24"/>
  <c r="Y109" i="24"/>
  <c r="Y82" i="24"/>
  <c r="BF10" i="24"/>
  <c r="Y84" i="24"/>
  <c r="BF29" i="24"/>
  <c r="Y99" i="24"/>
  <c r="Y98" i="24"/>
  <c r="BF57" i="24"/>
  <c r="Y127" i="24"/>
  <c r="BF75" i="24"/>
  <c r="Y117" i="24"/>
  <c r="BF39" i="24"/>
  <c r="BF46" i="24"/>
  <c r="BF53" i="24"/>
  <c r="BF32" i="24"/>
  <c r="BF18" i="24"/>
  <c r="Y119" i="24"/>
  <c r="BF9" i="24"/>
  <c r="BF30" i="24"/>
  <c r="Y93" i="24"/>
  <c r="Y80" i="24"/>
  <c r="BF52" i="24"/>
  <c r="BF35" i="24"/>
  <c r="BF8" i="24"/>
  <c r="Y106" i="24"/>
  <c r="BF76" i="24"/>
  <c r="BF44" i="25"/>
  <c r="BF66" i="25"/>
  <c r="BF43" i="25"/>
  <c r="Y101" i="25"/>
  <c r="Y115" i="25"/>
  <c r="BF21" i="25"/>
  <c r="BF54" i="25"/>
  <c r="Y116" i="25"/>
  <c r="BF68" i="25"/>
  <c r="Y91" i="25"/>
  <c r="Y85" i="25"/>
  <c r="Y83" i="25"/>
  <c r="BF75" i="25"/>
  <c r="BF38" i="25"/>
  <c r="BF50" i="25"/>
  <c r="BF33" i="25"/>
  <c r="BF32" i="25"/>
  <c r="Y112" i="25"/>
  <c r="Y93" i="25"/>
  <c r="BF34" i="25"/>
  <c r="BF47" i="25"/>
  <c r="Y119" i="25"/>
  <c r="Y81" i="25"/>
  <c r="BF40" i="25"/>
  <c r="BF29" i="25"/>
  <c r="Y117" i="25"/>
  <c r="Y120" i="25"/>
  <c r="BF61" i="25"/>
  <c r="Y88" i="25"/>
  <c r="Y126" i="25"/>
  <c r="BF55" i="25"/>
  <c r="BF10" i="25"/>
  <c r="BF46" i="25"/>
  <c r="BF20" i="25"/>
  <c r="BF9" i="25"/>
  <c r="Y128" i="25"/>
  <c r="Y130" i="25"/>
  <c r="Y123" i="25"/>
  <c r="BF78" i="25"/>
  <c r="BF41" i="25"/>
  <c r="BF65" i="25"/>
  <c r="BF57" i="25"/>
  <c r="BF69" i="25"/>
  <c r="BF36" i="25"/>
  <c r="Y122" i="25"/>
  <c r="BF30" i="25"/>
  <c r="BF11" i="25"/>
  <c r="BF13" i="25"/>
  <c r="BF58" i="25"/>
  <c r="Y111" i="25"/>
  <c r="BF16" i="25"/>
  <c r="Y121" i="25"/>
  <c r="BF71" i="25"/>
  <c r="Y108" i="25"/>
  <c r="BF52" i="25"/>
  <c r="BF22" i="25"/>
  <c r="Y129" i="25"/>
  <c r="Y107" i="25"/>
  <c r="BF73" i="25"/>
  <c r="BF74" i="25"/>
  <c r="BF12" i="25"/>
  <c r="BF42" i="25"/>
  <c r="BF53" i="25"/>
  <c r="BF8" i="25"/>
  <c r="BF77" i="25"/>
  <c r="Y84" i="25"/>
  <c r="Y113" i="25"/>
  <c r="Y97" i="25"/>
  <c r="Y82" i="25"/>
  <c r="BF26" i="25"/>
  <c r="BF67" i="25"/>
  <c r="BF39" i="25"/>
  <c r="BF51" i="25"/>
  <c r="BF31" i="25"/>
  <c r="Y99" i="25"/>
  <c r="BF19" i="25"/>
  <c r="BF72" i="25"/>
  <c r="Y96" i="25"/>
  <c r="Y106" i="25"/>
  <c r="BF17" i="25"/>
  <c r="BF63" i="25"/>
  <c r="Y109" i="25"/>
  <c r="Y94" i="25"/>
  <c r="BF18" i="25"/>
  <c r="BF70" i="25"/>
  <c r="BF64" i="25"/>
  <c r="BF28" i="25"/>
  <c r="Y124" i="25"/>
  <c r="BF35" i="25"/>
  <c r="Y92" i="25"/>
  <c r="Y102" i="25"/>
  <c r="BF59" i="25"/>
  <c r="Y90" i="25"/>
  <c r="BF25" i="25"/>
  <c r="Y80" i="25"/>
  <c r="Y89" i="25"/>
  <c r="Y87" i="25"/>
  <c r="Y100" i="25"/>
  <c r="BF48" i="25"/>
  <c r="Y86" i="25"/>
  <c r="BF24" i="25"/>
  <c r="Y118" i="25"/>
  <c r="BF14" i="25"/>
  <c r="BF37" i="25"/>
  <c r="BF56" i="25"/>
  <c r="Y104" i="25"/>
  <c r="BF45" i="25"/>
  <c r="BF23" i="25"/>
  <c r="BF27" i="25"/>
  <c r="Y110" i="25"/>
  <c r="Y125" i="25"/>
  <c r="Y103" i="25"/>
  <c r="BF60" i="25"/>
  <c r="Y98" i="25"/>
  <c r="BF15" i="25"/>
  <c r="BF76" i="25"/>
  <c r="Y105" i="25"/>
  <c r="Y127" i="25"/>
  <c r="BF49" i="25"/>
  <c r="Y95" i="25"/>
  <c r="Y114" i="25"/>
  <c r="BF62" i="25"/>
  <c r="BG14" i="27"/>
  <c r="BG27" i="27"/>
  <c r="BG35" i="27"/>
  <c r="BG28" i="27"/>
  <c r="BG10" i="27"/>
  <c r="BG19" i="27"/>
  <c r="Z120" i="27"/>
  <c r="Z114" i="27"/>
  <c r="BG70" i="27"/>
  <c r="Z90" i="27"/>
  <c r="BG37" i="27"/>
  <c r="BG69" i="27"/>
  <c r="BG64" i="27"/>
  <c r="BG43" i="27"/>
  <c r="Z102" i="27"/>
  <c r="BG20" i="27"/>
  <c r="BG16" i="27"/>
  <c r="BG63" i="27"/>
  <c r="Z91" i="27"/>
  <c r="BG48" i="27"/>
  <c r="BG25" i="27"/>
  <c r="Z97" i="27"/>
  <c r="BG66" i="27"/>
  <c r="Z116" i="27"/>
  <c r="BG22" i="27"/>
  <c r="BG52" i="27"/>
  <c r="BG76" i="27"/>
  <c r="Z117" i="27"/>
  <c r="Z130" i="27"/>
  <c r="BG58" i="27"/>
  <c r="Z113" i="27"/>
  <c r="BG60" i="27"/>
  <c r="Z115" i="27"/>
  <c r="BG8" i="27"/>
  <c r="BG39" i="27"/>
  <c r="BG44" i="27"/>
  <c r="BG29" i="27"/>
  <c r="BG26" i="27"/>
  <c r="BG24" i="27"/>
  <c r="Z82" i="27"/>
  <c r="Z121" i="27"/>
  <c r="BG68" i="27"/>
  <c r="BG12" i="27"/>
  <c r="BG31" i="27"/>
  <c r="Z125" i="27"/>
  <c r="Z100" i="27"/>
  <c r="Z84" i="27"/>
  <c r="Z80" i="27"/>
  <c r="Z124" i="27"/>
  <c r="Z93" i="27"/>
  <c r="Z92" i="27"/>
  <c r="Z107" i="27"/>
  <c r="Z83" i="27"/>
  <c r="Z129" i="27"/>
  <c r="BG41" i="27"/>
  <c r="Z128" i="27"/>
  <c r="BG47" i="27"/>
  <c r="BG21" i="27"/>
  <c r="BG53" i="27"/>
  <c r="BG18" i="27"/>
  <c r="Z86" i="27"/>
  <c r="BG77" i="27"/>
  <c r="BG62" i="27"/>
  <c r="Z94" i="27"/>
  <c r="BG74" i="27"/>
  <c r="BG57" i="27"/>
  <c r="Z88" i="27"/>
  <c r="Z122" i="27"/>
  <c r="BG32" i="27"/>
  <c r="BG34" i="27"/>
  <c r="Z118" i="27"/>
  <c r="Z106" i="27"/>
  <c r="Z95" i="27"/>
  <c r="Z103" i="27"/>
  <c r="BG33" i="27"/>
  <c r="Z89" i="27"/>
  <c r="Z99" i="27"/>
  <c r="BG30" i="27"/>
  <c r="BG75" i="27"/>
  <c r="Z123" i="27"/>
  <c r="BG78" i="27"/>
  <c r="BG9" i="27"/>
  <c r="BG45" i="27"/>
  <c r="BG59" i="27"/>
  <c r="Z126" i="27"/>
  <c r="BG40" i="27"/>
  <c r="Z81" i="27"/>
  <c r="Z105" i="27"/>
  <c r="BG23" i="27"/>
  <c r="BG46" i="27"/>
  <c r="Z87" i="27"/>
  <c r="BG50" i="27"/>
  <c r="Z96" i="27"/>
  <c r="Z101" i="27"/>
  <c r="BG17" i="27"/>
  <c r="BG38" i="27"/>
  <c r="Z119" i="27"/>
  <c r="Z108" i="27"/>
  <c r="Z109" i="27"/>
  <c r="BG15" i="27"/>
  <c r="BG71" i="27"/>
  <c r="BG11" i="27"/>
  <c r="Z127" i="27"/>
  <c r="Z112" i="27"/>
  <c r="BG65" i="27"/>
  <c r="BG51" i="27"/>
  <c r="BG36" i="27"/>
  <c r="BG54" i="27"/>
  <c r="BG73" i="27"/>
  <c r="BG72" i="27"/>
  <c r="Z85" i="27"/>
  <c r="BG42" i="27"/>
  <c r="BG13" i="27"/>
  <c r="BG56" i="27"/>
  <c r="Z111" i="27"/>
  <c r="BG49" i="27"/>
  <c r="Z98" i="27"/>
  <c r="BG55" i="27"/>
  <c r="Z104" i="27"/>
  <c r="BG61" i="27"/>
  <c r="Z110" i="27"/>
  <c r="BG67" i="27"/>
  <c r="AA103" i="28"/>
  <c r="AA85" i="28"/>
  <c r="BH18" i="28"/>
  <c r="BH52" i="28"/>
  <c r="AA115" i="28"/>
  <c r="BH26" i="28"/>
  <c r="AA93" i="28"/>
  <c r="BH32" i="28"/>
  <c r="AA83" i="28"/>
  <c r="BH10" i="28"/>
  <c r="BH58" i="28"/>
  <c r="BH66" i="28"/>
  <c r="BH35" i="28"/>
  <c r="BH29" i="28"/>
  <c r="BH36" i="28"/>
  <c r="BH21" i="28"/>
  <c r="BH70" i="28"/>
  <c r="AA119" i="28"/>
  <c r="AA107" i="28"/>
  <c r="BH37" i="28"/>
  <c r="BH11" i="28"/>
  <c r="AA81" i="28"/>
  <c r="AA102" i="28"/>
  <c r="AA95" i="28"/>
  <c r="AA84" i="28"/>
  <c r="AA111" i="28"/>
  <c r="AA116" i="28"/>
  <c r="AA127" i="28"/>
  <c r="BH8" i="28"/>
  <c r="BH33" i="28"/>
  <c r="BH74" i="28"/>
  <c r="AA82" i="28"/>
  <c r="BH59" i="28"/>
  <c r="AA120" i="28"/>
  <c r="BH69" i="28"/>
  <c r="BH63" i="28"/>
  <c r="BH17" i="28"/>
  <c r="AA100" i="28"/>
  <c r="AA92" i="28"/>
  <c r="BH20" i="28"/>
  <c r="BH68" i="28"/>
  <c r="BH49" i="28"/>
  <c r="BH47" i="28"/>
  <c r="AA117" i="28"/>
  <c r="AA122" i="28"/>
  <c r="BH12" i="28"/>
  <c r="BH64" i="28"/>
  <c r="AA80" i="28"/>
  <c r="AA113" i="28"/>
  <c r="BH28" i="28"/>
  <c r="AA124" i="28"/>
  <c r="BH54" i="28"/>
  <c r="AA112" i="28"/>
  <c r="AA86" i="28"/>
  <c r="BH16" i="28"/>
  <c r="AA96" i="28"/>
  <c r="AA99" i="28"/>
  <c r="BH34" i="28"/>
  <c r="AA87" i="28"/>
  <c r="AA94" i="28"/>
  <c r="BH75" i="28"/>
  <c r="BH60" i="28"/>
  <c r="BH61" i="28"/>
  <c r="BH38" i="28"/>
  <c r="AA91" i="28"/>
  <c r="BH9" i="28"/>
  <c r="AA89" i="28"/>
  <c r="BH71" i="28"/>
  <c r="AA105" i="28"/>
  <c r="AA104" i="28"/>
  <c r="AA121" i="28"/>
  <c r="BH13" i="28"/>
  <c r="BH14" i="28"/>
  <c r="BH45" i="28"/>
  <c r="AA118" i="28"/>
  <c r="BH73" i="28"/>
  <c r="AA126" i="28"/>
  <c r="BH27" i="28"/>
  <c r="AA125" i="28"/>
  <c r="BH76" i="28"/>
  <c r="BH15" i="28"/>
  <c r="BH31" i="28"/>
  <c r="BH24" i="28"/>
  <c r="BH40" i="28"/>
  <c r="BH56" i="28"/>
  <c r="BH72" i="28"/>
  <c r="BH53" i="28"/>
  <c r="AA128" i="28"/>
  <c r="AA123" i="28"/>
  <c r="AA109" i="28"/>
  <c r="AA90" i="28"/>
  <c r="AA88" i="28"/>
  <c r="AA108" i="28"/>
  <c r="AA97" i="28"/>
  <c r="BH30" i="28"/>
  <c r="BH46" i="28"/>
  <c r="BH62" i="28"/>
  <c r="BH78" i="28"/>
  <c r="BH50" i="28"/>
  <c r="BH23" i="28"/>
  <c r="AA106" i="28"/>
  <c r="BH41" i="28"/>
  <c r="BH67" i="28"/>
  <c r="AA129" i="28"/>
  <c r="BH57" i="28"/>
  <c r="BH42" i="28"/>
  <c r="BH65" i="28"/>
  <c r="AA98" i="28"/>
  <c r="AA130" i="28"/>
  <c r="BH39" i="28"/>
  <c r="BH43" i="28"/>
  <c r="BH25" i="28"/>
  <c r="AA101" i="28"/>
  <c r="BH44" i="28"/>
  <c r="AA114" i="28"/>
  <c r="BH22" i="28"/>
  <c r="BH48" i="28"/>
  <c r="BH55" i="28"/>
  <c r="BH77" i="28"/>
  <c r="AA110" i="28"/>
  <c r="BH19" i="28"/>
  <c r="BH51" i="28"/>
  <c r="Y119" i="30"/>
  <c r="Y126" i="30"/>
  <c r="BF23" i="30"/>
  <c r="BF66" i="30"/>
  <c r="Y129" i="30"/>
  <c r="Y112" i="30"/>
  <c r="BF56" i="30"/>
  <c r="BF63" i="30"/>
  <c r="BF47" i="30"/>
  <c r="BF33" i="30"/>
  <c r="BF31" i="30"/>
  <c r="BF15" i="30"/>
  <c r="BF13" i="30"/>
  <c r="Y101" i="30"/>
  <c r="BF38" i="30"/>
  <c r="Y98" i="30"/>
  <c r="BF35" i="30"/>
  <c r="Y91" i="30"/>
  <c r="BF28" i="30"/>
  <c r="Y84" i="30"/>
  <c r="BF19" i="30"/>
  <c r="Y109" i="30"/>
  <c r="BF46" i="30"/>
  <c r="Y106" i="30"/>
  <c r="BF43" i="30"/>
  <c r="Y99" i="30"/>
  <c r="BF36" i="30"/>
  <c r="Y92" i="30"/>
  <c r="BF29" i="30"/>
  <c r="BF74" i="30"/>
  <c r="BF8" i="30"/>
  <c r="BF71" i="30"/>
  <c r="Y127" i="30"/>
  <c r="BF64" i="30"/>
  <c r="Y120" i="30"/>
  <c r="BF57" i="30"/>
  <c r="BF49" i="30"/>
  <c r="Y113" i="30"/>
  <c r="Y103" i="30"/>
  <c r="Y97" i="30"/>
  <c r="Y87" i="30"/>
  <c r="BF27" i="30"/>
  <c r="BF72" i="30"/>
  <c r="Y85" i="30"/>
  <c r="BF20" i="30"/>
  <c r="Y82" i="30"/>
  <c r="BF17" i="30"/>
  <c r="BF76" i="30"/>
  <c r="BF10" i="30"/>
  <c r="BF69" i="30"/>
  <c r="Y93" i="30"/>
  <c r="BF30" i="30"/>
  <c r="Y90" i="30"/>
  <c r="BF25" i="30"/>
  <c r="Y83" i="30"/>
  <c r="BF18" i="30"/>
  <c r="BF77" i="30"/>
  <c r="BF11" i="30"/>
  <c r="Y121" i="30"/>
  <c r="BF58" i="30"/>
  <c r="Y118" i="30"/>
  <c r="BF55" i="30"/>
  <c r="Y111" i="30"/>
  <c r="BF48" i="30"/>
  <c r="Y104" i="30"/>
  <c r="BF41" i="30"/>
  <c r="BF50" i="30"/>
  <c r="BF40" i="30"/>
  <c r="BF34" i="30"/>
  <c r="BF22" i="30"/>
  <c r="BF16" i="30"/>
  <c r="Y128" i="30"/>
  <c r="BF70" i="30"/>
  <c r="Y130" i="30"/>
  <c r="BF67" i="30"/>
  <c r="Y123" i="30"/>
  <c r="BF60" i="30"/>
  <c r="Y116" i="30"/>
  <c r="BF53" i="30"/>
  <c r="BF78" i="30"/>
  <c r="BF12" i="30"/>
  <c r="BF75" i="30"/>
  <c r="BF9" i="30"/>
  <c r="BF68" i="30"/>
  <c r="Y124" i="30"/>
  <c r="BF61" i="30"/>
  <c r="Y105" i="30"/>
  <c r="BF42" i="30"/>
  <c r="Y102" i="30"/>
  <c r="BF39" i="30"/>
  <c r="Y95" i="30"/>
  <c r="BF32" i="30"/>
  <c r="Y88" i="30"/>
  <c r="Y110" i="30"/>
  <c r="Y96" i="30"/>
  <c r="Y94" i="30"/>
  <c r="BF26" i="30"/>
  <c r="Y80" i="30"/>
  <c r="BF65" i="30"/>
  <c r="Y117" i="30"/>
  <c r="BF54" i="30"/>
  <c r="Y114" i="30"/>
  <c r="BF51" i="30"/>
  <c r="Y107" i="30"/>
  <c r="BF44" i="30"/>
  <c r="Y100" i="30"/>
  <c r="BF37" i="30"/>
  <c r="Y125" i="30"/>
  <c r="BF62" i="30"/>
  <c r="Y122" i="30"/>
  <c r="BF59" i="30"/>
  <c r="Y115" i="30"/>
  <c r="BF52" i="30"/>
  <c r="Y108" i="30"/>
  <c r="BF45" i="30"/>
  <c r="Y89" i="30"/>
  <c r="BF24" i="30"/>
  <c r="Y86" i="30"/>
  <c r="BF21" i="30"/>
  <c r="Y81" i="30"/>
  <c r="BF14" i="30"/>
  <c r="BF73" i="30"/>
  <c r="BF11" i="26"/>
  <c r="BF51" i="26"/>
  <c r="Y103" i="26"/>
  <c r="Y94" i="26"/>
  <c r="Y102" i="26"/>
  <c r="BF58" i="26"/>
  <c r="Y88" i="26"/>
  <c r="BF14" i="26"/>
  <c r="BF64" i="26"/>
  <c r="Y105" i="26"/>
  <c r="BF49" i="26"/>
  <c r="BF41" i="26"/>
  <c r="BF52" i="26"/>
  <c r="Y83" i="26"/>
  <c r="Y91" i="26"/>
  <c r="BF24" i="26"/>
  <c r="BF75" i="26"/>
  <c r="Y116" i="26"/>
  <c r="BF65" i="26"/>
  <c r="BF57" i="26"/>
  <c r="BF31" i="26"/>
  <c r="BF60" i="26"/>
  <c r="BF68" i="26"/>
  <c r="Y121" i="26"/>
  <c r="BF40" i="26"/>
  <c r="Y92" i="26"/>
  <c r="BF77" i="26"/>
  <c r="Y86" i="26"/>
  <c r="Y80" i="26"/>
  <c r="Y109" i="26"/>
  <c r="BF54" i="26"/>
  <c r="Y95" i="26"/>
  <c r="BF33" i="26"/>
  <c r="BF25" i="26"/>
  <c r="BF74" i="26"/>
  <c r="Y104" i="26"/>
  <c r="Y112" i="26"/>
  <c r="BF56" i="26"/>
  <c r="Y108" i="26"/>
  <c r="BF27" i="26"/>
  <c r="Y114" i="26"/>
  <c r="Y106" i="26"/>
  <c r="Y99" i="26"/>
  <c r="Y128" i="26"/>
  <c r="Y115" i="26"/>
  <c r="BF67" i="26"/>
  <c r="Y119" i="26"/>
  <c r="BF38" i="26"/>
  <c r="Y130" i="26"/>
  <c r="Y122" i="26"/>
  <c r="BF76" i="26"/>
  <c r="Y107" i="26"/>
  <c r="Y93" i="26"/>
  <c r="BF43" i="26"/>
  <c r="Y84" i="26"/>
  <c r="BF17" i="26"/>
  <c r="BF9" i="26"/>
  <c r="Y96" i="26"/>
  <c r="Y125" i="26"/>
  <c r="BF23" i="26"/>
  <c r="BF46" i="26"/>
  <c r="Y97" i="26"/>
  <c r="BF16" i="26"/>
  <c r="Y98" i="26"/>
  <c r="Y90" i="26"/>
  <c r="Y120" i="26"/>
  <c r="BF18" i="26"/>
  <c r="BF26" i="26"/>
  <c r="Y100" i="26"/>
  <c r="BF19" i="26"/>
  <c r="BF70" i="26"/>
  <c r="BF45" i="26"/>
  <c r="BF53" i="26"/>
  <c r="Y123" i="26"/>
  <c r="BF42" i="26"/>
  <c r="BF28" i="26"/>
  <c r="Y111" i="26"/>
  <c r="BF30" i="26"/>
  <c r="Y81" i="26"/>
  <c r="BF61" i="26"/>
  <c r="BF69" i="26"/>
  <c r="Y101" i="26"/>
  <c r="BF20" i="26"/>
  <c r="BF35" i="26"/>
  <c r="Y87" i="26"/>
  <c r="Y127" i="26"/>
  <c r="Y82" i="26"/>
  <c r="BF73" i="26"/>
  <c r="BF10" i="26"/>
  <c r="BF39" i="26"/>
  <c r="BF47" i="26"/>
  <c r="Y89" i="26"/>
  <c r="BF8" i="26"/>
  <c r="BF59" i="26"/>
  <c r="BF29" i="26"/>
  <c r="BF37" i="26"/>
  <c r="BF34" i="26"/>
  <c r="BF63" i="26"/>
  <c r="BF50" i="26"/>
  <c r="BF22" i="26"/>
  <c r="BF62" i="26"/>
  <c r="Y113" i="26"/>
  <c r="Y110" i="26"/>
  <c r="Y118" i="26"/>
  <c r="BF36" i="26"/>
  <c r="BF66" i="26"/>
  <c r="BF12" i="26"/>
  <c r="BF32" i="26"/>
  <c r="BF72" i="26"/>
  <c r="Y124" i="26"/>
  <c r="Y126" i="26"/>
  <c r="Y117" i="26"/>
  <c r="BF15" i="26"/>
  <c r="BF44" i="26"/>
  <c r="BF78" i="26"/>
  <c r="Y129" i="26"/>
  <c r="BF48" i="26"/>
  <c r="BF13" i="26"/>
  <c r="BF21" i="26"/>
  <c r="BF55" i="26"/>
  <c r="Y85" i="26"/>
  <c r="BF71" i="26"/>
  <c r="AA6" i="27"/>
  <c r="AA7" i="27" s="1"/>
  <c r="AB4" i="27"/>
  <c r="AA5" i="27"/>
  <c r="Z6" i="9"/>
  <c r="Z7" i="9" s="1"/>
  <c r="AA4" i="9"/>
  <c r="Z5" i="9"/>
  <c r="AC4" i="28"/>
  <c r="AB5" i="28"/>
  <c r="AB6" i="28"/>
  <c r="AB7" i="28" s="1"/>
  <c r="Z6" i="24"/>
  <c r="Z7" i="24" s="1"/>
  <c r="AA4" i="24"/>
  <c r="Z5" i="24"/>
  <c r="Z6" i="30"/>
  <c r="Z7" i="30" s="1"/>
  <c r="AA4" i="30"/>
  <c r="Z5" i="30"/>
  <c r="Z88" i="3" l="1"/>
  <c r="Z102" i="3"/>
  <c r="Z124" i="3"/>
  <c r="BG8" i="3"/>
  <c r="BG22" i="3"/>
  <c r="BG28" i="3"/>
  <c r="BG42" i="3"/>
  <c r="BG32" i="3"/>
  <c r="BG46" i="3"/>
  <c r="BG68" i="3"/>
  <c r="Z83" i="3"/>
  <c r="Z89" i="3"/>
  <c r="Z103" i="3"/>
  <c r="Z109" i="3"/>
  <c r="Z123" i="3"/>
  <c r="Z113" i="3"/>
  <c r="Z127" i="3"/>
  <c r="BG27" i="3"/>
  <c r="BG41" i="3"/>
  <c r="BG47" i="3"/>
  <c r="BG61" i="3"/>
  <c r="BG67" i="3"/>
  <c r="Z82" i="3"/>
  <c r="BG57" i="3"/>
  <c r="Z98" i="3"/>
  <c r="BG71" i="3"/>
  <c r="Z128" i="3"/>
  <c r="Z115" i="3"/>
  <c r="BG50" i="3"/>
  <c r="Z91" i="3"/>
  <c r="Z117" i="3"/>
  <c r="BG29" i="3"/>
  <c r="BG39" i="3"/>
  <c r="BG75" i="3"/>
  <c r="Z90" i="3"/>
  <c r="Z110" i="3"/>
  <c r="Z130" i="3"/>
  <c r="BG34" i="3"/>
  <c r="BG54" i="3"/>
  <c r="BG74" i="3"/>
  <c r="BG77" i="3"/>
  <c r="Z108" i="3"/>
  <c r="BG70" i="3"/>
  <c r="BG23" i="3"/>
  <c r="BG37" i="3"/>
  <c r="BG73" i="3"/>
  <c r="Z80" i="3"/>
  <c r="Z100" i="3"/>
  <c r="Z104" i="3"/>
  <c r="BG18" i="3"/>
  <c r="BG38" i="3"/>
  <c r="BG58" i="3"/>
  <c r="BG62" i="3"/>
  <c r="Z99" i="3"/>
  <c r="Z119" i="3"/>
  <c r="BG17" i="3"/>
  <c r="Z84" i="3"/>
  <c r="Z122" i="3"/>
  <c r="BG36" i="3"/>
  <c r="BG16" i="3"/>
  <c r="BG30" i="3"/>
  <c r="BG52" i="3"/>
  <c r="BG66" i="3"/>
  <c r="BG72" i="3"/>
  <c r="Z87" i="3"/>
  <c r="Z93" i="3"/>
  <c r="Z107" i="3"/>
  <c r="Z97" i="3"/>
  <c r="Z111" i="3"/>
  <c r="BG11" i="3"/>
  <c r="BG25" i="3"/>
  <c r="BG31" i="3"/>
  <c r="BG45" i="3"/>
  <c r="BG51" i="3"/>
  <c r="BG65" i="3"/>
  <c r="BG55" i="3"/>
  <c r="BG69" i="3"/>
  <c r="Z92" i="3"/>
  <c r="Z106" i="3"/>
  <c r="Z112" i="3"/>
  <c r="Z126" i="3"/>
  <c r="BG10" i="3"/>
  <c r="Z129" i="3"/>
  <c r="BG63" i="3"/>
  <c r="BG78" i="3"/>
  <c r="Z86" i="3"/>
  <c r="BG12" i="3"/>
  <c r="BG19" i="3"/>
  <c r="BG56" i="3"/>
  <c r="Z101" i="3"/>
  <c r="Z81" i="3"/>
  <c r="Z95" i="3"/>
  <c r="BG9" i="3"/>
  <c r="BG15" i="3"/>
  <c r="BG35" i="3"/>
  <c r="BG49" i="3"/>
  <c r="BG53" i="3"/>
  <c r="Z96" i="3"/>
  <c r="Z116" i="3"/>
  <c r="Z120" i="3"/>
  <c r="BG20" i="3"/>
  <c r="BG40" i="3"/>
  <c r="BG60" i="3"/>
  <c r="BG21" i="3"/>
  <c r="Z121" i="3"/>
  <c r="BG26" i="3"/>
  <c r="BG14" i="3"/>
  <c r="BG13" i="3"/>
  <c r="BG59" i="3"/>
  <c r="Z94" i="3"/>
  <c r="Z114" i="3"/>
  <c r="Z118" i="3"/>
  <c r="BG24" i="3"/>
  <c r="BG44" i="3"/>
  <c r="BG48" i="3"/>
  <c r="Z85" i="3"/>
  <c r="Z105" i="3"/>
  <c r="Z125" i="3"/>
  <c r="BG43" i="3"/>
  <c r="BG33" i="3"/>
  <c r="BG64" i="3"/>
  <c r="BG76" i="3"/>
  <c r="AA6" i="22"/>
  <c r="AA7" i="22" s="1"/>
  <c r="AA5" i="22"/>
  <c r="AB4" i="22"/>
  <c r="Z99" i="22"/>
  <c r="BG76" i="22"/>
  <c r="BG73" i="22"/>
  <c r="BG64" i="22"/>
  <c r="Z128" i="22"/>
  <c r="BG15" i="22"/>
  <c r="Z91" i="22"/>
  <c r="BG26" i="22"/>
  <c r="BG11" i="22"/>
  <c r="Z118" i="22"/>
  <c r="BG63" i="22"/>
  <c r="BG74" i="22"/>
  <c r="BG42" i="22"/>
  <c r="Z125" i="22"/>
  <c r="BG45" i="22"/>
  <c r="Z120" i="22"/>
  <c r="BG77" i="22"/>
  <c r="BG30" i="22"/>
  <c r="Z127" i="22"/>
  <c r="BG36" i="22"/>
  <c r="BG57" i="22"/>
  <c r="Z115" i="22"/>
  <c r="Z103" i="22"/>
  <c r="Z89" i="22"/>
  <c r="BG40" i="22"/>
  <c r="BG60" i="22"/>
  <c r="Z86" i="22"/>
  <c r="Z130" i="22"/>
  <c r="Z129" i="22"/>
  <c r="BG19" i="22"/>
  <c r="BG41" i="22"/>
  <c r="Z80" i="22"/>
  <c r="BG68" i="22"/>
  <c r="Z114" i="22"/>
  <c r="Z95" i="22"/>
  <c r="Z100" i="22"/>
  <c r="BG16" i="22"/>
  <c r="BG54" i="22"/>
  <c r="Z97" i="22"/>
  <c r="Z94" i="22"/>
  <c r="Z107" i="22"/>
  <c r="BG70" i="22"/>
  <c r="Z113" i="22"/>
  <c r="Z108" i="22"/>
  <c r="BG38" i="22"/>
  <c r="Z83" i="22"/>
  <c r="BG69" i="22"/>
  <c r="Z87" i="22"/>
  <c r="Z121" i="22"/>
  <c r="BG20" i="22"/>
  <c r="Z124" i="22"/>
  <c r="BG48" i="22"/>
  <c r="BG25" i="22"/>
  <c r="Z102" i="22"/>
  <c r="BG35" i="22"/>
  <c r="BG58" i="22"/>
  <c r="BG13" i="22"/>
  <c r="Z123" i="22"/>
  <c r="BG46" i="22"/>
  <c r="BG52" i="22"/>
  <c r="BG21" i="22"/>
  <c r="BG43" i="22"/>
  <c r="Z98" i="22"/>
  <c r="Z85" i="22"/>
  <c r="BG10" i="22"/>
  <c r="BG71" i="22"/>
  <c r="BG51" i="22"/>
  <c r="BG65" i="22"/>
  <c r="BG29" i="22"/>
  <c r="Z92" i="22"/>
  <c r="Z117" i="22"/>
  <c r="Z111" i="22"/>
  <c r="Z116" i="22"/>
  <c r="BG33" i="22"/>
  <c r="Z96" i="22"/>
  <c r="BG44" i="22"/>
  <c r="Z88" i="22"/>
  <c r="BG24" i="22"/>
  <c r="Z90" i="22"/>
  <c r="BG50" i="22"/>
  <c r="BG59" i="22"/>
  <c r="BG12" i="22"/>
  <c r="BG53" i="22"/>
  <c r="Z109" i="22"/>
  <c r="Z101" i="22"/>
  <c r="Z105" i="22"/>
  <c r="BG18" i="22"/>
  <c r="Z110" i="22"/>
  <c r="Z122" i="22"/>
  <c r="BG28" i="22"/>
  <c r="BG14" i="22"/>
  <c r="BG72" i="22"/>
  <c r="BG62" i="22"/>
  <c r="Z112" i="22"/>
  <c r="BG66" i="22"/>
  <c r="BG56" i="22"/>
  <c r="BG17" i="22"/>
  <c r="BG27" i="22"/>
  <c r="Z81" i="22"/>
  <c r="Z82" i="22"/>
  <c r="Z126" i="22"/>
  <c r="Z93" i="22"/>
  <c r="Z119" i="22"/>
  <c r="Z104" i="22"/>
  <c r="BG78" i="22"/>
  <c r="BG32" i="22"/>
  <c r="BG39" i="22"/>
  <c r="BG22" i="22"/>
  <c r="BG75" i="22"/>
  <c r="BG67" i="22"/>
  <c r="BG37" i="22"/>
  <c r="BG49" i="22"/>
  <c r="Z106" i="22"/>
  <c r="BG34" i="22"/>
  <c r="BG47" i="22"/>
  <c r="BG23" i="22"/>
  <c r="BG9" i="22"/>
  <c r="BG61" i="22"/>
  <c r="BG31" i="22"/>
  <c r="BG8" i="22"/>
  <c r="BG55" i="22"/>
  <c r="Z84" i="22"/>
  <c r="BH26" i="23"/>
  <c r="BH53" i="23"/>
  <c r="BH69" i="23"/>
  <c r="AA123" i="23"/>
  <c r="BH20" i="23"/>
  <c r="AA104" i="23"/>
  <c r="BH77" i="23"/>
  <c r="BH31" i="23"/>
  <c r="BH65" i="23"/>
  <c r="BH37" i="23"/>
  <c r="BH36" i="23"/>
  <c r="BH44" i="23"/>
  <c r="AA82" i="23"/>
  <c r="AA113" i="23"/>
  <c r="AA111" i="23"/>
  <c r="BH18" i="23"/>
  <c r="BH14" i="23"/>
  <c r="AA89" i="23"/>
  <c r="BH19" i="23"/>
  <c r="BH35" i="23"/>
  <c r="BH46" i="23"/>
  <c r="BH62" i="23"/>
  <c r="AA120" i="23"/>
  <c r="AA88" i="23"/>
  <c r="BH63" i="23"/>
  <c r="AA80" i="23"/>
  <c r="AA108" i="23"/>
  <c r="BH17" i="23"/>
  <c r="BH30" i="23"/>
  <c r="BH33" i="23"/>
  <c r="BH41" i="23"/>
  <c r="BH58" i="23"/>
  <c r="AA117" i="23"/>
  <c r="BH55" i="23"/>
  <c r="BH66" i="23"/>
  <c r="AA127" i="23"/>
  <c r="AA84" i="23"/>
  <c r="AA119" i="23"/>
  <c r="BH50" i="23"/>
  <c r="AA97" i="23"/>
  <c r="BH67" i="23"/>
  <c r="AA95" i="23"/>
  <c r="AA114" i="23"/>
  <c r="BH74" i="23"/>
  <c r="AA98" i="23"/>
  <c r="BH76" i="23"/>
  <c r="AA85" i="23"/>
  <c r="AA129" i="23"/>
  <c r="BH60" i="23"/>
  <c r="BH45" i="23"/>
  <c r="AA105" i="23"/>
  <c r="AA124" i="23"/>
  <c r="BH21" i="23"/>
  <c r="BH48" i="23"/>
  <c r="BH34" i="23"/>
  <c r="BH61" i="23"/>
  <c r="BH8" i="23"/>
  <c r="BH78" i="23"/>
  <c r="BH25" i="23"/>
  <c r="AA121" i="23"/>
  <c r="BH70" i="23"/>
  <c r="BH47" i="23"/>
  <c r="BH59" i="23"/>
  <c r="AA87" i="23"/>
  <c r="BH75" i="23"/>
  <c r="AA86" i="23"/>
  <c r="BH12" i="23"/>
  <c r="BH28" i="23"/>
  <c r="BH23" i="23"/>
  <c r="AA99" i="23"/>
  <c r="BH32" i="23"/>
  <c r="BH64" i="23"/>
  <c r="BH56" i="23"/>
  <c r="BH72" i="23"/>
  <c r="AA130" i="23"/>
  <c r="AA128" i="23"/>
  <c r="BH73" i="23"/>
  <c r="AA90" i="23"/>
  <c r="AA112" i="23"/>
  <c r="BH10" i="23"/>
  <c r="BH40" i="23"/>
  <c r="AA81" i="23"/>
  <c r="BH51" i="23"/>
  <c r="BH52" i="23"/>
  <c r="BH57" i="23"/>
  <c r="BH42" i="23"/>
  <c r="AA106" i="23"/>
  <c r="AA101" i="23"/>
  <c r="AA96" i="23"/>
  <c r="BH22" i="23"/>
  <c r="BH54" i="23"/>
  <c r="BH11" i="23"/>
  <c r="AA83" i="23"/>
  <c r="AA91" i="23"/>
  <c r="AA100" i="23"/>
  <c r="AA110" i="23"/>
  <c r="AA107" i="23"/>
  <c r="BH13" i="23"/>
  <c r="BH43" i="23"/>
  <c r="BH68" i="23"/>
  <c r="BH38" i="23"/>
  <c r="AA118" i="23"/>
  <c r="AA94" i="23"/>
  <c r="BH24" i="23"/>
  <c r="AA93" i="23"/>
  <c r="BH39" i="23"/>
  <c r="BH71" i="23"/>
  <c r="BH15" i="23"/>
  <c r="BH16" i="23"/>
  <c r="AA92" i="23"/>
  <c r="AA125" i="23"/>
  <c r="AA122" i="23"/>
  <c r="AA103" i="23"/>
  <c r="BH49" i="23"/>
  <c r="AA116" i="23"/>
  <c r="AA115" i="23"/>
  <c r="BH29" i="23"/>
  <c r="AA126" i="23"/>
  <c r="BH27" i="23"/>
  <c r="BH9" i="23"/>
  <c r="AA109" i="23"/>
  <c r="AA102" i="23"/>
  <c r="AA5" i="29"/>
  <c r="AB4" i="29"/>
  <c r="AA6" i="29"/>
  <c r="AA7" i="29" s="1"/>
  <c r="AB6" i="23"/>
  <c r="AB7" i="23" s="1"/>
  <c r="AC4" i="23"/>
  <c r="AB5" i="23"/>
  <c r="BG12" i="29"/>
  <c r="BG53" i="29"/>
  <c r="BG27" i="29"/>
  <c r="BG73" i="29"/>
  <c r="Z109" i="29"/>
  <c r="BG49" i="29"/>
  <c r="Z103" i="29"/>
  <c r="BG23" i="29"/>
  <c r="BG41" i="29"/>
  <c r="BG51" i="29"/>
  <c r="BG62" i="29"/>
  <c r="BG50" i="29"/>
  <c r="BG67" i="29"/>
  <c r="BG20" i="29"/>
  <c r="BG75" i="29"/>
  <c r="BG14" i="29"/>
  <c r="Z125" i="29"/>
  <c r="BG22" i="29"/>
  <c r="Z126" i="29"/>
  <c r="Z86" i="29"/>
  <c r="Z129" i="29"/>
  <c r="BG28" i="29"/>
  <c r="Z83" i="29"/>
  <c r="Z93" i="29"/>
  <c r="BG17" i="29"/>
  <c r="BG68" i="29"/>
  <c r="Z99" i="29"/>
  <c r="BG38" i="29"/>
  <c r="Z87" i="29"/>
  <c r="BG13" i="29"/>
  <c r="BG64" i="29"/>
  <c r="BG61" i="29"/>
  <c r="BG77" i="29"/>
  <c r="Z82" i="29"/>
  <c r="BG29" i="29"/>
  <c r="BG43" i="29"/>
  <c r="BG37" i="29"/>
  <c r="Z127" i="29"/>
  <c r="BG18" i="29"/>
  <c r="BG21" i="29"/>
  <c r="BG58" i="29"/>
  <c r="Z80" i="29"/>
  <c r="Z121" i="29"/>
  <c r="BG54" i="29"/>
  <c r="Z94" i="29"/>
  <c r="Z88" i="29"/>
  <c r="Z107" i="29"/>
  <c r="BG45" i="29"/>
  <c r="BG52" i="29"/>
  <c r="Z111" i="29"/>
  <c r="BG59" i="29"/>
  <c r="BG36" i="29"/>
  <c r="BG70" i="29"/>
  <c r="Z91" i="29"/>
  <c r="Z97" i="29"/>
  <c r="BG34" i="29"/>
  <c r="Z100" i="29"/>
  <c r="Z108" i="29"/>
  <c r="Z104" i="29"/>
  <c r="Z105" i="29"/>
  <c r="BG39" i="29"/>
  <c r="BG24" i="29"/>
  <c r="BG19" i="29"/>
  <c r="BG25" i="29"/>
  <c r="BG31" i="29"/>
  <c r="BG60" i="29"/>
  <c r="Z130" i="29"/>
  <c r="BG57" i="29"/>
  <c r="BG78" i="29"/>
  <c r="BG15" i="29"/>
  <c r="BG47" i="29"/>
  <c r="BG32" i="29"/>
  <c r="BG48" i="29"/>
  <c r="BG26" i="29"/>
  <c r="BG55" i="29"/>
  <c r="BG63" i="29"/>
  <c r="BG74" i="29"/>
  <c r="Z95" i="29"/>
  <c r="BG9" i="29"/>
  <c r="Z89" i="29"/>
  <c r="Z120" i="29"/>
  <c r="BG16" i="29"/>
  <c r="BG71" i="29"/>
  <c r="BG10" i="29"/>
  <c r="BG65" i="29"/>
  <c r="Z116" i="29"/>
  <c r="BG40" i="29"/>
  <c r="Z90" i="29"/>
  <c r="Z101" i="29"/>
  <c r="Z102" i="29"/>
  <c r="Z122" i="29"/>
  <c r="Z113" i="29"/>
  <c r="BG76" i="29"/>
  <c r="BG8" i="29"/>
  <c r="BG46" i="29"/>
  <c r="Z84" i="29"/>
  <c r="Z92" i="29"/>
  <c r="Z123" i="29"/>
  <c r="BG66" i="29"/>
  <c r="Z112" i="29"/>
  <c r="Z114" i="29"/>
  <c r="Z115" i="29"/>
  <c r="Z110" i="29"/>
  <c r="BG35" i="29"/>
  <c r="BG56" i="29"/>
  <c r="BG72" i="29"/>
  <c r="Z106" i="29"/>
  <c r="Z96" i="29"/>
  <c r="BG44" i="29"/>
  <c r="BG11" i="29"/>
  <c r="Z98" i="29"/>
  <c r="BG42" i="29"/>
  <c r="Z85" i="29"/>
  <c r="Z81" i="29"/>
  <c r="Z118" i="29"/>
  <c r="Z128" i="29"/>
  <c r="BG30" i="29"/>
  <c r="Z119" i="29"/>
  <c r="Z124" i="29"/>
  <c r="Z117" i="29"/>
  <c r="BG69" i="29"/>
  <c r="BG33" i="29"/>
  <c r="AA5" i="3"/>
  <c r="AB4" i="3"/>
  <c r="AA6" i="3"/>
  <c r="AA7" i="3" s="1"/>
  <c r="AA5" i="8"/>
  <c r="AB4" i="8"/>
  <c r="AA6" i="8"/>
  <c r="AA7" i="8" s="1"/>
  <c r="BG8" i="8"/>
  <c r="BG71" i="8"/>
  <c r="BG22" i="8"/>
  <c r="Z91" i="8"/>
  <c r="BG36" i="8"/>
  <c r="Z105" i="8"/>
  <c r="BG50" i="8"/>
  <c r="Z119" i="8"/>
  <c r="BG48" i="8"/>
  <c r="Z117" i="8"/>
  <c r="BG62" i="8"/>
  <c r="BG74" i="8"/>
  <c r="BG11" i="8"/>
  <c r="Z88" i="8"/>
  <c r="BG25" i="8"/>
  <c r="Z102" i="8"/>
  <c r="BG23" i="8"/>
  <c r="Z100" i="8"/>
  <c r="BG37" i="8"/>
  <c r="Z114" i="8"/>
  <c r="BG51" i="8"/>
  <c r="Z128" i="8"/>
  <c r="BG65" i="8"/>
  <c r="BG32" i="8"/>
  <c r="Z101" i="8"/>
  <c r="BG46" i="8"/>
  <c r="Z115" i="8"/>
  <c r="BG60" i="8"/>
  <c r="Z129" i="8"/>
  <c r="BG9" i="8"/>
  <c r="Z86" i="8"/>
  <c r="BG40" i="8"/>
  <c r="Z109" i="8"/>
  <c r="BG54" i="8"/>
  <c r="Z123" i="8"/>
  <c r="BG68" i="8"/>
  <c r="Z80" i="8"/>
  <c r="BG17" i="8"/>
  <c r="Z94" i="8"/>
  <c r="BG15" i="8"/>
  <c r="Z92" i="8"/>
  <c r="BG29" i="8"/>
  <c r="Z106" i="8"/>
  <c r="BG43" i="8"/>
  <c r="Z120" i="8"/>
  <c r="BG57" i="8"/>
  <c r="BG77" i="8"/>
  <c r="BG55" i="8"/>
  <c r="BG75" i="8"/>
  <c r="BG69" i="8"/>
  <c r="BG20" i="8"/>
  <c r="Z89" i="8"/>
  <c r="BG34" i="8"/>
  <c r="Z103" i="8"/>
  <c r="BG64" i="8"/>
  <c r="BG76" i="8"/>
  <c r="BG13" i="8"/>
  <c r="Z90" i="8"/>
  <c r="BG27" i="8"/>
  <c r="Z104" i="8"/>
  <c r="BG41" i="8"/>
  <c r="Z118" i="8"/>
  <c r="BG72" i="8"/>
  <c r="Z84" i="8"/>
  <c r="BG21" i="8"/>
  <c r="Z98" i="8"/>
  <c r="BG35" i="8"/>
  <c r="Z112" i="8"/>
  <c r="BG49" i="8"/>
  <c r="Z126" i="8"/>
  <c r="BG47" i="8"/>
  <c r="Z124" i="8"/>
  <c r="BG61" i="8"/>
  <c r="BG12" i="8"/>
  <c r="Z81" i="8"/>
  <c r="BG26" i="8"/>
  <c r="Z95" i="8"/>
  <c r="BG24" i="8"/>
  <c r="Z93" i="8"/>
  <c r="BG38" i="8"/>
  <c r="Z107" i="8"/>
  <c r="BG52" i="8"/>
  <c r="Z121" i="8"/>
  <c r="BG66" i="8"/>
  <c r="BG78" i="8"/>
  <c r="BG31" i="8"/>
  <c r="Z108" i="8"/>
  <c r="BG45" i="8"/>
  <c r="Z122" i="8"/>
  <c r="BG59" i="8"/>
  <c r="BG10" i="8"/>
  <c r="BG73" i="8"/>
  <c r="BG53" i="8"/>
  <c r="Z87" i="8"/>
  <c r="Z99" i="8"/>
  <c r="Z127" i="8"/>
  <c r="Z82" i="8"/>
  <c r="Z110" i="8"/>
  <c r="BG28" i="8"/>
  <c r="BG18" i="8"/>
  <c r="BG70" i="8"/>
  <c r="Z83" i="8"/>
  <c r="Z130" i="8"/>
  <c r="BG16" i="8"/>
  <c r="BG44" i="8"/>
  <c r="BG56" i="8"/>
  <c r="BG19" i="8"/>
  <c r="BG63" i="8"/>
  <c r="Z97" i="8"/>
  <c r="BG30" i="8"/>
  <c r="BG39" i="8"/>
  <c r="BG67" i="8"/>
  <c r="Z85" i="8"/>
  <c r="Z113" i="8"/>
  <c r="Z125" i="8"/>
  <c r="Z96" i="8"/>
  <c r="BG14" i="8"/>
  <c r="BG42" i="8"/>
  <c r="Z116" i="8"/>
  <c r="BG58" i="8"/>
  <c r="BG33" i="8"/>
  <c r="Z111" i="8"/>
  <c r="BG24" i="9"/>
  <c r="BG54" i="9"/>
  <c r="BG56" i="9"/>
  <c r="Z92" i="9"/>
  <c r="BG67" i="9"/>
  <c r="Z91" i="9"/>
  <c r="BG15" i="9"/>
  <c r="Z110" i="9"/>
  <c r="BG59" i="9"/>
  <c r="BG11" i="9"/>
  <c r="Z80" i="9"/>
  <c r="BG35" i="9"/>
  <c r="BG30" i="9"/>
  <c r="Z118" i="9"/>
  <c r="Z103" i="9"/>
  <c r="BG27" i="9"/>
  <c r="Z112" i="9"/>
  <c r="BG10" i="9"/>
  <c r="BG46" i="9"/>
  <c r="Z114" i="9"/>
  <c r="BG13" i="9"/>
  <c r="BG66" i="9"/>
  <c r="BG37" i="9"/>
  <c r="BG32" i="9"/>
  <c r="Z127" i="9"/>
  <c r="Z121" i="9"/>
  <c r="BG52" i="9"/>
  <c r="Z84" i="9"/>
  <c r="BG76" i="9"/>
  <c r="Z113" i="9"/>
  <c r="Z122" i="9"/>
  <c r="BG63" i="9"/>
  <c r="BG72" i="9"/>
  <c r="BG77" i="9"/>
  <c r="Z107" i="9"/>
  <c r="BG49" i="9"/>
  <c r="Z128" i="9"/>
  <c r="Z82" i="9"/>
  <c r="Z119" i="9"/>
  <c r="BG31" i="9"/>
  <c r="BG34" i="9"/>
  <c r="Z126" i="9"/>
  <c r="BG41" i="9"/>
  <c r="Z95" i="9"/>
  <c r="Z120" i="9"/>
  <c r="Z89" i="9"/>
  <c r="BG50" i="9"/>
  <c r="BG21" i="9"/>
  <c r="BG16" i="9"/>
  <c r="Z111" i="9"/>
  <c r="BG26" i="9"/>
  <c r="BG36" i="9"/>
  <c r="BG51" i="9"/>
  <c r="BG60" i="9"/>
  <c r="Z97" i="9"/>
  <c r="Z90" i="9"/>
  <c r="Z124" i="9"/>
  <c r="Z117" i="9"/>
  <c r="Z130" i="9"/>
  <c r="BG19" i="9"/>
  <c r="BG14" i="9"/>
  <c r="Z86" i="9"/>
  <c r="Z123" i="9"/>
  <c r="BG58" i="9"/>
  <c r="BG55" i="9"/>
  <c r="BG73" i="9"/>
  <c r="Z87" i="9"/>
  <c r="BG47" i="9"/>
  <c r="BG8" i="9"/>
  <c r="BG40" i="9"/>
  <c r="BG45" i="9"/>
  <c r="Z99" i="9"/>
  <c r="BG28" i="9"/>
  <c r="BG64" i="9"/>
  <c r="Z108" i="9"/>
  <c r="BG74" i="9"/>
  <c r="BG20" i="9"/>
  <c r="Z115" i="9"/>
  <c r="BG44" i="9"/>
  <c r="Z81" i="9"/>
  <c r="BG57" i="9"/>
  <c r="Z106" i="9"/>
  <c r="Z101" i="9"/>
  <c r="Z98" i="9"/>
  <c r="Z125" i="9"/>
  <c r="BG39" i="9"/>
  <c r="BG53" i="9"/>
  <c r="BG38" i="9"/>
  <c r="BG18" i="9"/>
  <c r="Z94" i="9"/>
  <c r="BG25" i="9"/>
  <c r="BG78" i="9"/>
  <c r="BG22" i="9"/>
  <c r="BG17" i="9"/>
  <c r="Z102" i="9"/>
  <c r="Z96" i="9"/>
  <c r="BG42" i="9"/>
  <c r="Z105" i="9"/>
  <c r="BG33" i="9"/>
  <c r="BG69" i="9"/>
  <c r="BG68" i="9"/>
  <c r="Z116" i="9"/>
  <c r="Z93" i="9"/>
  <c r="Z129" i="9"/>
  <c r="BG71" i="9"/>
  <c r="Z88" i="9"/>
  <c r="Z85" i="9"/>
  <c r="BG65" i="9"/>
  <c r="Z109" i="9"/>
  <c r="BG23" i="9"/>
  <c r="Z104" i="9"/>
  <c r="BG70" i="9"/>
  <c r="BG43" i="9"/>
  <c r="BG61" i="9"/>
  <c r="BG9" i="9"/>
  <c r="BG62" i="9"/>
  <c r="Z100" i="9"/>
  <c r="BG29" i="9"/>
  <c r="Z83" i="9"/>
  <c r="BG12" i="9"/>
  <c r="BG48" i="9"/>
  <c r="BG75" i="9"/>
  <c r="AB4" i="9"/>
  <c r="AA5" i="9"/>
  <c r="AA6" i="9"/>
  <c r="AA7" i="9" s="1"/>
  <c r="BG23" i="24"/>
  <c r="Z103" i="24"/>
  <c r="BG62" i="24"/>
  <c r="BG53" i="24"/>
  <c r="Z99" i="24"/>
  <c r="Z128" i="24"/>
  <c r="BG27" i="24"/>
  <c r="Z100" i="24"/>
  <c r="BG59" i="24"/>
  <c r="Z94" i="24"/>
  <c r="BG52" i="24"/>
  <c r="Z119" i="24"/>
  <c r="Z111" i="24"/>
  <c r="Z87" i="24"/>
  <c r="Z109" i="24"/>
  <c r="Z125" i="24"/>
  <c r="Z82" i="24"/>
  <c r="Z98" i="24"/>
  <c r="BG70" i="24"/>
  <c r="BG9" i="24"/>
  <c r="BG25" i="24"/>
  <c r="Z126" i="24"/>
  <c r="BG47" i="24"/>
  <c r="Z115" i="24"/>
  <c r="BG17" i="24"/>
  <c r="Z91" i="24"/>
  <c r="Z81" i="24"/>
  <c r="BG74" i="24"/>
  <c r="BG64" i="24"/>
  <c r="BG58" i="24"/>
  <c r="BG26" i="24"/>
  <c r="Z116" i="24"/>
  <c r="Z110" i="24"/>
  <c r="Z130" i="24"/>
  <c r="BG48" i="24"/>
  <c r="BG12" i="24"/>
  <c r="Z114" i="24"/>
  <c r="Z101" i="24"/>
  <c r="BG13" i="24"/>
  <c r="BG14" i="24"/>
  <c r="BG46" i="24"/>
  <c r="BG42" i="24"/>
  <c r="Z93" i="24"/>
  <c r="BG39" i="24"/>
  <c r="BG30" i="24"/>
  <c r="BG75" i="24"/>
  <c r="Z92" i="24"/>
  <c r="BG22" i="24"/>
  <c r="BG60" i="24"/>
  <c r="BG19" i="24"/>
  <c r="BG11" i="24"/>
  <c r="BG37" i="24"/>
  <c r="Z89" i="24"/>
  <c r="Z105" i="24"/>
  <c r="Z107" i="24"/>
  <c r="Z97" i="24"/>
  <c r="BG57" i="24"/>
  <c r="BG43" i="24"/>
  <c r="BG41" i="24"/>
  <c r="Z122" i="24"/>
  <c r="Z120" i="24"/>
  <c r="Z106" i="24"/>
  <c r="BG24" i="24"/>
  <c r="BG49" i="24"/>
  <c r="BG69" i="24"/>
  <c r="BG34" i="24"/>
  <c r="Z86" i="24"/>
  <c r="BG21" i="24"/>
  <c r="BG45" i="24"/>
  <c r="BG36" i="24"/>
  <c r="Z84" i="24"/>
  <c r="BG16" i="24"/>
  <c r="BG78" i="24"/>
  <c r="BG76" i="24"/>
  <c r="BG63" i="24"/>
  <c r="BG61" i="24"/>
  <c r="BG77" i="24"/>
  <c r="BG28" i="24"/>
  <c r="BG38" i="24"/>
  <c r="BG54" i="24"/>
  <c r="Z102" i="24"/>
  <c r="Z118" i="24"/>
  <c r="Z95" i="24"/>
  <c r="BG29" i="24"/>
  <c r="BG67" i="24"/>
  <c r="BG20" i="24"/>
  <c r="BG10" i="24"/>
  <c r="Z88" i="24"/>
  <c r="BG73" i="24"/>
  <c r="BG71" i="24"/>
  <c r="BG35" i="24"/>
  <c r="BG33" i="24"/>
  <c r="BG72" i="24"/>
  <c r="BG65" i="24"/>
  <c r="Z121" i="24"/>
  <c r="Z108" i="24"/>
  <c r="Z80" i="24"/>
  <c r="BG32" i="24"/>
  <c r="Z127" i="24"/>
  <c r="Z117" i="24"/>
  <c r="Z83" i="24"/>
  <c r="BG56" i="24"/>
  <c r="BG55" i="24"/>
  <c r="Z124" i="24"/>
  <c r="BG66" i="24"/>
  <c r="BG51" i="24"/>
  <c r="BG18" i="24"/>
  <c r="BG40" i="24"/>
  <c r="Z96" i="24"/>
  <c r="Z112" i="24"/>
  <c r="BG68" i="24"/>
  <c r="Z85" i="24"/>
  <c r="BG15" i="24"/>
  <c r="BG31" i="24"/>
  <c r="BG8" i="24"/>
  <c r="Z104" i="24"/>
  <c r="Z90" i="24"/>
  <c r="BG50" i="24"/>
  <c r="BG44" i="24"/>
  <c r="Z129" i="24"/>
  <c r="Z123" i="24"/>
  <c r="Z113" i="24"/>
  <c r="BG9" i="30"/>
  <c r="BG43" i="30"/>
  <c r="Z102" i="30"/>
  <c r="Z112" i="30"/>
  <c r="BG41" i="30"/>
  <c r="BG21" i="30"/>
  <c r="Z115" i="30"/>
  <c r="Z88" i="30"/>
  <c r="BG26" i="30"/>
  <c r="BG78" i="30"/>
  <c r="BG14" i="30"/>
  <c r="BG70" i="30"/>
  <c r="Z97" i="30"/>
  <c r="BG53" i="30"/>
  <c r="BG19" i="30"/>
  <c r="Z109" i="30"/>
  <c r="BG10" i="30"/>
  <c r="Z125" i="30"/>
  <c r="BG28" i="30"/>
  <c r="Z82" i="30"/>
  <c r="Z123" i="30"/>
  <c r="Z92" i="30"/>
  <c r="Z99" i="30"/>
  <c r="BG22" i="30"/>
  <c r="BG54" i="30"/>
  <c r="BG56" i="30"/>
  <c r="Z120" i="30"/>
  <c r="Z105" i="30"/>
  <c r="BG39" i="30"/>
  <c r="BG69" i="30"/>
  <c r="Z107" i="30"/>
  <c r="BG55" i="30"/>
  <c r="BG16" i="30"/>
  <c r="Z128" i="30"/>
  <c r="BG75" i="30"/>
  <c r="BG46" i="30"/>
  <c r="Z119" i="30"/>
  <c r="BG68" i="30"/>
  <c r="BG73" i="30"/>
  <c r="BG42" i="30"/>
  <c r="Z87" i="30"/>
  <c r="BG62" i="30"/>
  <c r="BG59" i="30"/>
  <c r="BG30" i="30"/>
  <c r="Z90" i="30"/>
  <c r="Z114" i="30"/>
  <c r="BG47" i="30"/>
  <c r="BG32" i="30"/>
  <c r="BG77" i="30"/>
  <c r="Z121" i="30"/>
  <c r="BG58" i="30"/>
  <c r="BG34" i="30"/>
  <c r="Z103" i="30"/>
  <c r="Z126" i="30"/>
  <c r="BG29" i="30"/>
  <c r="BG24" i="30"/>
  <c r="BG61" i="30"/>
  <c r="Z108" i="30"/>
  <c r="Z110" i="30"/>
  <c r="BG25" i="30"/>
  <c r="BG74" i="30"/>
  <c r="Z95" i="30"/>
  <c r="BG63" i="30"/>
  <c r="Z101" i="30"/>
  <c r="BG37" i="30"/>
  <c r="BG40" i="30"/>
  <c r="BG48" i="30"/>
  <c r="Z91" i="30"/>
  <c r="Z129" i="30"/>
  <c r="BG11" i="30"/>
  <c r="Z100" i="30"/>
  <c r="BG65" i="30"/>
  <c r="BG18" i="30"/>
  <c r="BG38" i="30"/>
  <c r="BG71" i="30"/>
  <c r="BG35" i="30"/>
  <c r="BG72" i="30"/>
  <c r="BG8" i="30"/>
  <c r="Z127" i="30"/>
  <c r="BG23" i="30"/>
  <c r="BG57" i="30"/>
  <c r="Z118" i="30"/>
  <c r="Z94" i="30"/>
  <c r="BG52" i="30"/>
  <c r="BG27" i="30"/>
  <c r="BG36" i="30"/>
  <c r="BG12" i="30"/>
  <c r="Z85" i="30"/>
  <c r="Z96" i="30"/>
  <c r="Z117" i="30"/>
  <c r="BG13" i="30"/>
  <c r="Z80" i="30"/>
  <c r="Z122" i="30"/>
  <c r="BG17" i="30"/>
  <c r="BG44" i="30"/>
  <c r="Z124" i="30"/>
  <c r="BG45" i="30"/>
  <c r="BG31" i="30"/>
  <c r="Z111" i="30"/>
  <c r="BG33" i="30"/>
  <c r="BG66" i="30"/>
  <c r="Z86" i="30"/>
  <c r="Z116" i="30"/>
  <c r="BG60" i="30"/>
  <c r="BG50" i="30"/>
  <c r="Z93" i="30"/>
  <c r="Z113" i="30"/>
  <c r="BG51" i="30"/>
  <c r="Z104" i="30"/>
  <c r="BG64" i="30"/>
  <c r="BG20" i="30"/>
  <c r="BG76" i="30"/>
  <c r="Z106" i="30"/>
  <c r="Z89" i="30"/>
  <c r="BG15" i="30"/>
  <c r="Z83" i="30"/>
  <c r="BG49" i="30"/>
  <c r="Z81" i="30"/>
  <c r="Z98" i="30"/>
  <c r="Z84" i="30"/>
  <c r="Z130" i="30"/>
  <c r="BG67" i="30"/>
  <c r="AB4" i="24"/>
  <c r="AA5" i="24"/>
  <c r="AA6" i="24"/>
  <c r="AA7" i="24" s="1"/>
  <c r="AD4" i="28"/>
  <c r="AC5" i="28"/>
  <c r="AC6" i="28"/>
  <c r="AC7" i="28" s="1"/>
  <c r="BH26" i="27"/>
  <c r="BH14" i="27"/>
  <c r="AA81" i="27"/>
  <c r="BH24" i="27"/>
  <c r="BH68" i="27"/>
  <c r="AA104" i="27"/>
  <c r="BH15" i="27"/>
  <c r="BH51" i="27"/>
  <c r="AA125" i="27"/>
  <c r="BH32" i="27"/>
  <c r="AA124" i="27"/>
  <c r="BH8" i="27"/>
  <c r="BH50" i="27"/>
  <c r="BH58" i="27"/>
  <c r="AA101" i="27"/>
  <c r="AA90" i="27"/>
  <c r="BH42" i="27"/>
  <c r="BH66" i="27"/>
  <c r="BH17" i="27"/>
  <c r="BH35" i="27"/>
  <c r="BH52" i="27"/>
  <c r="AA120" i="27"/>
  <c r="AA82" i="27"/>
  <c r="AA93" i="27"/>
  <c r="AA98" i="27"/>
  <c r="BH73" i="27"/>
  <c r="BH10" i="27"/>
  <c r="BH28" i="27"/>
  <c r="AA123" i="27"/>
  <c r="BH9" i="27"/>
  <c r="BH74" i="27"/>
  <c r="AA122" i="27"/>
  <c r="AA116" i="27"/>
  <c r="BH70" i="27"/>
  <c r="BH69" i="27"/>
  <c r="AA109" i="27"/>
  <c r="BH16" i="27"/>
  <c r="AA88" i="27"/>
  <c r="BH59" i="27"/>
  <c r="BH77" i="27"/>
  <c r="BH49" i="27"/>
  <c r="AA86" i="27"/>
  <c r="BH34" i="27"/>
  <c r="BH22" i="27"/>
  <c r="AA96" i="27"/>
  <c r="AA128" i="27"/>
  <c r="BH71" i="27"/>
  <c r="AA105" i="27"/>
  <c r="BH48" i="27"/>
  <c r="BH27" i="27"/>
  <c r="BH25" i="27"/>
  <c r="BH40" i="27"/>
  <c r="AA110" i="27"/>
  <c r="AA92" i="27"/>
  <c r="AA83" i="27"/>
  <c r="AA112" i="27"/>
  <c r="BH55" i="27"/>
  <c r="BH20" i="27"/>
  <c r="BH18" i="27"/>
  <c r="BH47" i="27"/>
  <c r="AA113" i="27"/>
  <c r="AA85" i="27"/>
  <c r="AA87" i="27"/>
  <c r="AA115" i="27"/>
  <c r="AA114" i="27"/>
  <c r="BH43" i="27"/>
  <c r="BH44" i="27"/>
  <c r="AA80" i="27"/>
  <c r="BH21" i="27"/>
  <c r="BH41" i="27"/>
  <c r="AA89" i="27"/>
  <c r="BH31" i="27"/>
  <c r="BH57" i="27"/>
  <c r="AA130" i="27"/>
  <c r="BH62" i="27"/>
  <c r="BH67" i="27"/>
  <c r="AA118" i="27"/>
  <c r="BH61" i="27"/>
  <c r="AA95" i="27"/>
  <c r="BH38" i="27"/>
  <c r="BH63" i="27"/>
  <c r="AA129" i="27"/>
  <c r="BH30" i="27"/>
  <c r="BH75" i="27"/>
  <c r="AA121" i="27"/>
  <c r="BH64" i="27"/>
  <c r="AA102" i="27"/>
  <c r="BH45" i="27"/>
  <c r="BH56" i="27"/>
  <c r="AA126" i="27"/>
  <c r="BH37" i="27"/>
  <c r="AA103" i="27"/>
  <c r="BH72" i="27"/>
  <c r="BH23" i="27"/>
  <c r="AA91" i="27"/>
  <c r="AA127" i="27"/>
  <c r="AA99" i="27"/>
  <c r="BH13" i="27"/>
  <c r="AA94" i="27"/>
  <c r="BH33" i="27"/>
  <c r="BH60" i="27"/>
  <c r="AA106" i="27"/>
  <c r="BH29" i="27"/>
  <c r="BH78" i="27"/>
  <c r="AA97" i="27"/>
  <c r="BH39" i="27"/>
  <c r="AA100" i="27"/>
  <c r="BH11" i="27"/>
  <c r="BH76" i="27"/>
  <c r="BH65" i="27"/>
  <c r="BH53" i="27"/>
  <c r="AA119" i="27"/>
  <c r="BH12" i="27"/>
  <c r="AA107" i="27"/>
  <c r="AA111" i="27"/>
  <c r="BH54" i="27"/>
  <c r="AA84" i="27"/>
  <c r="AA117" i="27"/>
  <c r="BH46" i="27"/>
  <c r="AA108" i="27"/>
  <c r="BH19" i="27"/>
  <c r="BH36" i="27"/>
  <c r="AA6" i="25"/>
  <c r="AA7" i="25" s="1"/>
  <c r="AB4" i="25"/>
  <c r="AA5" i="25"/>
  <c r="AA6" i="30"/>
  <c r="AA7" i="30" s="1"/>
  <c r="AB4" i="30"/>
  <c r="AA5" i="30"/>
  <c r="AA5" i="26"/>
  <c r="AB4" i="26"/>
  <c r="AA6" i="26"/>
  <c r="AA7" i="26" s="1"/>
  <c r="AC4" i="27"/>
  <c r="AB5" i="27"/>
  <c r="AB6" i="27"/>
  <c r="AB7" i="27" s="1"/>
  <c r="BI55" i="28"/>
  <c r="BI20" i="28"/>
  <c r="AB82" i="28"/>
  <c r="BI49" i="28"/>
  <c r="BI24" i="28"/>
  <c r="BI76" i="28"/>
  <c r="BI75" i="28"/>
  <c r="BI72" i="28"/>
  <c r="BI71" i="28"/>
  <c r="BI78" i="28"/>
  <c r="BI9" i="28"/>
  <c r="BI18" i="28"/>
  <c r="AB127" i="28"/>
  <c r="AB106" i="28"/>
  <c r="AB121" i="28"/>
  <c r="BI14" i="28"/>
  <c r="BI37" i="28"/>
  <c r="AB107" i="28"/>
  <c r="AB86" i="28"/>
  <c r="AB101" i="28"/>
  <c r="AB104" i="28"/>
  <c r="BI13" i="28"/>
  <c r="BI64" i="28"/>
  <c r="BI50" i="28"/>
  <c r="AB110" i="28"/>
  <c r="BI63" i="28"/>
  <c r="BI29" i="28"/>
  <c r="BI51" i="28"/>
  <c r="BI10" i="28"/>
  <c r="BI35" i="28"/>
  <c r="BI23" i="28"/>
  <c r="AB102" i="28"/>
  <c r="BI57" i="28"/>
  <c r="BI74" i="28"/>
  <c r="AB83" i="28"/>
  <c r="BI65" i="28"/>
  <c r="AB118" i="28"/>
  <c r="AB115" i="28"/>
  <c r="AB114" i="28"/>
  <c r="AB89" i="28"/>
  <c r="AB92" i="28"/>
  <c r="BI38" i="28"/>
  <c r="AB122" i="28"/>
  <c r="BI34" i="28"/>
  <c r="BI21" i="28"/>
  <c r="BI36" i="28"/>
  <c r="BI15" i="28"/>
  <c r="AB117" i="28"/>
  <c r="AB124" i="28"/>
  <c r="AB123" i="28"/>
  <c r="BI12" i="28"/>
  <c r="AB81" i="28"/>
  <c r="BI70" i="28"/>
  <c r="AB126" i="28"/>
  <c r="AB88" i="28"/>
  <c r="BI45" i="28"/>
  <c r="AB97" i="28"/>
  <c r="AB87" i="28"/>
  <c r="AB116" i="28"/>
  <c r="BI19" i="28"/>
  <c r="AB100" i="28"/>
  <c r="BI60" i="28"/>
  <c r="BI46" i="28"/>
  <c r="AB95" i="28"/>
  <c r="AB93" i="28"/>
  <c r="AB96" i="28"/>
  <c r="AB99" i="28"/>
  <c r="BI33" i="28"/>
  <c r="AB85" i="28"/>
  <c r="BI25" i="28"/>
  <c r="AB130" i="28"/>
  <c r="BI56" i="28"/>
  <c r="BI47" i="28"/>
  <c r="BI52" i="28"/>
  <c r="BI39" i="28"/>
  <c r="BI54" i="28"/>
  <c r="BI73" i="28"/>
  <c r="BI40" i="28"/>
  <c r="BI28" i="28"/>
  <c r="BI11" i="28"/>
  <c r="BI22" i="28"/>
  <c r="BI53" i="28"/>
  <c r="BI16" i="28"/>
  <c r="AB108" i="28"/>
  <c r="BI61" i="28"/>
  <c r="AB113" i="28"/>
  <c r="AB103" i="28"/>
  <c r="BI32" i="28"/>
  <c r="AB128" i="28"/>
  <c r="BI58" i="28"/>
  <c r="AB84" i="28"/>
  <c r="BI42" i="28"/>
  <c r="BI17" i="28"/>
  <c r="AB105" i="28"/>
  <c r="AB112" i="28"/>
  <c r="BI8" i="28"/>
  <c r="AB109" i="28"/>
  <c r="AB120" i="28"/>
  <c r="BI66" i="28"/>
  <c r="AB80" i="28"/>
  <c r="BI62" i="28"/>
  <c r="BI41" i="28"/>
  <c r="AB98" i="28"/>
  <c r="AB125" i="28"/>
  <c r="AB90" i="28"/>
  <c r="BI68" i="28"/>
  <c r="BI59" i="28"/>
  <c r="AB111" i="28"/>
  <c r="BI27" i="28"/>
  <c r="BI69" i="28"/>
  <c r="BI44" i="28"/>
  <c r="BI31" i="28"/>
  <c r="AB91" i="28"/>
  <c r="BI77" i="28"/>
  <c r="AB129" i="28"/>
  <c r="AB119" i="28"/>
  <c r="BI48" i="28"/>
  <c r="BI30" i="28"/>
  <c r="AB94" i="28"/>
  <c r="BI43" i="28"/>
  <c r="BI67" i="28"/>
  <c r="BI26" i="28"/>
  <c r="BG11" i="26"/>
  <c r="Z130" i="26"/>
  <c r="Z129" i="26"/>
  <c r="BG12" i="26"/>
  <c r="Z103" i="26"/>
  <c r="Z86" i="26"/>
  <c r="BG73" i="26"/>
  <c r="BG45" i="26"/>
  <c r="BG52" i="26"/>
  <c r="BG51" i="26"/>
  <c r="BG56" i="26"/>
  <c r="BG63" i="26"/>
  <c r="BG22" i="26"/>
  <c r="Z120" i="26"/>
  <c r="Z108" i="26"/>
  <c r="Z91" i="26"/>
  <c r="Z93" i="26"/>
  <c r="Z92" i="26"/>
  <c r="BG35" i="26"/>
  <c r="BG42" i="26"/>
  <c r="BG62" i="26"/>
  <c r="BG50" i="26"/>
  <c r="BG27" i="26"/>
  <c r="BG25" i="26"/>
  <c r="BG24" i="26"/>
  <c r="BG29" i="26"/>
  <c r="BG47" i="26"/>
  <c r="BG65" i="26"/>
  <c r="BG26" i="26"/>
  <c r="BG14" i="26"/>
  <c r="Z112" i="26"/>
  <c r="BG44" i="26"/>
  <c r="BG43" i="26"/>
  <c r="BG48" i="26"/>
  <c r="BG55" i="26"/>
  <c r="BG49" i="26"/>
  <c r="BG10" i="26"/>
  <c r="Z124" i="26"/>
  <c r="Z96" i="26"/>
  <c r="Z85" i="26"/>
  <c r="Z84" i="26"/>
  <c r="Z89" i="26"/>
  <c r="BG34" i="26"/>
  <c r="BG78" i="26"/>
  <c r="BG66" i="26"/>
  <c r="BG54" i="26"/>
  <c r="BG15" i="26"/>
  <c r="Z114" i="26"/>
  <c r="Z113" i="26"/>
  <c r="Z118" i="26"/>
  <c r="Z125" i="26"/>
  <c r="Z107" i="26"/>
  <c r="Z95" i="26"/>
  <c r="BG77" i="26"/>
  <c r="BG68" i="26"/>
  <c r="BG67" i="26"/>
  <c r="BG72" i="26"/>
  <c r="Z80" i="26"/>
  <c r="Z100" i="26"/>
  <c r="BG37" i="26"/>
  <c r="Z87" i="26"/>
  <c r="BG58" i="26"/>
  <c r="BG76" i="26"/>
  <c r="BG75" i="26"/>
  <c r="Z81" i="26"/>
  <c r="Z88" i="26"/>
  <c r="BG33" i="26"/>
  <c r="Z83" i="26"/>
  <c r="BG70" i="26"/>
  <c r="BG31" i="26"/>
  <c r="Z106" i="26"/>
  <c r="Z105" i="26"/>
  <c r="Z110" i="26"/>
  <c r="Z117" i="26"/>
  <c r="Z123" i="26"/>
  <c r="Z111" i="26"/>
  <c r="BG32" i="26"/>
  <c r="BG17" i="26"/>
  <c r="BG16" i="26"/>
  <c r="BG21" i="26"/>
  <c r="BG28" i="26"/>
  <c r="Z82" i="26"/>
  <c r="BG53" i="26"/>
  <c r="BG30" i="26"/>
  <c r="Z128" i="26"/>
  <c r="BG39" i="26"/>
  <c r="BG38" i="26"/>
  <c r="Z94" i="26"/>
  <c r="Z101" i="26"/>
  <c r="BG46" i="26"/>
  <c r="BG23" i="26"/>
  <c r="Z115" i="26"/>
  <c r="Z98" i="26"/>
  <c r="Z97" i="26"/>
  <c r="Z102" i="26"/>
  <c r="Z109" i="26"/>
  <c r="BG19" i="26"/>
  <c r="Z127" i="26"/>
  <c r="Z99" i="26"/>
  <c r="BG9" i="26"/>
  <c r="BG8" i="26"/>
  <c r="BG13" i="26"/>
  <c r="BG20" i="26"/>
  <c r="BG36" i="26"/>
  <c r="BG69" i="26"/>
  <c r="BG57" i="26"/>
  <c r="BG18" i="26"/>
  <c r="BG60" i="26"/>
  <c r="BG59" i="26"/>
  <c r="BG64" i="26"/>
  <c r="BG71" i="26"/>
  <c r="Z116" i="26"/>
  <c r="Z104" i="26"/>
  <c r="BG41" i="26"/>
  <c r="BG74" i="26"/>
  <c r="Z122" i="26"/>
  <c r="Z121" i="26"/>
  <c r="Z126" i="26"/>
  <c r="Z119" i="26"/>
  <c r="BG40" i="26"/>
  <c r="Z90" i="26"/>
  <c r="BG61" i="26"/>
  <c r="BG45" i="25"/>
  <c r="BG44" i="25"/>
  <c r="BG24" i="25"/>
  <c r="Z94" i="25"/>
  <c r="BG8" i="25"/>
  <c r="BG72" i="25"/>
  <c r="BG48" i="25"/>
  <c r="Z126" i="25"/>
  <c r="Z107" i="25"/>
  <c r="BG17" i="25"/>
  <c r="Z87" i="25"/>
  <c r="BG62" i="25"/>
  <c r="BG14" i="25"/>
  <c r="BG64" i="25"/>
  <c r="Z120" i="25"/>
  <c r="Z100" i="25"/>
  <c r="BG51" i="25"/>
  <c r="Z112" i="25"/>
  <c r="BG13" i="25"/>
  <c r="BG40" i="25"/>
  <c r="BG67" i="25"/>
  <c r="Z95" i="25"/>
  <c r="Z122" i="25"/>
  <c r="Z92" i="25"/>
  <c r="Z82" i="25"/>
  <c r="BG11" i="25"/>
  <c r="BG66" i="25"/>
  <c r="BG52" i="25"/>
  <c r="BG50" i="25"/>
  <c r="BG36" i="25"/>
  <c r="BG32" i="25"/>
  <c r="BG31" i="25"/>
  <c r="BG35" i="25"/>
  <c r="BG15" i="25"/>
  <c r="Z89" i="25"/>
  <c r="BG78" i="25"/>
  <c r="BG63" i="25"/>
  <c r="BG39" i="25"/>
  <c r="Z113" i="25"/>
  <c r="BG21" i="25"/>
  <c r="Z110" i="25"/>
  <c r="Z90" i="25"/>
  <c r="BG41" i="25"/>
  <c r="Z127" i="25"/>
  <c r="BG25" i="25"/>
  <c r="Z111" i="25"/>
  <c r="Z91" i="25"/>
  <c r="BG42" i="25"/>
  <c r="BG23" i="25"/>
  <c r="BG54" i="25"/>
  <c r="BG77" i="25"/>
  <c r="Z105" i="25"/>
  <c r="BG10" i="25"/>
  <c r="BG37" i="25"/>
  <c r="BG27" i="25"/>
  <c r="Z83" i="25"/>
  <c r="BG68" i="25"/>
  <c r="Z124" i="25"/>
  <c r="Z114" i="25"/>
  <c r="Z108" i="25"/>
  <c r="Z98" i="25"/>
  <c r="BG22" i="25"/>
  <c r="Z106" i="25"/>
  <c r="BG26" i="25"/>
  <c r="Z128" i="25"/>
  <c r="Z80" i="25"/>
  <c r="BG46" i="25"/>
  <c r="BG58" i="25"/>
  <c r="BG38" i="25"/>
  <c r="Z104" i="25"/>
  <c r="Z84" i="25"/>
  <c r="Z97" i="25"/>
  <c r="BG76" i="25"/>
  <c r="BG28" i="25"/>
  <c r="Z116" i="25"/>
  <c r="BG12" i="25"/>
  <c r="Z118" i="25"/>
  <c r="BG69" i="25"/>
  <c r="Z121" i="25"/>
  <c r="BG60" i="25"/>
  <c r="Z88" i="25"/>
  <c r="Z119" i="25"/>
  <c r="BG16" i="25"/>
  <c r="BG47" i="25"/>
  <c r="Z99" i="25"/>
  <c r="Z85" i="25"/>
  <c r="BG18" i="25"/>
  <c r="Z130" i="25"/>
  <c r="BG59" i="25"/>
  <c r="BG49" i="25"/>
  <c r="BG43" i="25"/>
  <c r="BG33" i="25"/>
  <c r="BG73" i="25"/>
  <c r="BG53" i="25"/>
  <c r="BG29" i="25"/>
  <c r="Z123" i="25"/>
  <c r="BG70" i="25"/>
  <c r="Z86" i="25"/>
  <c r="BG61" i="25"/>
  <c r="BG9" i="25"/>
  <c r="Z103" i="25"/>
  <c r="BG55" i="25"/>
  <c r="Z96" i="25"/>
  <c r="BG71" i="25"/>
  <c r="BG19" i="25"/>
  <c r="Z93" i="25"/>
  <c r="Z129" i="25"/>
  <c r="Z109" i="25"/>
  <c r="BG56" i="25"/>
  <c r="BG74" i="25"/>
  <c r="Z102" i="25"/>
  <c r="Z125" i="25"/>
  <c r="BG30" i="25"/>
  <c r="BG57" i="25"/>
  <c r="Z81" i="25"/>
  <c r="BG34" i="25"/>
  <c r="BG20" i="25"/>
  <c r="BG75" i="25"/>
  <c r="BG65" i="25"/>
  <c r="Z117" i="25"/>
  <c r="Z115" i="25"/>
  <c r="Z101" i="25"/>
  <c r="BH62" i="3" l="1"/>
  <c r="BH23" i="3"/>
  <c r="AA84" i="3"/>
  <c r="BH63" i="3"/>
  <c r="AA104" i="3"/>
  <c r="AA105" i="3"/>
  <c r="BH29" i="3"/>
  <c r="BH8" i="3"/>
  <c r="BH37" i="3"/>
  <c r="BH28" i="3"/>
  <c r="BH78" i="3"/>
  <c r="BH48" i="3"/>
  <c r="AA119" i="3"/>
  <c r="AA86" i="3"/>
  <c r="BH68" i="3"/>
  <c r="AA90" i="3"/>
  <c r="BH76" i="3"/>
  <c r="AA110" i="3"/>
  <c r="AA117" i="3"/>
  <c r="AA130" i="3"/>
  <c r="BH33" i="3"/>
  <c r="BH42" i="3"/>
  <c r="AA107" i="3"/>
  <c r="AA126" i="3"/>
  <c r="BH58" i="3"/>
  <c r="BH9" i="3"/>
  <c r="BH31" i="3"/>
  <c r="BH19" i="3"/>
  <c r="BH13" i="3"/>
  <c r="AA127" i="3"/>
  <c r="BH56" i="3"/>
  <c r="BH77" i="3"/>
  <c r="AA98" i="3"/>
  <c r="BH10" i="3"/>
  <c r="BH14" i="3"/>
  <c r="BH34" i="3"/>
  <c r="BH54" i="3"/>
  <c r="AA92" i="3"/>
  <c r="AA96" i="3"/>
  <c r="AA116" i="3"/>
  <c r="BH21" i="3"/>
  <c r="AA95" i="3"/>
  <c r="BH22" i="3"/>
  <c r="AA115" i="3"/>
  <c r="AA112" i="3"/>
  <c r="BH60" i="3"/>
  <c r="AA122" i="3"/>
  <c r="AA80" i="3"/>
  <c r="AA120" i="3"/>
  <c r="BH24" i="3"/>
  <c r="BH44" i="3"/>
  <c r="BH64" i="3"/>
  <c r="AA102" i="3"/>
  <c r="AA109" i="3"/>
  <c r="AA82" i="3"/>
  <c r="AA124" i="3"/>
  <c r="BH52" i="3"/>
  <c r="AA128" i="3"/>
  <c r="BH12" i="3"/>
  <c r="BH45" i="3"/>
  <c r="BH32" i="3"/>
  <c r="AA87" i="3"/>
  <c r="BH69" i="3"/>
  <c r="BH35" i="3"/>
  <c r="BH73" i="3"/>
  <c r="BH43" i="3"/>
  <c r="AA94" i="3"/>
  <c r="AA85" i="3"/>
  <c r="AA114" i="3"/>
  <c r="AA125" i="3"/>
  <c r="BH26" i="3"/>
  <c r="BH74" i="3"/>
  <c r="BH30" i="3"/>
  <c r="AA83" i="3"/>
  <c r="BH50" i="3"/>
  <c r="AA123" i="3"/>
  <c r="BH71" i="3"/>
  <c r="BH39" i="3"/>
  <c r="AA108" i="3"/>
  <c r="AA113" i="3"/>
  <c r="BH25" i="3"/>
  <c r="BH15" i="3"/>
  <c r="BH46" i="3"/>
  <c r="AA88" i="3"/>
  <c r="AA118" i="3"/>
  <c r="BH16" i="3"/>
  <c r="BH40" i="3"/>
  <c r="BH11" i="3"/>
  <c r="BH51" i="3"/>
  <c r="AA93" i="3"/>
  <c r="BH41" i="3"/>
  <c r="BH49" i="3"/>
  <c r="AA91" i="3"/>
  <c r="BH67" i="3"/>
  <c r="AA81" i="3"/>
  <c r="AA89" i="3"/>
  <c r="AA129" i="3"/>
  <c r="BH36" i="3"/>
  <c r="AA106" i="3"/>
  <c r="AA103" i="3"/>
  <c r="BH72" i="3"/>
  <c r="BH53" i="3"/>
  <c r="BH17" i="3"/>
  <c r="BH18" i="3"/>
  <c r="BH57" i="3"/>
  <c r="BH38" i="3"/>
  <c r="AA99" i="3"/>
  <c r="BH75" i="3"/>
  <c r="BH47" i="3"/>
  <c r="BH55" i="3"/>
  <c r="AA100" i="3"/>
  <c r="AA97" i="3"/>
  <c r="BH20" i="3"/>
  <c r="BH61" i="3"/>
  <c r="BH70" i="3"/>
  <c r="AA111" i="3"/>
  <c r="BH27" i="3"/>
  <c r="AA101" i="3"/>
  <c r="BH65" i="3"/>
  <c r="BH66" i="3"/>
  <c r="AA121" i="3"/>
  <c r="BH59" i="3"/>
  <c r="AD4" i="23"/>
  <c r="AC5" i="23"/>
  <c r="AC6" i="23"/>
  <c r="AC7" i="23" s="1"/>
  <c r="AA92" i="22"/>
  <c r="BH36" i="22"/>
  <c r="BH64" i="22"/>
  <c r="BH9" i="22"/>
  <c r="AA95" i="22"/>
  <c r="BH58" i="22"/>
  <c r="BH69" i="22"/>
  <c r="AA105" i="22"/>
  <c r="BH51" i="22"/>
  <c r="BH49" i="22"/>
  <c r="AA129" i="22"/>
  <c r="AA112" i="22"/>
  <c r="AA117" i="22"/>
  <c r="AA116" i="22"/>
  <c r="BH16" i="22"/>
  <c r="BH48" i="22"/>
  <c r="BH21" i="22"/>
  <c r="BH11" i="22"/>
  <c r="BH45" i="22"/>
  <c r="AA81" i="22"/>
  <c r="AA114" i="22"/>
  <c r="BH23" i="22"/>
  <c r="BH59" i="22"/>
  <c r="BH52" i="22"/>
  <c r="AA115" i="22"/>
  <c r="AA127" i="22"/>
  <c r="AA110" i="22"/>
  <c r="AA130" i="22"/>
  <c r="BH63" i="22"/>
  <c r="BH73" i="22"/>
  <c r="BH57" i="22"/>
  <c r="AA125" i="22"/>
  <c r="AA91" i="22"/>
  <c r="AA107" i="22"/>
  <c r="AA85" i="22"/>
  <c r="BH74" i="22"/>
  <c r="BH75" i="22"/>
  <c r="AA109" i="22"/>
  <c r="BH33" i="22"/>
  <c r="BH24" i="22"/>
  <c r="AA96" i="22"/>
  <c r="BH22" i="22"/>
  <c r="BH37" i="22"/>
  <c r="AA101" i="22"/>
  <c r="AA103" i="22"/>
  <c r="AA98" i="22"/>
  <c r="BH28" i="22"/>
  <c r="BH27" i="22"/>
  <c r="AA126" i="22"/>
  <c r="AA90" i="22"/>
  <c r="AA120" i="22"/>
  <c r="BH20" i="22"/>
  <c r="AA97" i="22"/>
  <c r="BH67" i="22"/>
  <c r="BH10" i="22"/>
  <c r="BH13" i="22"/>
  <c r="BH15" i="22"/>
  <c r="AA108" i="22"/>
  <c r="BH54" i="22"/>
  <c r="BH61" i="22"/>
  <c r="AA86" i="22"/>
  <c r="BH34" i="22"/>
  <c r="AA113" i="22"/>
  <c r="BH60" i="22"/>
  <c r="AA87" i="22"/>
  <c r="BH38" i="22"/>
  <c r="AA102" i="22"/>
  <c r="BH50" i="22"/>
  <c r="BH32" i="22"/>
  <c r="BH42" i="22"/>
  <c r="BH68" i="22"/>
  <c r="AA80" i="22"/>
  <c r="AA104" i="22"/>
  <c r="BH66" i="22"/>
  <c r="BH40" i="22"/>
  <c r="BH35" i="22"/>
  <c r="AA94" i="22"/>
  <c r="BH19" i="22"/>
  <c r="AA88" i="22"/>
  <c r="BH18" i="22"/>
  <c r="AA84" i="22"/>
  <c r="AA106" i="22"/>
  <c r="BH53" i="22"/>
  <c r="BH71" i="22"/>
  <c r="AA82" i="22"/>
  <c r="AA123" i="22"/>
  <c r="BH29" i="22"/>
  <c r="BH12" i="22"/>
  <c r="BH62" i="22"/>
  <c r="BH26" i="22"/>
  <c r="BH8" i="22"/>
  <c r="BH72" i="22"/>
  <c r="AA124" i="22"/>
  <c r="AA119" i="22"/>
  <c r="BH41" i="22"/>
  <c r="BH78" i="22"/>
  <c r="AA122" i="22"/>
  <c r="BH14" i="22"/>
  <c r="BH65" i="22"/>
  <c r="BH30" i="22"/>
  <c r="BH39" i="22"/>
  <c r="AA118" i="22"/>
  <c r="AA99" i="22"/>
  <c r="BH56" i="22"/>
  <c r="BH47" i="22"/>
  <c r="AA121" i="22"/>
  <c r="BH44" i="22"/>
  <c r="BH46" i="22"/>
  <c r="BH25" i="22"/>
  <c r="AA111" i="22"/>
  <c r="AA83" i="22"/>
  <c r="BH77" i="22"/>
  <c r="AA89" i="22"/>
  <c r="BH43" i="22"/>
  <c r="BH76" i="22"/>
  <c r="BH70" i="22"/>
  <c r="BH55" i="22"/>
  <c r="BH17" i="22"/>
  <c r="AA100" i="22"/>
  <c r="AA93" i="22"/>
  <c r="AA128" i="22"/>
  <c r="BH31" i="22"/>
  <c r="AB5" i="3"/>
  <c r="AB6" i="3"/>
  <c r="AB7" i="3" s="1"/>
  <c r="AC4" i="3"/>
  <c r="BI58" i="23"/>
  <c r="AB83" i="23"/>
  <c r="AB130" i="23"/>
  <c r="BI41" i="23"/>
  <c r="AB110" i="23"/>
  <c r="BI43" i="23"/>
  <c r="BI38" i="23"/>
  <c r="BI77" i="23"/>
  <c r="AB106" i="23"/>
  <c r="AB81" i="23"/>
  <c r="BI27" i="23"/>
  <c r="AB82" i="23"/>
  <c r="AB129" i="23"/>
  <c r="BI35" i="23"/>
  <c r="BI8" i="23"/>
  <c r="AB113" i="23"/>
  <c r="BI75" i="23"/>
  <c r="AB93" i="23"/>
  <c r="AB104" i="23"/>
  <c r="BI20" i="23"/>
  <c r="BI47" i="23"/>
  <c r="AB100" i="23"/>
  <c r="AB115" i="23"/>
  <c r="BI46" i="23"/>
  <c r="BI36" i="23"/>
  <c r="BI31" i="23"/>
  <c r="BI66" i="23"/>
  <c r="BI65" i="23"/>
  <c r="AB96" i="23"/>
  <c r="BI19" i="23"/>
  <c r="AB122" i="23"/>
  <c r="AB107" i="23"/>
  <c r="BI67" i="23"/>
  <c r="BI33" i="23"/>
  <c r="AB126" i="23"/>
  <c r="AB109" i="23"/>
  <c r="AB95" i="23"/>
  <c r="BI23" i="23"/>
  <c r="BI50" i="23"/>
  <c r="BI17" i="23"/>
  <c r="BI49" i="23"/>
  <c r="AB98" i="23"/>
  <c r="BI60" i="23"/>
  <c r="BI37" i="23"/>
  <c r="BI54" i="23"/>
  <c r="BI28" i="23"/>
  <c r="BI21" i="23"/>
  <c r="BI30" i="23"/>
  <c r="BI64" i="23"/>
  <c r="BI40" i="23"/>
  <c r="AB108" i="23"/>
  <c r="BI44" i="23"/>
  <c r="BI10" i="23"/>
  <c r="AB114" i="23"/>
  <c r="AB116" i="23"/>
  <c r="BI61" i="23"/>
  <c r="BI12" i="23"/>
  <c r="AB84" i="23"/>
  <c r="AB86" i="23"/>
  <c r="AB120" i="23"/>
  <c r="BI62" i="23"/>
  <c r="BI57" i="23"/>
  <c r="AB111" i="23"/>
  <c r="BI51" i="23"/>
  <c r="AB85" i="23"/>
  <c r="BI76" i="23"/>
  <c r="BI22" i="23"/>
  <c r="BI29" i="23"/>
  <c r="AB90" i="23"/>
  <c r="BI16" i="23"/>
  <c r="BI11" i="23"/>
  <c r="BI26" i="23"/>
  <c r="AB97" i="23"/>
  <c r="BI13" i="23"/>
  <c r="BI56" i="23"/>
  <c r="BI42" i="23"/>
  <c r="BI59" i="23"/>
  <c r="BI55" i="23"/>
  <c r="BI78" i="23"/>
  <c r="AB89" i="23"/>
  <c r="AB91" i="23"/>
  <c r="BI34" i="23"/>
  <c r="AB125" i="23"/>
  <c r="AB123" i="23"/>
  <c r="AB119" i="23"/>
  <c r="BI15" i="23"/>
  <c r="BI53" i="23"/>
  <c r="AB101" i="23"/>
  <c r="AB128" i="23"/>
  <c r="BI69" i="23"/>
  <c r="BI48" i="23"/>
  <c r="AB80" i="23"/>
  <c r="BI68" i="23"/>
  <c r="BI70" i="23"/>
  <c r="BI73" i="23"/>
  <c r="AB117" i="23"/>
  <c r="BI71" i="23"/>
  <c r="AB105" i="23"/>
  <c r="AB127" i="23"/>
  <c r="BI39" i="23"/>
  <c r="BI72" i="23"/>
  <c r="BI18" i="23"/>
  <c r="AB103" i="23"/>
  <c r="BI63" i="23"/>
  <c r="AB87" i="23"/>
  <c r="BI25" i="23"/>
  <c r="AB99" i="23"/>
  <c r="AB88" i="23"/>
  <c r="BI52" i="23"/>
  <c r="AB94" i="23"/>
  <c r="BI74" i="23"/>
  <c r="AB118" i="23"/>
  <c r="BI32" i="23"/>
  <c r="BI24" i="23"/>
  <c r="AB92" i="23"/>
  <c r="BI14" i="23"/>
  <c r="AB121" i="23"/>
  <c r="AB124" i="23"/>
  <c r="BI45" i="23"/>
  <c r="AB112" i="23"/>
  <c r="AB102" i="23"/>
  <c r="BI9" i="23"/>
  <c r="AC4" i="29"/>
  <c r="AB6" i="29"/>
  <c r="AB7" i="29" s="1"/>
  <c r="AB5" i="29"/>
  <c r="BH11" i="29"/>
  <c r="BH45" i="29"/>
  <c r="AA101" i="29"/>
  <c r="BH54" i="29"/>
  <c r="AA86" i="29"/>
  <c r="BH38" i="29"/>
  <c r="BH64" i="29"/>
  <c r="BH53" i="29"/>
  <c r="BH55" i="29"/>
  <c r="BH27" i="29"/>
  <c r="BH20" i="29"/>
  <c r="BH47" i="29"/>
  <c r="BH68" i="29"/>
  <c r="BH66" i="29"/>
  <c r="AA113" i="29"/>
  <c r="BH33" i="29"/>
  <c r="AA96" i="29"/>
  <c r="AA130" i="29"/>
  <c r="AA127" i="29"/>
  <c r="AA85" i="29"/>
  <c r="BH49" i="29"/>
  <c r="AA104" i="29"/>
  <c r="BH36" i="29"/>
  <c r="BH43" i="29"/>
  <c r="AA100" i="29"/>
  <c r="BH14" i="29"/>
  <c r="AA125" i="29"/>
  <c r="AA117" i="29"/>
  <c r="AA115" i="29"/>
  <c r="BH76" i="29"/>
  <c r="BH16" i="29"/>
  <c r="AA98" i="29"/>
  <c r="BH52" i="29"/>
  <c r="BH61" i="29"/>
  <c r="BH58" i="29"/>
  <c r="BH12" i="29"/>
  <c r="BH35" i="29"/>
  <c r="BH25" i="29"/>
  <c r="AA122" i="29"/>
  <c r="AA109" i="29"/>
  <c r="BH37" i="29"/>
  <c r="BH74" i="29"/>
  <c r="AA97" i="29"/>
  <c r="BH41" i="29"/>
  <c r="BH42" i="29"/>
  <c r="AA116" i="29"/>
  <c r="BH50" i="29"/>
  <c r="AA91" i="29"/>
  <c r="AA129" i="29"/>
  <c r="AA81" i="29"/>
  <c r="BH31" i="29"/>
  <c r="BH21" i="29"/>
  <c r="AA114" i="29"/>
  <c r="AA110" i="29"/>
  <c r="BH40" i="29"/>
  <c r="BH72" i="29"/>
  <c r="BH26" i="29"/>
  <c r="BH18" i="29"/>
  <c r="AA88" i="29"/>
  <c r="BH51" i="29"/>
  <c r="AA108" i="29"/>
  <c r="BH59" i="29"/>
  <c r="BH65" i="29"/>
  <c r="BH13" i="29"/>
  <c r="BH34" i="29"/>
  <c r="BH67" i="29"/>
  <c r="BH32" i="29"/>
  <c r="BH29" i="29"/>
  <c r="AA107" i="29"/>
  <c r="AA87" i="29"/>
  <c r="AA106" i="29"/>
  <c r="AA112" i="29"/>
  <c r="AA121" i="29"/>
  <c r="BH57" i="29"/>
  <c r="BH23" i="29"/>
  <c r="BH17" i="29"/>
  <c r="BH10" i="29"/>
  <c r="BH46" i="29"/>
  <c r="AA111" i="29"/>
  <c r="BH9" i="29"/>
  <c r="AA92" i="29"/>
  <c r="BH69" i="29"/>
  <c r="BH73" i="29"/>
  <c r="AA105" i="29"/>
  <c r="BH78" i="29"/>
  <c r="BH24" i="29"/>
  <c r="AA124" i="29"/>
  <c r="AA90" i="29"/>
  <c r="AA126" i="29"/>
  <c r="AA102" i="29"/>
  <c r="AA80" i="29"/>
  <c r="AA95" i="29"/>
  <c r="BH28" i="29"/>
  <c r="BH44" i="29"/>
  <c r="AA89" i="29"/>
  <c r="AA118" i="29"/>
  <c r="BH70" i="29"/>
  <c r="BH77" i="29"/>
  <c r="BH19" i="29"/>
  <c r="BH71" i="29"/>
  <c r="AA103" i="29"/>
  <c r="AA93" i="29"/>
  <c r="BH75" i="29"/>
  <c r="AA99" i="29"/>
  <c r="AA84" i="29"/>
  <c r="AA120" i="29"/>
  <c r="BH56" i="29"/>
  <c r="BH22" i="29"/>
  <c r="AA94" i="29"/>
  <c r="AA83" i="29"/>
  <c r="AA123" i="29"/>
  <c r="BH48" i="29"/>
  <c r="BH30" i="29"/>
  <c r="BH39" i="29"/>
  <c r="BH63" i="29"/>
  <c r="AA119" i="29"/>
  <c r="AA82" i="29"/>
  <c r="BH60" i="29"/>
  <c r="BH62" i="29"/>
  <c r="BH15" i="29"/>
  <c r="BH8" i="29"/>
  <c r="AA128" i="29"/>
  <c r="AB5" i="22"/>
  <c r="AC4" i="22"/>
  <c r="AB6" i="22"/>
  <c r="AB7" i="22" s="1"/>
  <c r="BH69" i="8"/>
  <c r="AA86" i="8"/>
  <c r="AA98" i="8"/>
  <c r="AA110" i="8"/>
  <c r="AA116" i="8"/>
  <c r="BH74" i="8"/>
  <c r="BH38" i="8"/>
  <c r="BH14" i="8"/>
  <c r="AA87" i="8"/>
  <c r="AA99" i="8"/>
  <c r="AA111" i="8"/>
  <c r="AA123" i="8"/>
  <c r="AA101" i="8"/>
  <c r="BH70" i="8"/>
  <c r="AA120" i="8"/>
  <c r="BH33" i="8"/>
  <c r="BH45" i="8"/>
  <c r="BH57" i="8"/>
  <c r="BH16" i="8"/>
  <c r="BH78" i="8"/>
  <c r="BH10" i="8"/>
  <c r="BH39" i="8"/>
  <c r="BH15" i="8"/>
  <c r="AA122" i="8"/>
  <c r="BH77" i="8"/>
  <c r="BH72" i="8"/>
  <c r="AA91" i="8"/>
  <c r="BH22" i="8"/>
  <c r="BH19" i="8"/>
  <c r="AA117" i="8"/>
  <c r="BH64" i="8"/>
  <c r="AA83" i="8"/>
  <c r="AA95" i="8"/>
  <c r="AA107" i="8"/>
  <c r="BH43" i="8"/>
  <c r="AA109" i="8"/>
  <c r="AA85" i="8"/>
  <c r="BH17" i="8"/>
  <c r="BH29" i="8"/>
  <c r="BH41" i="8"/>
  <c r="BH53" i="8"/>
  <c r="AA96" i="8"/>
  <c r="BH42" i="8"/>
  <c r="BH18" i="8"/>
  <c r="BH47" i="8"/>
  <c r="BH44" i="8"/>
  <c r="BH56" i="8"/>
  <c r="BH61" i="8"/>
  <c r="BH73" i="8"/>
  <c r="AA113" i="8"/>
  <c r="AA124" i="8"/>
  <c r="AA100" i="8"/>
  <c r="BH71" i="8"/>
  <c r="AA119" i="8"/>
  <c r="BH9" i="8"/>
  <c r="BH21" i="8"/>
  <c r="AA93" i="8"/>
  <c r="AA104" i="8"/>
  <c r="AA80" i="8"/>
  <c r="BH58" i="8"/>
  <c r="BH11" i="8"/>
  <c r="BH13" i="8"/>
  <c r="BH25" i="8"/>
  <c r="BH37" i="8"/>
  <c r="AA128" i="8"/>
  <c r="BH67" i="8"/>
  <c r="BH50" i="8"/>
  <c r="BH26" i="8"/>
  <c r="BH28" i="8"/>
  <c r="BH40" i="8"/>
  <c r="BH52" i="8"/>
  <c r="BH76" i="8"/>
  <c r="BH23" i="8"/>
  <c r="AA89" i="8"/>
  <c r="BH75" i="8"/>
  <c r="AA108" i="8"/>
  <c r="AA106" i="8"/>
  <c r="AA118" i="8"/>
  <c r="AA130" i="8"/>
  <c r="BH68" i="8"/>
  <c r="BH54" i="8"/>
  <c r="BH51" i="8"/>
  <c r="BH27" i="8"/>
  <c r="BH49" i="8"/>
  <c r="BH8" i="8"/>
  <c r="BH20" i="8"/>
  <c r="BH32" i="8"/>
  <c r="BH34" i="8"/>
  <c r="BH31" i="8"/>
  <c r="AA129" i="8"/>
  <c r="AA105" i="8"/>
  <c r="BH12" i="8"/>
  <c r="BH55" i="8"/>
  <c r="AA90" i="8"/>
  <c r="AA84" i="8"/>
  <c r="AA103" i="8"/>
  <c r="BH62" i="8"/>
  <c r="BH65" i="8"/>
  <c r="AA92" i="8"/>
  <c r="BH35" i="8"/>
  <c r="BH24" i="8"/>
  <c r="AA121" i="8"/>
  <c r="AA102" i="8"/>
  <c r="BH30" i="8"/>
  <c r="AA115" i="8"/>
  <c r="AA112" i="8"/>
  <c r="AA82" i="8"/>
  <c r="BH63" i="8"/>
  <c r="BH66" i="8"/>
  <c r="BH60" i="8"/>
  <c r="BH36" i="8"/>
  <c r="AA97" i="8"/>
  <c r="AA114" i="8"/>
  <c r="BH59" i="8"/>
  <c r="AA127" i="8"/>
  <c r="AA88" i="8"/>
  <c r="AA94" i="8"/>
  <c r="BH46" i="8"/>
  <c r="BH48" i="8"/>
  <c r="AA126" i="8"/>
  <c r="AA125" i="8"/>
  <c r="AA81" i="8"/>
  <c r="AB5" i="8"/>
  <c r="AC4" i="8"/>
  <c r="AB6" i="8"/>
  <c r="AB7" i="8" s="1"/>
  <c r="BH44" i="26"/>
  <c r="BH43" i="26"/>
  <c r="BH48" i="26"/>
  <c r="BH55" i="26"/>
  <c r="BH49" i="26"/>
  <c r="BH10" i="26"/>
  <c r="BH14" i="26"/>
  <c r="AA110" i="26"/>
  <c r="AA85" i="26"/>
  <c r="AA84" i="26"/>
  <c r="BH33" i="26"/>
  <c r="BH40" i="26"/>
  <c r="AA87" i="26"/>
  <c r="BH74" i="26"/>
  <c r="BH62" i="26"/>
  <c r="BH23" i="26"/>
  <c r="AA120" i="26"/>
  <c r="AA119" i="26"/>
  <c r="AA124" i="26"/>
  <c r="AA88" i="26"/>
  <c r="AA113" i="26"/>
  <c r="AA117" i="26"/>
  <c r="BH38" i="26"/>
  <c r="BH68" i="26"/>
  <c r="BH67" i="26"/>
  <c r="BH72" i="26"/>
  <c r="AA80" i="26"/>
  <c r="AA114" i="26"/>
  <c r="AA102" i="26"/>
  <c r="BH39" i="26"/>
  <c r="BH66" i="26"/>
  <c r="BH76" i="26"/>
  <c r="BH75" i="26"/>
  <c r="AA81" i="26"/>
  <c r="BH32" i="26"/>
  <c r="AA98" i="26"/>
  <c r="BH35" i="26"/>
  <c r="BH78" i="26"/>
  <c r="BH50" i="26"/>
  <c r="AA112" i="26"/>
  <c r="AA111" i="26"/>
  <c r="AA116" i="26"/>
  <c r="AA123" i="26"/>
  <c r="AA129" i="26"/>
  <c r="AA90" i="26"/>
  <c r="AA105" i="26"/>
  <c r="BH17" i="26"/>
  <c r="BH16" i="26"/>
  <c r="BH21" i="26"/>
  <c r="BH28" i="26"/>
  <c r="AA82" i="26"/>
  <c r="BH53" i="26"/>
  <c r="BH57" i="26"/>
  <c r="BH18" i="26"/>
  <c r="AA96" i="26"/>
  <c r="AA95" i="26"/>
  <c r="AA100" i="26"/>
  <c r="AA107" i="26"/>
  <c r="BH54" i="26"/>
  <c r="BH31" i="26"/>
  <c r="BH19" i="26"/>
  <c r="AA104" i="26"/>
  <c r="AA103" i="26"/>
  <c r="AA108" i="26"/>
  <c r="AA115" i="26"/>
  <c r="BH27" i="26"/>
  <c r="BH15" i="26"/>
  <c r="AA121" i="26"/>
  <c r="BH9" i="26"/>
  <c r="BH8" i="26"/>
  <c r="BH13" i="26"/>
  <c r="BH20" i="26"/>
  <c r="BH42" i="26"/>
  <c r="BH69" i="26"/>
  <c r="BH73" i="26"/>
  <c r="BH45" i="26"/>
  <c r="BH60" i="26"/>
  <c r="BH59" i="26"/>
  <c r="BH64" i="26"/>
  <c r="BH71" i="26"/>
  <c r="AA130" i="26"/>
  <c r="AA118" i="26"/>
  <c r="AA106" i="26"/>
  <c r="AA83" i="26"/>
  <c r="AA128" i="26"/>
  <c r="AA127" i="26"/>
  <c r="AA89" i="26"/>
  <c r="AA125" i="26"/>
  <c r="AA97" i="26"/>
  <c r="AA101" i="26"/>
  <c r="BH77" i="26"/>
  <c r="BH11" i="26"/>
  <c r="AA93" i="26"/>
  <c r="AA92" i="26"/>
  <c r="BH12" i="26"/>
  <c r="AA109" i="26"/>
  <c r="AA86" i="26"/>
  <c r="BH34" i="26"/>
  <c r="BH61" i="26"/>
  <c r="BH52" i="26"/>
  <c r="BH51" i="26"/>
  <c r="BH56" i="26"/>
  <c r="BH63" i="26"/>
  <c r="BH22" i="26"/>
  <c r="AA91" i="26"/>
  <c r="AA122" i="26"/>
  <c r="AA94" i="26"/>
  <c r="BH37" i="26"/>
  <c r="BH36" i="26"/>
  <c r="BH41" i="26"/>
  <c r="AA99" i="26"/>
  <c r="BH70" i="26"/>
  <c r="BH58" i="26"/>
  <c r="BH46" i="26"/>
  <c r="BH25" i="26"/>
  <c r="BH24" i="26"/>
  <c r="BH29" i="26"/>
  <c r="BH47" i="26"/>
  <c r="BH65" i="26"/>
  <c r="BH26" i="26"/>
  <c r="BH30" i="26"/>
  <c r="AA126" i="26"/>
  <c r="AA110" i="25"/>
  <c r="AA95" i="25"/>
  <c r="BH12" i="25"/>
  <c r="AA99" i="25"/>
  <c r="BH14" i="25"/>
  <c r="BH15" i="25"/>
  <c r="AA121" i="25"/>
  <c r="BH70" i="25"/>
  <c r="AA109" i="25"/>
  <c r="BH58" i="25"/>
  <c r="AA81" i="25"/>
  <c r="AA80" i="25"/>
  <c r="BH25" i="25"/>
  <c r="BH52" i="25"/>
  <c r="BH44" i="25"/>
  <c r="BH78" i="25"/>
  <c r="BH46" i="25"/>
  <c r="BH30" i="25"/>
  <c r="BH53" i="25"/>
  <c r="AA127" i="25"/>
  <c r="AA116" i="25"/>
  <c r="BH54" i="25"/>
  <c r="BH39" i="25"/>
  <c r="AA112" i="25"/>
  <c r="AA85" i="25"/>
  <c r="BH47" i="25"/>
  <c r="BH11" i="25"/>
  <c r="AA105" i="25"/>
  <c r="AA126" i="25"/>
  <c r="BH76" i="25"/>
  <c r="BH36" i="25"/>
  <c r="AA129" i="25"/>
  <c r="BH43" i="25"/>
  <c r="AA101" i="25"/>
  <c r="AA128" i="25"/>
  <c r="AA82" i="25"/>
  <c r="BH50" i="25"/>
  <c r="AA119" i="25"/>
  <c r="BH22" i="25"/>
  <c r="BH59" i="25"/>
  <c r="AA83" i="25"/>
  <c r="BH26" i="25"/>
  <c r="BH19" i="25"/>
  <c r="BH77" i="25"/>
  <c r="AA107" i="25"/>
  <c r="BH69" i="25"/>
  <c r="BH72" i="25"/>
  <c r="BH56" i="25"/>
  <c r="AA94" i="25"/>
  <c r="BH24" i="25"/>
  <c r="BH27" i="25"/>
  <c r="BH64" i="25"/>
  <c r="BH32" i="25"/>
  <c r="AA117" i="25"/>
  <c r="AA118" i="25"/>
  <c r="AA103" i="25"/>
  <c r="AA84" i="25"/>
  <c r="BH8" i="25"/>
  <c r="BH10" i="25"/>
  <c r="AA87" i="25"/>
  <c r="AA113" i="25"/>
  <c r="BH21" i="25"/>
  <c r="BH67" i="25"/>
  <c r="BH28" i="25"/>
  <c r="BH61" i="25"/>
  <c r="AA86" i="25"/>
  <c r="AA104" i="25"/>
  <c r="BH35" i="25"/>
  <c r="BH29" i="25"/>
  <c r="AA124" i="25"/>
  <c r="AA106" i="25"/>
  <c r="BH63" i="25"/>
  <c r="BH65" i="25"/>
  <c r="BH68" i="25"/>
  <c r="BH20" i="25"/>
  <c r="BH9" i="25"/>
  <c r="BH37" i="25"/>
  <c r="AA88" i="25"/>
  <c r="BH71" i="25"/>
  <c r="AA114" i="25"/>
  <c r="BH75" i="25"/>
  <c r="AA97" i="25"/>
  <c r="BH42" i="25"/>
  <c r="BH38" i="25"/>
  <c r="BH34" i="25"/>
  <c r="BH45" i="25"/>
  <c r="BH49" i="25"/>
  <c r="AA120" i="25"/>
  <c r="AA115" i="25"/>
  <c r="BH55" i="25"/>
  <c r="BH73" i="25"/>
  <c r="BH18" i="25"/>
  <c r="BH16" i="25"/>
  <c r="AA96" i="25"/>
  <c r="BH13" i="25"/>
  <c r="AA93" i="25"/>
  <c r="BH57" i="25"/>
  <c r="BH60" i="25"/>
  <c r="BH51" i="25"/>
  <c r="BH17" i="25"/>
  <c r="BH31" i="25"/>
  <c r="AA125" i="25"/>
  <c r="BH23" i="25"/>
  <c r="BH41" i="25"/>
  <c r="AA122" i="25"/>
  <c r="AA89" i="25"/>
  <c r="AA91" i="25"/>
  <c r="AA98" i="25"/>
  <c r="AA123" i="25"/>
  <c r="AA90" i="25"/>
  <c r="BH33" i="25"/>
  <c r="AA130" i="25"/>
  <c r="AA108" i="25"/>
  <c r="AA100" i="25"/>
  <c r="BH62" i="25"/>
  <c r="BH48" i="25"/>
  <c r="AA111" i="25"/>
  <c r="AA102" i="25"/>
  <c r="BH66" i="25"/>
  <c r="AA92" i="25"/>
  <c r="BH40" i="25"/>
  <c r="BH74" i="25"/>
  <c r="BH77" i="9"/>
  <c r="BH53" i="9"/>
  <c r="AA107" i="9"/>
  <c r="BH18" i="9"/>
  <c r="AA100" i="9"/>
  <c r="BH26" i="9"/>
  <c r="AA97" i="9"/>
  <c r="BH14" i="9"/>
  <c r="AA110" i="9"/>
  <c r="AA105" i="9"/>
  <c r="AA83" i="9"/>
  <c r="BH42" i="9"/>
  <c r="BH35" i="9"/>
  <c r="AA82" i="9"/>
  <c r="BH13" i="9"/>
  <c r="BH59" i="9"/>
  <c r="AA118" i="9"/>
  <c r="BH51" i="9"/>
  <c r="AA115" i="9"/>
  <c r="BH33" i="9"/>
  <c r="AA86" i="9"/>
  <c r="BH74" i="9"/>
  <c r="AA101" i="9"/>
  <c r="BH37" i="9"/>
  <c r="BH12" i="9"/>
  <c r="AA122" i="9"/>
  <c r="AA108" i="9"/>
  <c r="AA109" i="9"/>
  <c r="BH75" i="9"/>
  <c r="AA93" i="9"/>
  <c r="BH58" i="9"/>
  <c r="AA99" i="9"/>
  <c r="BH47" i="9"/>
  <c r="AA112" i="9"/>
  <c r="AA129" i="9"/>
  <c r="BH8" i="9"/>
  <c r="BH67" i="9"/>
  <c r="AA94" i="9"/>
  <c r="BH49" i="9"/>
  <c r="BH78" i="9"/>
  <c r="AA124" i="9"/>
  <c r="AA88" i="9"/>
  <c r="AA106" i="9"/>
  <c r="BH52" i="9"/>
  <c r="BH17" i="9"/>
  <c r="BH71" i="9"/>
  <c r="BH15" i="9"/>
  <c r="AA120" i="9"/>
  <c r="BH30" i="9"/>
  <c r="BH56" i="9"/>
  <c r="BH39" i="9"/>
  <c r="AA92" i="9"/>
  <c r="BH16" i="9"/>
  <c r="BH31" i="9"/>
  <c r="BH70" i="9"/>
  <c r="BH60" i="9"/>
  <c r="AA102" i="9"/>
  <c r="BH44" i="9"/>
  <c r="BH69" i="9"/>
  <c r="BH28" i="9"/>
  <c r="BH9" i="9"/>
  <c r="BH64" i="9"/>
  <c r="BH27" i="9"/>
  <c r="BH19" i="9"/>
  <c r="BH66" i="9"/>
  <c r="AA98" i="9"/>
  <c r="AA84" i="9"/>
  <c r="AA130" i="9"/>
  <c r="BH41" i="9"/>
  <c r="AA127" i="9"/>
  <c r="BH29" i="9"/>
  <c r="BH55" i="9"/>
  <c r="BH72" i="9"/>
  <c r="BH32" i="9"/>
  <c r="BH62" i="9"/>
  <c r="BH24" i="9"/>
  <c r="AA113" i="9"/>
  <c r="AA85" i="9"/>
  <c r="BH73" i="9"/>
  <c r="AA126" i="9"/>
  <c r="AA95" i="9"/>
  <c r="AA121" i="9"/>
  <c r="BH45" i="9"/>
  <c r="BH50" i="9"/>
  <c r="BH25" i="9"/>
  <c r="BH11" i="9"/>
  <c r="AA119" i="9"/>
  <c r="AA96" i="9"/>
  <c r="AA103" i="9"/>
  <c r="BH63" i="9"/>
  <c r="AA87" i="9"/>
  <c r="AA89" i="9"/>
  <c r="BH65" i="9"/>
  <c r="BH20" i="9"/>
  <c r="BH23" i="9"/>
  <c r="BH22" i="9"/>
  <c r="AA104" i="9"/>
  <c r="BH48" i="9"/>
  <c r="BH40" i="9"/>
  <c r="AA111" i="9"/>
  <c r="BH21" i="9"/>
  <c r="AA117" i="9"/>
  <c r="BH68" i="9"/>
  <c r="BH46" i="9"/>
  <c r="BH61" i="9"/>
  <c r="AA116" i="9"/>
  <c r="BH34" i="9"/>
  <c r="AA123" i="9"/>
  <c r="AA91" i="9"/>
  <c r="AA81" i="9"/>
  <c r="AA80" i="9"/>
  <c r="BH10" i="9"/>
  <c r="BH36" i="9"/>
  <c r="AA114" i="9"/>
  <c r="BH43" i="9"/>
  <c r="BH76" i="9"/>
  <c r="AA128" i="9"/>
  <c r="BH54" i="9"/>
  <c r="AA90" i="9"/>
  <c r="BH38" i="9"/>
  <c r="BH57" i="9"/>
  <c r="AA125" i="9"/>
  <c r="AB88" i="27"/>
  <c r="BI63" i="27"/>
  <c r="AB125" i="27"/>
  <c r="BI31" i="27"/>
  <c r="AB101" i="27"/>
  <c r="AB99" i="27"/>
  <c r="AB114" i="27"/>
  <c r="AB81" i="27"/>
  <c r="BI16" i="27"/>
  <c r="BI54" i="27"/>
  <c r="BI73" i="27"/>
  <c r="BI64" i="27"/>
  <c r="AB87" i="27"/>
  <c r="AB97" i="27"/>
  <c r="BI67" i="27"/>
  <c r="BI65" i="27"/>
  <c r="AB116" i="27"/>
  <c r="BI10" i="27"/>
  <c r="AB105" i="27"/>
  <c r="BI22" i="27"/>
  <c r="BI51" i="27"/>
  <c r="AB98" i="27"/>
  <c r="BI33" i="27"/>
  <c r="BI53" i="27"/>
  <c r="BI40" i="27"/>
  <c r="BI17" i="27"/>
  <c r="BI56" i="27"/>
  <c r="BI32" i="27"/>
  <c r="AB104" i="27"/>
  <c r="BI27" i="27"/>
  <c r="BI25" i="27"/>
  <c r="BI50" i="27"/>
  <c r="AB83" i="27"/>
  <c r="BI72" i="27"/>
  <c r="BI52" i="27"/>
  <c r="BI70" i="27"/>
  <c r="AB103" i="27"/>
  <c r="BI11" i="27"/>
  <c r="AB117" i="27"/>
  <c r="BI77" i="27"/>
  <c r="AB80" i="27"/>
  <c r="BI19" i="27"/>
  <c r="AB94" i="27"/>
  <c r="AB85" i="27"/>
  <c r="AB108" i="27"/>
  <c r="BI15" i="27"/>
  <c r="AB113" i="27"/>
  <c r="BI62" i="27"/>
  <c r="BI8" i="27"/>
  <c r="BI75" i="27"/>
  <c r="BI39" i="27"/>
  <c r="AB109" i="27"/>
  <c r="BI68" i="27"/>
  <c r="AB119" i="27"/>
  <c r="BI58" i="27"/>
  <c r="BI34" i="27"/>
  <c r="BI21" i="27"/>
  <c r="BI24" i="27"/>
  <c r="BI28" i="27"/>
  <c r="AB95" i="27"/>
  <c r="BI49" i="27"/>
  <c r="AB92" i="27"/>
  <c r="BI57" i="27"/>
  <c r="AB91" i="27"/>
  <c r="BI55" i="27"/>
  <c r="BI76" i="27"/>
  <c r="AB128" i="27"/>
  <c r="BI71" i="27"/>
  <c r="AB127" i="27"/>
  <c r="BI74" i="27"/>
  <c r="AB93" i="27"/>
  <c r="BI35" i="27"/>
  <c r="AB82" i="27"/>
  <c r="AB121" i="27"/>
  <c r="AB96" i="27"/>
  <c r="BI38" i="27"/>
  <c r="AB110" i="27"/>
  <c r="BI48" i="27"/>
  <c r="BI20" i="27"/>
  <c r="AB115" i="27"/>
  <c r="BI61" i="27"/>
  <c r="AB126" i="27"/>
  <c r="BI60" i="27"/>
  <c r="BI42" i="27"/>
  <c r="AB129" i="27"/>
  <c r="BI46" i="27"/>
  <c r="BI26" i="27"/>
  <c r="AB90" i="27"/>
  <c r="BI47" i="27"/>
  <c r="BI29" i="27"/>
  <c r="AB102" i="27"/>
  <c r="AB107" i="27"/>
  <c r="BI30" i="27"/>
  <c r="AB130" i="27"/>
  <c r="AB86" i="27"/>
  <c r="BI37" i="27"/>
  <c r="BI43" i="27"/>
  <c r="BI9" i="27"/>
  <c r="AB89" i="27"/>
  <c r="BI41" i="27"/>
  <c r="AB124" i="27"/>
  <c r="AB106" i="27"/>
  <c r="AB120" i="27"/>
  <c r="BI78" i="27"/>
  <c r="BI18" i="27"/>
  <c r="AB111" i="27"/>
  <c r="BI45" i="27"/>
  <c r="BI36" i="27"/>
  <c r="BI59" i="27"/>
  <c r="AB123" i="27"/>
  <c r="BI66" i="27"/>
  <c r="AB100" i="27"/>
  <c r="AB112" i="27"/>
  <c r="BI23" i="27"/>
  <c r="AB118" i="27"/>
  <c r="BI12" i="27"/>
  <c r="BI69" i="27"/>
  <c r="AB84" i="27"/>
  <c r="AB122" i="27"/>
  <c r="BI13" i="27"/>
  <c r="BI14" i="27"/>
  <c r="BI44" i="27"/>
  <c r="AA94" i="30"/>
  <c r="BH35" i="30"/>
  <c r="BH48" i="30"/>
  <c r="AA106" i="30"/>
  <c r="AA116" i="30"/>
  <c r="BH10" i="30"/>
  <c r="BH8" i="30"/>
  <c r="AA88" i="30"/>
  <c r="AA126" i="30"/>
  <c r="AA97" i="30"/>
  <c r="BH78" i="30"/>
  <c r="BH64" i="30"/>
  <c r="AA98" i="30"/>
  <c r="AA128" i="30"/>
  <c r="AA99" i="30"/>
  <c r="BH65" i="30"/>
  <c r="BH27" i="30"/>
  <c r="BH61" i="30"/>
  <c r="BH69" i="30"/>
  <c r="BH33" i="30"/>
  <c r="BH11" i="30"/>
  <c r="BH71" i="30"/>
  <c r="BH21" i="30"/>
  <c r="AA130" i="30"/>
  <c r="BH39" i="30"/>
  <c r="BH9" i="30"/>
  <c r="AA86" i="30"/>
  <c r="AA111" i="30"/>
  <c r="BH60" i="30"/>
  <c r="AA95" i="30"/>
  <c r="BH72" i="30"/>
  <c r="BH41" i="30"/>
  <c r="AA82" i="30"/>
  <c r="BH26" i="30"/>
  <c r="BH50" i="30"/>
  <c r="BH32" i="30"/>
  <c r="BH47" i="30"/>
  <c r="BH76" i="30"/>
  <c r="BH17" i="30"/>
  <c r="BH58" i="30"/>
  <c r="BH75" i="30"/>
  <c r="BH29" i="30"/>
  <c r="BH56" i="30"/>
  <c r="AA123" i="30"/>
  <c r="BH77" i="30"/>
  <c r="BH15" i="30"/>
  <c r="BH16" i="30"/>
  <c r="BH67" i="30"/>
  <c r="AA93" i="30"/>
  <c r="AA119" i="30"/>
  <c r="BH37" i="30"/>
  <c r="AA87" i="30"/>
  <c r="AA96" i="30"/>
  <c r="BH46" i="30"/>
  <c r="AA118" i="30"/>
  <c r="BH62" i="30"/>
  <c r="BH34" i="30"/>
  <c r="BH19" i="30"/>
  <c r="AA103" i="30"/>
  <c r="BH57" i="30"/>
  <c r="BH66" i="30"/>
  <c r="AA110" i="30"/>
  <c r="BH44" i="30"/>
  <c r="AA104" i="30"/>
  <c r="BH63" i="30"/>
  <c r="BH14" i="30"/>
  <c r="BH73" i="30"/>
  <c r="BH45" i="30"/>
  <c r="AA90" i="30"/>
  <c r="AA108" i="30"/>
  <c r="BH28" i="30"/>
  <c r="BH43" i="30"/>
  <c r="AA105" i="30"/>
  <c r="AA107" i="30"/>
  <c r="BH49" i="30"/>
  <c r="BH74" i="30"/>
  <c r="AA85" i="30"/>
  <c r="AA83" i="30"/>
  <c r="BH38" i="30"/>
  <c r="BH68" i="30"/>
  <c r="BH36" i="30"/>
  <c r="BH20" i="30"/>
  <c r="BH51" i="30"/>
  <c r="BH30" i="30"/>
  <c r="AA127" i="30"/>
  <c r="AA91" i="30"/>
  <c r="AA109" i="30"/>
  <c r="BH18" i="30"/>
  <c r="AA89" i="30"/>
  <c r="AA124" i="30"/>
  <c r="BH24" i="30"/>
  <c r="AA121" i="30"/>
  <c r="AA102" i="30"/>
  <c r="BH54" i="30"/>
  <c r="BH40" i="30"/>
  <c r="BH22" i="30"/>
  <c r="AA117" i="30"/>
  <c r="BH13" i="30"/>
  <c r="AA80" i="30"/>
  <c r="AA92" i="30"/>
  <c r="AA129" i="30"/>
  <c r="AA101" i="30"/>
  <c r="AA113" i="30"/>
  <c r="BH70" i="30"/>
  <c r="BH53" i="30"/>
  <c r="AA125" i="30"/>
  <c r="BH12" i="30"/>
  <c r="AA100" i="30"/>
  <c r="BH31" i="30"/>
  <c r="AA84" i="30"/>
  <c r="AA115" i="30"/>
  <c r="AA122" i="30"/>
  <c r="AA112" i="30"/>
  <c r="BH23" i="30"/>
  <c r="BH59" i="30"/>
  <c r="AA114" i="30"/>
  <c r="BH42" i="30"/>
  <c r="BH52" i="30"/>
  <c r="AA81" i="30"/>
  <c r="AA120" i="30"/>
  <c r="BH25" i="30"/>
  <c r="BH55" i="30"/>
  <c r="AC4" i="25"/>
  <c r="AB6" i="25"/>
  <c r="AB7" i="25" s="1"/>
  <c r="AB5" i="25"/>
  <c r="AA96" i="24"/>
  <c r="BH30" i="24"/>
  <c r="BH71" i="24"/>
  <c r="BH26" i="24"/>
  <c r="BH31" i="24"/>
  <c r="AA112" i="24"/>
  <c r="AA105" i="24"/>
  <c r="BH16" i="24"/>
  <c r="AA123" i="24"/>
  <c r="AA113" i="24"/>
  <c r="BH48" i="24"/>
  <c r="BH77" i="24"/>
  <c r="BH54" i="24"/>
  <c r="AA129" i="24"/>
  <c r="AA119" i="24"/>
  <c r="BH13" i="24"/>
  <c r="BH52" i="24"/>
  <c r="AA128" i="24"/>
  <c r="AA103" i="24"/>
  <c r="BH68" i="24"/>
  <c r="BH19" i="24"/>
  <c r="AA87" i="24"/>
  <c r="BH27" i="24"/>
  <c r="BH24" i="24"/>
  <c r="AA107" i="24"/>
  <c r="BH43" i="24"/>
  <c r="BH57" i="24"/>
  <c r="BH73" i="24"/>
  <c r="BH25" i="24"/>
  <c r="AA99" i="24"/>
  <c r="AA102" i="24"/>
  <c r="AA111" i="24"/>
  <c r="AA81" i="24"/>
  <c r="BH64" i="24"/>
  <c r="AA91" i="24"/>
  <c r="BH14" i="24"/>
  <c r="BH72" i="24"/>
  <c r="BH55" i="24"/>
  <c r="AA116" i="24"/>
  <c r="AA110" i="24"/>
  <c r="AA95" i="24"/>
  <c r="BH38" i="24"/>
  <c r="BH51" i="24"/>
  <c r="AA82" i="24"/>
  <c r="BH63" i="24"/>
  <c r="BH42" i="24"/>
  <c r="AA117" i="24"/>
  <c r="BH39" i="24"/>
  <c r="BH62" i="24"/>
  <c r="BH11" i="24"/>
  <c r="BH56" i="24"/>
  <c r="BH49" i="24"/>
  <c r="AA92" i="24"/>
  <c r="BH37" i="24"/>
  <c r="BH69" i="24"/>
  <c r="AA108" i="24"/>
  <c r="AA122" i="24"/>
  <c r="BH12" i="24"/>
  <c r="AA90" i="24"/>
  <c r="BH41" i="24"/>
  <c r="BH70" i="24"/>
  <c r="BH67" i="24"/>
  <c r="BH40" i="24"/>
  <c r="BH45" i="24"/>
  <c r="AA86" i="24"/>
  <c r="BH35" i="24"/>
  <c r="BH36" i="24"/>
  <c r="BH58" i="24"/>
  <c r="BH61" i="24"/>
  <c r="AA93" i="24"/>
  <c r="BH78" i="24"/>
  <c r="AA80" i="24"/>
  <c r="BH47" i="24"/>
  <c r="BH60" i="24"/>
  <c r="BH23" i="24"/>
  <c r="AA97" i="24"/>
  <c r="AA127" i="24"/>
  <c r="BH59" i="24"/>
  <c r="BH76" i="24"/>
  <c r="BH29" i="24"/>
  <c r="BH75" i="24"/>
  <c r="BH65" i="24"/>
  <c r="BH8" i="24"/>
  <c r="AA84" i="24"/>
  <c r="BH46" i="24"/>
  <c r="BH32" i="24"/>
  <c r="BH50" i="24"/>
  <c r="BH66" i="24"/>
  <c r="BH18" i="24"/>
  <c r="BH28" i="24"/>
  <c r="AA106" i="24"/>
  <c r="AA118" i="24"/>
  <c r="BH15" i="24"/>
  <c r="BH17" i="24"/>
  <c r="AA109" i="24"/>
  <c r="AA120" i="24"/>
  <c r="BH53" i="24"/>
  <c r="BH10" i="24"/>
  <c r="AA100" i="24"/>
  <c r="AA125" i="24"/>
  <c r="BH21" i="24"/>
  <c r="AA88" i="24"/>
  <c r="AA89" i="24"/>
  <c r="AA130" i="24"/>
  <c r="BH33" i="24"/>
  <c r="BH20" i="24"/>
  <c r="AA126" i="24"/>
  <c r="AA94" i="24"/>
  <c r="AA124" i="24"/>
  <c r="AA98" i="24"/>
  <c r="AA114" i="24"/>
  <c r="AA104" i="24"/>
  <c r="BH74" i="24"/>
  <c r="AA85" i="24"/>
  <c r="AA121" i="24"/>
  <c r="BH22" i="24"/>
  <c r="AA101" i="24"/>
  <c r="AA115" i="24"/>
  <c r="BH9" i="24"/>
  <c r="AA83" i="24"/>
  <c r="BH34" i="24"/>
  <c r="BH44" i="24"/>
  <c r="AC4" i="9"/>
  <c r="AB5" i="9"/>
  <c r="AB6" i="9"/>
  <c r="AB7" i="9" s="1"/>
  <c r="AC6" i="27"/>
  <c r="AC7" i="27" s="1"/>
  <c r="AC5" i="27"/>
  <c r="AD4" i="27"/>
  <c r="AB5" i="30"/>
  <c r="AC4" i="30"/>
  <c r="AB6" i="30"/>
  <c r="AB7" i="30" s="1"/>
  <c r="BJ35" i="28"/>
  <c r="BJ10" i="28"/>
  <c r="BJ44" i="28"/>
  <c r="BJ48" i="28"/>
  <c r="BJ28" i="28"/>
  <c r="AC83" i="28"/>
  <c r="AC129" i="28"/>
  <c r="AC118" i="28"/>
  <c r="AC99" i="28"/>
  <c r="BJ40" i="28"/>
  <c r="BJ72" i="28"/>
  <c r="AC98" i="28"/>
  <c r="AC110" i="28"/>
  <c r="BJ15" i="28"/>
  <c r="BJ36" i="28"/>
  <c r="BJ62" i="28"/>
  <c r="BJ52" i="28"/>
  <c r="AC91" i="28"/>
  <c r="AC112" i="28"/>
  <c r="BJ37" i="28"/>
  <c r="BJ68" i="28"/>
  <c r="AC80" i="28"/>
  <c r="AC124" i="28"/>
  <c r="BJ50" i="28"/>
  <c r="AC117" i="28"/>
  <c r="AC128" i="28"/>
  <c r="AC114" i="28"/>
  <c r="BJ63" i="28"/>
  <c r="BJ9" i="28"/>
  <c r="AC102" i="28"/>
  <c r="BJ42" i="28"/>
  <c r="AC101" i="28"/>
  <c r="AC121" i="28"/>
  <c r="BJ30" i="28"/>
  <c r="AC108" i="28"/>
  <c r="BJ77" i="28"/>
  <c r="BJ49" i="28"/>
  <c r="BJ12" i="28"/>
  <c r="BJ27" i="28"/>
  <c r="AC81" i="28"/>
  <c r="BJ8" i="28"/>
  <c r="BJ26" i="28"/>
  <c r="BJ74" i="28"/>
  <c r="AC130" i="28"/>
  <c r="AC94" i="28"/>
  <c r="BJ51" i="28"/>
  <c r="AC106" i="28"/>
  <c r="AC84" i="28"/>
  <c r="AC87" i="28"/>
  <c r="AC97" i="28"/>
  <c r="BJ22" i="28"/>
  <c r="AC86" i="28"/>
  <c r="AC123" i="28"/>
  <c r="AC125" i="28"/>
  <c r="BJ66" i="28"/>
  <c r="AC119" i="28"/>
  <c r="AC104" i="28"/>
  <c r="AC116" i="28"/>
  <c r="BJ39" i="28"/>
  <c r="AC127" i="28"/>
  <c r="AC115" i="28"/>
  <c r="BJ45" i="28"/>
  <c r="BJ70" i="28"/>
  <c r="AC82" i="28"/>
  <c r="AC111" i="28"/>
  <c r="BJ47" i="28"/>
  <c r="BJ20" i="28"/>
  <c r="BJ78" i="28"/>
  <c r="AC105" i="28"/>
  <c r="BJ25" i="28"/>
  <c r="BJ53" i="28"/>
  <c r="BJ16" i="28"/>
  <c r="AC85" i="28"/>
  <c r="BJ29" i="28"/>
  <c r="AC88" i="28"/>
  <c r="BJ19" i="28"/>
  <c r="BJ38" i="28"/>
  <c r="AC100" i="28"/>
  <c r="BJ43" i="28"/>
  <c r="BJ64" i="28"/>
  <c r="BJ13" i="28"/>
  <c r="BJ75" i="28"/>
  <c r="BJ76" i="28"/>
  <c r="AC122" i="28"/>
  <c r="BJ24" i="28"/>
  <c r="BJ58" i="28"/>
  <c r="BJ57" i="28"/>
  <c r="AC120" i="28"/>
  <c r="BJ14" i="28"/>
  <c r="BJ55" i="28"/>
  <c r="BJ60" i="28"/>
  <c r="AC107" i="28"/>
  <c r="BJ69" i="28"/>
  <c r="AC92" i="28"/>
  <c r="BJ23" i="28"/>
  <c r="BJ71" i="28"/>
  <c r="BJ73" i="28"/>
  <c r="BJ46" i="28"/>
  <c r="BJ34" i="28"/>
  <c r="BJ18" i="28"/>
  <c r="BJ21" i="28"/>
  <c r="AC95" i="28"/>
  <c r="BJ59" i="28"/>
  <c r="AC109" i="28"/>
  <c r="BJ54" i="28"/>
  <c r="AC90" i="28"/>
  <c r="BJ65" i="28"/>
  <c r="BJ61" i="28"/>
  <c r="BJ41" i="28"/>
  <c r="BJ67" i="28"/>
  <c r="AC93" i="28"/>
  <c r="AC96" i="28"/>
  <c r="BJ31" i="28"/>
  <c r="BJ56" i="28"/>
  <c r="AC126" i="28"/>
  <c r="AC103" i="28"/>
  <c r="BJ17" i="28"/>
  <c r="AC89" i="28"/>
  <c r="BJ32" i="28"/>
  <c r="BJ33" i="28"/>
  <c r="AC113" i="28"/>
  <c r="BJ11" i="28"/>
  <c r="AB5" i="24"/>
  <c r="AB6" i="24"/>
  <c r="AB7" i="24" s="1"/>
  <c r="AC4" i="24"/>
  <c r="AB5" i="26"/>
  <c r="AC4" i="26"/>
  <c r="AB6" i="26"/>
  <c r="AB7" i="26" s="1"/>
  <c r="AE4" i="28"/>
  <c r="AD6" i="28"/>
  <c r="AD7" i="28" s="1"/>
  <c r="AD5" i="28"/>
  <c r="AE4" i="23" l="1"/>
  <c r="AD5" i="23"/>
  <c r="AD6" i="23"/>
  <c r="AD7" i="23" s="1"/>
  <c r="AC5" i="3"/>
  <c r="AD4" i="3"/>
  <c r="AC6" i="3"/>
  <c r="AC7" i="3" s="1"/>
  <c r="BI65" i="3"/>
  <c r="BI17" i="3"/>
  <c r="AB101" i="3"/>
  <c r="AB86" i="3"/>
  <c r="AB87" i="3"/>
  <c r="BI22" i="3"/>
  <c r="AB117" i="3"/>
  <c r="AB118" i="3"/>
  <c r="BI29" i="3"/>
  <c r="BI27" i="3"/>
  <c r="BI15" i="3"/>
  <c r="BI9" i="3"/>
  <c r="BI16" i="3"/>
  <c r="BI32" i="3"/>
  <c r="AB121" i="3"/>
  <c r="AB114" i="3"/>
  <c r="AB115" i="3"/>
  <c r="BI54" i="3"/>
  <c r="AB116" i="3"/>
  <c r="BI75" i="3"/>
  <c r="BI49" i="3"/>
  <c r="AB126" i="3"/>
  <c r="AB102" i="3"/>
  <c r="BI39" i="3"/>
  <c r="AB109" i="3"/>
  <c r="AB122" i="3"/>
  <c r="BI23" i="3"/>
  <c r="AB123" i="3"/>
  <c r="AB83" i="3"/>
  <c r="BI28" i="3"/>
  <c r="AB124" i="3"/>
  <c r="BI43" i="3"/>
  <c r="AB97" i="3"/>
  <c r="BI44" i="3"/>
  <c r="AB129" i="3"/>
  <c r="BI78" i="3"/>
  <c r="AB80" i="3"/>
  <c r="BI73" i="3"/>
  <c r="BI12" i="3"/>
  <c r="AB96" i="3"/>
  <c r="BI36" i="3"/>
  <c r="BI56" i="3"/>
  <c r="BI11" i="3"/>
  <c r="BI66" i="3"/>
  <c r="AB99" i="3"/>
  <c r="BI58" i="3"/>
  <c r="AB127" i="3"/>
  <c r="BI64" i="3"/>
  <c r="BI61" i="3"/>
  <c r="AB84" i="3"/>
  <c r="BI8" i="3"/>
  <c r="BI69" i="3"/>
  <c r="BI53" i="3"/>
  <c r="BI35" i="3"/>
  <c r="AB90" i="3"/>
  <c r="BI59" i="3"/>
  <c r="BI63" i="3"/>
  <c r="AB128" i="3"/>
  <c r="BI10" i="3"/>
  <c r="AB105" i="3"/>
  <c r="BI21" i="3"/>
  <c r="BI77" i="3"/>
  <c r="AB91" i="3"/>
  <c r="BI71" i="3"/>
  <c r="BI20" i="3"/>
  <c r="AB94" i="3"/>
  <c r="AB107" i="3"/>
  <c r="AB104" i="3"/>
  <c r="BI72" i="3"/>
  <c r="BI41" i="3"/>
  <c r="BI45" i="3"/>
  <c r="AB120" i="3"/>
  <c r="AB89" i="3"/>
  <c r="BI14" i="3"/>
  <c r="BI46" i="3"/>
  <c r="AB85" i="3"/>
  <c r="AB111" i="3"/>
  <c r="BI52" i="3"/>
  <c r="BI19" i="3"/>
  <c r="AB110" i="3"/>
  <c r="BI24" i="3"/>
  <c r="BI70" i="3"/>
  <c r="AB112" i="3"/>
  <c r="AB88" i="3"/>
  <c r="BI42" i="3"/>
  <c r="AB95" i="3"/>
  <c r="AB108" i="3"/>
  <c r="BI26" i="3"/>
  <c r="AB113" i="3"/>
  <c r="BI48" i="3"/>
  <c r="BI30" i="3"/>
  <c r="AB81" i="3"/>
  <c r="BI55" i="3"/>
  <c r="BI60" i="3"/>
  <c r="AB82" i="3"/>
  <c r="BI13" i="3"/>
  <c r="AB98" i="3"/>
  <c r="BI34" i="3"/>
  <c r="BI50" i="3"/>
  <c r="AB100" i="3"/>
  <c r="BI38" i="3"/>
  <c r="AB119" i="3"/>
  <c r="AB106" i="3"/>
  <c r="BI18" i="3"/>
  <c r="BI40" i="3"/>
  <c r="AB103" i="3"/>
  <c r="BI51" i="3"/>
  <c r="BI25" i="3"/>
  <c r="BI57" i="3"/>
  <c r="BI76" i="3"/>
  <c r="BI62" i="3"/>
  <c r="BI37" i="3"/>
  <c r="BI67" i="3"/>
  <c r="BI74" i="3"/>
  <c r="BI33" i="3"/>
  <c r="AB125" i="3"/>
  <c r="AB130" i="3"/>
  <c r="BI68" i="3"/>
  <c r="AB92" i="3"/>
  <c r="BI31" i="3"/>
  <c r="BI47" i="3"/>
  <c r="AB93" i="3"/>
  <c r="BJ25" i="23"/>
  <c r="BJ45" i="23"/>
  <c r="BJ76" i="23"/>
  <c r="AC89" i="23"/>
  <c r="BJ73" i="23"/>
  <c r="BJ77" i="23"/>
  <c r="BJ41" i="23"/>
  <c r="AC121" i="23"/>
  <c r="BJ78" i="23"/>
  <c r="BJ56" i="23"/>
  <c r="AC111" i="23"/>
  <c r="AC100" i="23"/>
  <c r="AC83" i="23"/>
  <c r="BJ39" i="23"/>
  <c r="BJ59" i="23"/>
  <c r="BJ20" i="23"/>
  <c r="BJ61" i="23"/>
  <c r="BJ55" i="23"/>
  <c r="AC105" i="23"/>
  <c r="AC130" i="23"/>
  <c r="BJ24" i="23"/>
  <c r="BJ57" i="23"/>
  <c r="AC80" i="23"/>
  <c r="AC115" i="23"/>
  <c r="BJ15" i="23"/>
  <c r="BJ26" i="23"/>
  <c r="AC128" i="23"/>
  <c r="AC120" i="23"/>
  <c r="BJ74" i="23"/>
  <c r="AC125" i="23"/>
  <c r="AC101" i="23"/>
  <c r="BJ42" i="23"/>
  <c r="BJ49" i="23"/>
  <c r="BJ68" i="23"/>
  <c r="BJ75" i="23"/>
  <c r="AC107" i="23"/>
  <c r="BJ28" i="23"/>
  <c r="AC119" i="23"/>
  <c r="AC84" i="23"/>
  <c r="AC91" i="23"/>
  <c r="AC94" i="23"/>
  <c r="AC122" i="23"/>
  <c r="BJ58" i="23"/>
  <c r="BJ50" i="23"/>
  <c r="BJ62" i="23"/>
  <c r="AC85" i="23"/>
  <c r="BJ64" i="23"/>
  <c r="AC104" i="23"/>
  <c r="BJ19" i="23"/>
  <c r="BJ54" i="23"/>
  <c r="AC110" i="23"/>
  <c r="BJ17" i="23"/>
  <c r="BJ70" i="23"/>
  <c r="AC116" i="23"/>
  <c r="BJ32" i="23"/>
  <c r="AC92" i="23"/>
  <c r="AC98" i="23"/>
  <c r="AC88" i="23"/>
  <c r="AC102" i="23"/>
  <c r="AC81" i="23"/>
  <c r="AC86" i="23"/>
  <c r="AC99" i="23"/>
  <c r="BJ16" i="23"/>
  <c r="AC123" i="23"/>
  <c r="BJ10" i="23"/>
  <c r="AC126" i="23"/>
  <c r="AC129" i="23"/>
  <c r="BJ29" i="23"/>
  <c r="BJ23" i="23"/>
  <c r="BJ72" i="23"/>
  <c r="BJ27" i="23"/>
  <c r="BJ52" i="23"/>
  <c r="AC117" i="23"/>
  <c r="BJ18" i="23"/>
  <c r="BJ21" i="23"/>
  <c r="BJ53" i="23"/>
  <c r="BJ69" i="23"/>
  <c r="AC118" i="23"/>
  <c r="BJ14" i="23"/>
  <c r="AC127" i="23"/>
  <c r="AC97" i="23"/>
  <c r="BJ12" i="23"/>
  <c r="BJ67" i="23"/>
  <c r="AC113" i="23"/>
  <c r="AC95" i="23"/>
  <c r="BJ38" i="23"/>
  <c r="AC90" i="23"/>
  <c r="BJ8" i="23"/>
  <c r="BJ51" i="23"/>
  <c r="BJ48" i="23"/>
  <c r="AC108" i="23"/>
  <c r="BJ65" i="23"/>
  <c r="BJ11" i="23"/>
  <c r="AC114" i="23"/>
  <c r="BJ34" i="23"/>
  <c r="BJ60" i="23"/>
  <c r="BJ40" i="23"/>
  <c r="AC106" i="23"/>
  <c r="AC96" i="23"/>
  <c r="BJ46" i="23"/>
  <c r="BJ31" i="23"/>
  <c r="AC109" i="23"/>
  <c r="AC87" i="23"/>
  <c r="BJ35" i="23"/>
  <c r="BJ63" i="23"/>
  <c r="BJ36" i="23"/>
  <c r="BJ66" i="23"/>
  <c r="BJ44" i="23"/>
  <c r="BJ33" i="23"/>
  <c r="BJ71" i="23"/>
  <c r="AC82" i="23"/>
  <c r="AC93" i="23"/>
  <c r="BJ43" i="23"/>
  <c r="AC112" i="23"/>
  <c r="BJ9" i="23"/>
  <c r="BJ47" i="23"/>
  <c r="BJ37" i="23"/>
  <c r="AC103" i="23"/>
  <c r="BJ30" i="23"/>
  <c r="BJ22" i="23"/>
  <c r="AC124" i="23"/>
  <c r="BJ13" i="23"/>
  <c r="AC5" i="22"/>
  <c r="AD4" i="22"/>
  <c r="AC6" i="22"/>
  <c r="AC7" i="22" s="1"/>
  <c r="BI77" i="29"/>
  <c r="AB89" i="29"/>
  <c r="BI78" i="29"/>
  <c r="AB110" i="29"/>
  <c r="BI46" i="29"/>
  <c r="BI67" i="29"/>
  <c r="AB105" i="29"/>
  <c r="AB118" i="29"/>
  <c r="BI30" i="29"/>
  <c r="AB101" i="29"/>
  <c r="BI19" i="29"/>
  <c r="AB125" i="29"/>
  <c r="BI56" i="29"/>
  <c r="BI68" i="29"/>
  <c r="BI8" i="29"/>
  <c r="BI52" i="29"/>
  <c r="AB93" i="29"/>
  <c r="BI61" i="29"/>
  <c r="BI53" i="29"/>
  <c r="AB130" i="29"/>
  <c r="BI45" i="29"/>
  <c r="AB104" i="29"/>
  <c r="AB119" i="29"/>
  <c r="BI13" i="29"/>
  <c r="AB86" i="29"/>
  <c r="BI14" i="29"/>
  <c r="AB99" i="29"/>
  <c r="BI39" i="29"/>
  <c r="BI60" i="29"/>
  <c r="AB123" i="29"/>
  <c r="BI50" i="29"/>
  <c r="BI27" i="29"/>
  <c r="AB124" i="29"/>
  <c r="BI29" i="29"/>
  <c r="BI15" i="29"/>
  <c r="AB120" i="29"/>
  <c r="AB80" i="29"/>
  <c r="AB108" i="29"/>
  <c r="AB83" i="29"/>
  <c r="AB88" i="29"/>
  <c r="BI36" i="29"/>
  <c r="BI76" i="29"/>
  <c r="AB122" i="29"/>
  <c r="BI58" i="29"/>
  <c r="BI49" i="29"/>
  <c r="BI47" i="29"/>
  <c r="AB114" i="29"/>
  <c r="BI28" i="29"/>
  <c r="AB115" i="29"/>
  <c r="AB103" i="29"/>
  <c r="BI54" i="29"/>
  <c r="BI34" i="29"/>
  <c r="AB97" i="29"/>
  <c r="BI72" i="29"/>
  <c r="BI66" i="29"/>
  <c r="AB107" i="29"/>
  <c r="BI71" i="29"/>
  <c r="AB92" i="29"/>
  <c r="BI32" i="29"/>
  <c r="BI57" i="29"/>
  <c r="AB116" i="29"/>
  <c r="BI65" i="29"/>
  <c r="BI23" i="29"/>
  <c r="AB98" i="29"/>
  <c r="BI12" i="29"/>
  <c r="AB127" i="29"/>
  <c r="BI51" i="29"/>
  <c r="BI31" i="29"/>
  <c r="BI37" i="29"/>
  <c r="AB91" i="29"/>
  <c r="AB94" i="29"/>
  <c r="AB129" i="29"/>
  <c r="BI62" i="29"/>
  <c r="BI17" i="29"/>
  <c r="BI44" i="29"/>
  <c r="BI25" i="29"/>
  <c r="AB128" i="29"/>
  <c r="BI59" i="29"/>
  <c r="AB100" i="29"/>
  <c r="BI64" i="29"/>
  <c r="AB82" i="29"/>
  <c r="BI18" i="29"/>
  <c r="BI55" i="29"/>
  <c r="AB106" i="29"/>
  <c r="BI70" i="29"/>
  <c r="BI16" i="29"/>
  <c r="AB96" i="29"/>
  <c r="BI9" i="29"/>
  <c r="AB113" i="29"/>
  <c r="BI41" i="29"/>
  <c r="BI74" i="29"/>
  <c r="BI69" i="29"/>
  <c r="AB121" i="29"/>
  <c r="AB95" i="29"/>
  <c r="BI43" i="29"/>
  <c r="AB84" i="29"/>
  <c r="BI10" i="29"/>
  <c r="AB87" i="29"/>
  <c r="BI75" i="29"/>
  <c r="BI38" i="29"/>
  <c r="AB117" i="29"/>
  <c r="BI35" i="29"/>
  <c r="AB126" i="29"/>
  <c r="BI63" i="29"/>
  <c r="BI11" i="29"/>
  <c r="BI48" i="29"/>
  <c r="AB111" i="29"/>
  <c r="BI40" i="29"/>
  <c r="BI33" i="29"/>
  <c r="AB90" i="29"/>
  <c r="BI24" i="29"/>
  <c r="AB112" i="29"/>
  <c r="BI42" i="29"/>
  <c r="AB85" i="29"/>
  <c r="AB109" i="29"/>
  <c r="AB81" i="29"/>
  <c r="BI73" i="29"/>
  <c r="BI21" i="29"/>
  <c r="BI22" i="29"/>
  <c r="BI26" i="29"/>
  <c r="BI20" i="29"/>
  <c r="AB102" i="29"/>
  <c r="BI24" i="22"/>
  <c r="BI29" i="22"/>
  <c r="AB86" i="22"/>
  <c r="BI52" i="22"/>
  <c r="BI75" i="22"/>
  <c r="AB119" i="22"/>
  <c r="AB113" i="22"/>
  <c r="BI44" i="22"/>
  <c r="BI45" i="22"/>
  <c r="AB123" i="22"/>
  <c r="AB124" i="22"/>
  <c r="AB101" i="22"/>
  <c r="BI8" i="22"/>
  <c r="BI78" i="22"/>
  <c r="BI67" i="22"/>
  <c r="AB115" i="22"/>
  <c r="BI39" i="22"/>
  <c r="BI73" i="22"/>
  <c r="BI76" i="22"/>
  <c r="BI9" i="22"/>
  <c r="AB89" i="22"/>
  <c r="AB84" i="22"/>
  <c r="BI59" i="22"/>
  <c r="BI13" i="22"/>
  <c r="AB85" i="22"/>
  <c r="BI60" i="22"/>
  <c r="BI43" i="22"/>
  <c r="AB83" i="22"/>
  <c r="AB95" i="22"/>
  <c r="BI21" i="22"/>
  <c r="BI27" i="22"/>
  <c r="BI41" i="22"/>
  <c r="BI26" i="22"/>
  <c r="AB128" i="22"/>
  <c r="AB114" i="22"/>
  <c r="AB118" i="22"/>
  <c r="BI20" i="22"/>
  <c r="AB81" i="22"/>
  <c r="BI57" i="22"/>
  <c r="AB103" i="22"/>
  <c r="AB108" i="22"/>
  <c r="BI18" i="22"/>
  <c r="AB105" i="22"/>
  <c r="BI49" i="22"/>
  <c r="BI50" i="22"/>
  <c r="AB126" i="22"/>
  <c r="AB125" i="22"/>
  <c r="BI53" i="22"/>
  <c r="BI62" i="22"/>
  <c r="AB130" i="22"/>
  <c r="BI25" i="22"/>
  <c r="BI16" i="22"/>
  <c r="AB98" i="22"/>
  <c r="BI77" i="22"/>
  <c r="AB92" i="22"/>
  <c r="BI33" i="22"/>
  <c r="AB99" i="22"/>
  <c r="BI32" i="22"/>
  <c r="BI11" i="22"/>
  <c r="AB97" i="22"/>
  <c r="BI14" i="22"/>
  <c r="BI31" i="22"/>
  <c r="BI37" i="22"/>
  <c r="BI19" i="22"/>
  <c r="BI66" i="22"/>
  <c r="BI12" i="22"/>
  <c r="BI48" i="22"/>
  <c r="AB122" i="22"/>
  <c r="AB102" i="22"/>
  <c r="BI10" i="22"/>
  <c r="AB116" i="22"/>
  <c r="BI34" i="22"/>
  <c r="BI65" i="22"/>
  <c r="BI64" i="22"/>
  <c r="BI68" i="22"/>
  <c r="AB127" i="22"/>
  <c r="BI46" i="22"/>
  <c r="AB110" i="22"/>
  <c r="AB90" i="22"/>
  <c r="AB117" i="22"/>
  <c r="BI70" i="22"/>
  <c r="BI61" i="22"/>
  <c r="BI69" i="22"/>
  <c r="AB111" i="22"/>
  <c r="AB106" i="22"/>
  <c r="BI51" i="22"/>
  <c r="AB100" i="22"/>
  <c r="BI17" i="22"/>
  <c r="BI54" i="22"/>
  <c r="AB129" i="22"/>
  <c r="AB104" i="22"/>
  <c r="BI56" i="22"/>
  <c r="BI58" i="22"/>
  <c r="BI15" i="22"/>
  <c r="AB80" i="22"/>
  <c r="BI35" i="22"/>
  <c r="BI40" i="22"/>
  <c r="BI71" i="22"/>
  <c r="AB82" i="22"/>
  <c r="BI28" i="22"/>
  <c r="BI38" i="22"/>
  <c r="AB91" i="22"/>
  <c r="AB96" i="22"/>
  <c r="BI23" i="22"/>
  <c r="AB109" i="22"/>
  <c r="BI74" i="22"/>
  <c r="BI42" i="22"/>
  <c r="BI36" i="22"/>
  <c r="AB93" i="22"/>
  <c r="AB112" i="22"/>
  <c r="BI63" i="22"/>
  <c r="BI30" i="22"/>
  <c r="AB120" i="22"/>
  <c r="AB121" i="22"/>
  <c r="BI55" i="22"/>
  <c r="AB87" i="22"/>
  <c r="BI22" i="22"/>
  <c r="BI72" i="22"/>
  <c r="AB94" i="22"/>
  <c r="AB88" i="22"/>
  <c r="AB107" i="22"/>
  <c r="BI47" i="22"/>
  <c r="AD4" i="29"/>
  <c r="AC5" i="29"/>
  <c r="AC6" i="29"/>
  <c r="AC7" i="29" s="1"/>
  <c r="AC6" i="8"/>
  <c r="AC7" i="8" s="1"/>
  <c r="AC5" i="8"/>
  <c r="AD4" i="8"/>
  <c r="BI54" i="8"/>
  <c r="BI76" i="8"/>
  <c r="BI68" i="8"/>
  <c r="BI21" i="8"/>
  <c r="AB88" i="8"/>
  <c r="BI35" i="8"/>
  <c r="AB102" i="8"/>
  <c r="BI65" i="8"/>
  <c r="BI75" i="8"/>
  <c r="BI12" i="8"/>
  <c r="AB91" i="8"/>
  <c r="BI26" i="8"/>
  <c r="AB105" i="8"/>
  <c r="BI40" i="8"/>
  <c r="AB119" i="8"/>
  <c r="BI38" i="8"/>
  <c r="AB117" i="8"/>
  <c r="BI52" i="8"/>
  <c r="BI74" i="8"/>
  <c r="BI66" i="8"/>
  <c r="BI19" i="8"/>
  <c r="AB86" i="8"/>
  <c r="BI17" i="8"/>
  <c r="AB84" i="8"/>
  <c r="BI31" i="8"/>
  <c r="AB98" i="8"/>
  <c r="BI45" i="8"/>
  <c r="AB112" i="8"/>
  <c r="BI59" i="8"/>
  <c r="AB126" i="8"/>
  <c r="BI25" i="8"/>
  <c r="AB92" i="8"/>
  <c r="BI39" i="8"/>
  <c r="AB106" i="8"/>
  <c r="BI53" i="8"/>
  <c r="AB120" i="8"/>
  <c r="BI67" i="8"/>
  <c r="BI77" i="8"/>
  <c r="BI30" i="8"/>
  <c r="AB109" i="8"/>
  <c r="BI44" i="8"/>
  <c r="AB123" i="8"/>
  <c r="BI58" i="8"/>
  <c r="BI11" i="8"/>
  <c r="BI72" i="8"/>
  <c r="BI9" i="8"/>
  <c r="BI70" i="8"/>
  <c r="BI23" i="8"/>
  <c r="AB90" i="8"/>
  <c r="BI37" i="8"/>
  <c r="AB104" i="8"/>
  <c r="BI51" i="8"/>
  <c r="AB118" i="8"/>
  <c r="BI49" i="8"/>
  <c r="AB116" i="8"/>
  <c r="BI63" i="8"/>
  <c r="AB130" i="8"/>
  <c r="BI10" i="8"/>
  <c r="AB89" i="8"/>
  <c r="BI24" i="8"/>
  <c r="AB103" i="8"/>
  <c r="BI57" i="8"/>
  <c r="AB124" i="8"/>
  <c r="BI71" i="8"/>
  <c r="AB83" i="8"/>
  <c r="BI18" i="8"/>
  <c r="AB97" i="8"/>
  <c r="BI32" i="8"/>
  <c r="AB111" i="8"/>
  <c r="BI62" i="8"/>
  <c r="BI15" i="8"/>
  <c r="AB82" i="8"/>
  <c r="BI29" i="8"/>
  <c r="AB96" i="8"/>
  <c r="BI43" i="8"/>
  <c r="AB110" i="8"/>
  <c r="BI41" i="8"/>
  <c r="AB108" i="8"/>
  <c r="BI55" i="8"/>
  <c r="AB122" i="8"/>
  <c r="BI69" i="8"/>
  <c r="AB81" i="8"/>
  <c r="BI16" i="8"/>
  <c r="AB95" i="8"/>
  <c r="BI14" i="8"/>
  <c r="AB93" i="8"/>
  <c r="BI28" i="8"/>
  <c r="AB107" i="8"/>
  <c r="BI42" i="8"/>
  <c r="AB121" i="8"/>
  <c r="BI56" i="8"/>
  <c r="BI78" i="8"/>
  <c r="BI36" i="8"/>
  <c r="BI64" i="8"/>
  <c r="AB114" i="8"/>
  <c r="AB87" i="8"/>
  <c r="AB99" i="8"/>
  <c r="AB127" i="8"/>
  <c r="BI13" i="8"/>
  <c r="BI47" i="8"/>
  <c r="BI48" i="8"/>
  <c r="AB94" i="8"/>
  <c r="AB115" i="8"/>
  <c r="BI33" i="8"/>
  <c r="BI61" i="8"/>
  <c r="BI73" i="8"/>
  <c r="BI34" i="8"/>
  <c r="BI46" i="8"/>
  <c r="AB80" i="8"/>
  <c r="AB129" i="8"/>
  <c r="BI20" i="8"/>
  <c r="BI22" i="8"/>
  <c r="BI50" i="8"/>
  <c r="AB100" i="8"/>
  <c r="AB128" i="8"/>
  <c r="AB85" i="8"/>
  <c r="AB113" i="8"/>
  <c r="AB125" i="8"/>
  <c r="BI27" i="8"/>
  <c r="AB101" i="8"/>
  <c r="BI8" i="8"/>
  <c r="BI60" i="8"/>
  <c r="BI73" i="24"/>
  <c r="BI66" i="24"/>
  <c r="AB99" i="24"/>
  <c r="BI25" i="24"/>
  <c r="BI44" i="24"/>
  <c r="AB90" i="24"/>
  <c r="AB125" i="24"/>
  <c r="BI42" i="24"/>
  <c r="BI52" i="24"/>
  <c r="BI78" i="24"/>
  <c r="AB89" i="24"/>
  <c r="AB103" i="24"/>
  <c r="AB113" i="24"/>
  <c r="AB116" i="24"/>
  <c r="AB130" i="24"/>
  <c r="BI30" i="24"/>
  <c r="BI40" i="24"/>
  <c r="BI54" i="24"/>
  <c r="BI64" i="24"/>
  <c r="BI67" i="24"/>
  <c r="AB82" i="24"/>
  <c r="AB104" i="24"/>
  <c r="AB118" i="24"/>
  <c r="AB128" i="24"/>
  <c r="BI16" i="24"/>
  <c r="AB84" i="24"/>
  <c r="AB98" i="24"/>
  <c r="AB120" i="24"/>
  <c r="BI8" i="24"/>
  <c r="BI22" i="24"/>
  <c r="BI32" i="24"/>
  <c r="BI11" i="24"/>
  <c r="BI18" i="24"/>
  <c r="AB109" i="24"/>
  <c r="BI41" i="24"/>
  <c r="BI75" i="24"/>
  <c r="BI12" i="24"/>
  <c r="AB115" i="24"/>
  <c r="AB107" i="24"/>
  <c r="AB117" i="24"/>
  <c r="BI21" i="24"/>
  <c r="BI31" i="24"/>
  <c r="BI45" i="24"/>
  <c r="BI60" i="24"/>
  <c r="BI58" i="24"/>
  <c r="BI68" i="24"/>
  <c r="AB95" i="24"/>
  <c r="AB105" i="24"/>
  <c r="AB119" i="24"/>
  <c r="AB129" i="24"/>
  <c r="BI10" i="24"/>
  <c r="BI20" i="24"/>
  <c r="BI46" i="24"/>
  <c r="BI56" i="24"/>
  <c r="BI70" i="24"/>
  <c r="AB81" i="24"/>
  <c r="BI26" i="24"/>
  <c r="BI36" i="24"/>
  <c r="BI62" i="24"/>
  <c r="BI72" i="24"/>
  <c r="AB87" i="24"/>
  <c r="AB97" i="24"/>
  <c r="AB106" i="24"/>
  <c r="BI28" i="24"/>
  <c r="AB92" i="24"/>
  <c r="BI34" i="24"/>
  <c r="AB93" i="24"/>
  <c r="BI27" i="24"/>
  <c r="BI35" i="24"/>
  <c r="BI49" i="24"/>
  <c r="BI71" i="24"/>
  <c r="AB86" i="24"/>
  <c r="AB96" i="24"/>
  <c r="AB110" i="24"/>
  <c r="BI50" i="24"/>
  <c r="AB123" i="24"/>
  <c r="BI23" i="24"/>
  <c r="BI37" i="24"/>
  <c r="BI47" i="24"/>
  <c r="BI61" i="24"/>
  <c r="AB122" i="24"/>
  <c r="BI74" i="24"/>
  <c r="AB85" i="24"/>
  <c r="AB111" i="24"/>
  <c r="AB121" i="24"/>
  <c r="BI13" i="24"/>
  <c r="BI57" i="24"/>
  <c r="AB91" i="24"/>
  <c r="AB101" i="24"/>
  <c r="AB127" i="24"/>
  <c r="BI15" i="24"/>
  <c r="BI29" i="24"/>
  <c r="BI76" i="24"/>
  <c r="BI43" i="24"/>
  <c r="BI59" i="24"/>
  <c r="AB83" i="24"/>
  <c r="AB124" i="24"/>
  <c r="BI9" i="24"/>
  <c r="AB100" i="24"/>
  <c r="AB114" i="24"/>
  <c r="BI14" i="24"/>
  <c r="BI24" i="24"/>
  <c r="BI38" i="24"/>
  <c r="BI48" i="24"/>
  <c r="BI51" i="24"/>
  <c r="BI65" i="24"/>
  <c r="AB88" i="24"/>
  <c r="AB102" i="24"/>
  <c r="AB112" i="24"/>
  <c r="AB126" i="24"/>
  <c r="AB108" i="24"/>
  <c r="BI17" i="24"/>
  <c r="BI39" i="24"/>
  <c r="BI53" i="24"/>
  <c r="BI63" i="24"/>
  <c r="BI77" i="24"/>
  <c r="BI19" i="24"/>
  <c r="BI33" i="24"/>
  <c r="BI55" i="24"/>
  <c r="BI69" i="24"/>
  <c r="AB80" i="24"/>
  <c r="AB94" i="24"/>
  <c r="AF4" i="28"/>
  <c r="AE6" i="28"/>
  <c r="AE7" i="28" s="1"/>
  <c r="AE5" i="28"/>
  <c r="AC5" i="26"/>
  <c r="AD4" i="26"/>
  <c r="AC6" i="26"/>
  <c r="AC7" i="26" s="1"/>
  <c r="BI32" i="30"/>
  <c r="AB83" i="30"/>
  <c r="AB89" i="30"/>
  <c r="AB119" i="30"/>
  <c r="BI21" i="30"/>
  <c r="BI45" i="30"/>
  <c r="AB110" i="30"/>
  <c r="BI11" i="30"/>
  <c r="BI24" i="30"/>
  <c r="BI52" i="30"/>
  <c r="BI22" i="30"/>
  <c r="BI59" i="30"/>
  <c r="BI65" i="30"/>
  <c r="AB128" i="30"/>
  <c r="BI33" i="30"/>
  <c r="BI40" i="30"/>
  <c r="BI23" i="30"/>
  <c r="BI34" i="30"/>
  <c r="BI61" i="30"/>
  <c r="BI36" i="30"/>
  <c r="BI47" i="30"/>
  <c r="AB115" i="30"/>
  <c r="BI16" i="30"/>
  <c r="AB84" i="30"/>
  <c r="BI74" i="30"/>
  <c r="AB125" i="30"/>
  <c r="AB123" i="30"/>
  <c r="AB109" i="30"/>
  <c r="AB107" i="30"/>
  <c r="AB93" i="30"/>
  <c r="AB113" i="30"/>
  <c r="AB127" i="30"/>
  <c r="BI39" i="30"/>
  <c r="AB114" i="30"/>
  <c r="BI48" i="30"/>
  <c r="BI69" i="30"/>
  <c r="AB117" i="30"/>
  <c r="BI63" i="30"/>
  <c r="BI76" i="30"/>
  <c r="AB104" i="30"/>
  <c r="AB94" i="30"/>
  <c r="AB80" i="30"/>
  <c r="AB102" i="30"/>
  <c r="BI43" i="30"/>
  <c r="BI54" i="30"/>
  <c r="AB82" i="30"/>
  <c r="BI56" i="30"/>
  <c r="BI72" i="30"/>
  <c r="BI50" i="30"/>
  <c r="BI78" i="30"/>
  <c r="AB85" i="30"/>
  <c r="BI30" i="30"/>
  <c r="BI53" i="30"/>
  <c r="BI19" i="30"/>
  <c r="BI75" i="30"/>
  <c r="BI60" i="30"/>
  <c r="BI58" i="30"/>
  <c r="BI44" i="30"/>
  <c r="BI42" i="30"/>
  <c r="BI28" i="30"/>
  <c r="BI29" i="30"/>
  <c r="BI55" i="30"/>
  <c r="BI66" i="30"/>
  <c r="AB120" i="30"/>
  <c r="BI31" i="30"/>
  <c r="AB81" i="30"/>
  <c r="AB96" i="30"/>
  <c r="BI38" i="30"/>
  <c r="BI73" i="30"/>
  <c r="AB86" i="30"/>
  <c r="BI49" i="30"/>
  <c r="BI15" i="30"/>
  <c r="AB112" i="30"/>
  <c r="BI17" i="30"/>
  <c r="BI62" i="30"/>
  <c r="AB92" i="30"/>
  <c r="BI71" i="30"/>
  <c r="AB98" i="30"/>
  <c r="AB105" i="30"/>
  <c r="AB88" i="30"/>
  <c r="AB99" i="30"/>
  <c r="AB126" i="30"/>
  <c r="BI64" i="30"/>
  <c r="AB91" i="30"/>
  <c r="BI77" i="30"/>
  <c r="BI10" i="30"/>
  <c r="AB122" i="30"/>
  <c r="AB116" i="30"/>
  <c r="AB106" i="30"/>
  <c r="AB100" i="30"/>
  <c r="AB90" i="30"/>
  <c r="BI70" i="30"/>
  <c r="BI18" i="30"/>
  <c r="AB130" i="30"/>
  <c r="BI67" i="30"/>
  <c r="BI46" i="30"/>
  <c r="AB87" i="30"/>
  <c r="AB111" i="30"/>
  <c r="AB103" i="30"/>
  <c r="AB124" i="30"/>
  <c r="BI9" i="30"/>
  <c r="AB97" i="30"/>
  <c r="BI8" i="30"/>
  <c r="BI27" i="30"/>
  <c r="AB95" i="30"/>
  <c r="AB118" i="30"/>
  <c r="AB129" i="30"/>
  <c r="AB108" i="30"/>
  <c r="BI13" i="30"/>
  <c r="BI20" i="30"/>
  <c r="AB121" i="30"/>
  <c r="BI14" i="30"/>
  <c r="BI37" i="30"/>
  <c r="AB101" i="30"/>
  <c r="BI26" i="30"/>
  <c r="BI12" i="30"/>
  <c r="BI68" i="30"/>
  <c r="BI57" i="30"/>
  <c r="BI51" i="30"/>
  <c r="BI41" i="30"/>
  <c r="BI35" i="30"/>
  <c r="BI25" i="30"/>
  <c r="BI67" i="26"/>
  <c r="BI34" i="26"/>
  <c r="AB120" i="26"/>
  <c r="AB81" i="26"/>
  <c r="BI42" i="26"/>
  <c r="AB128" i="26"/>
  <c r="AB114" i="26"/>
  <c r="BI8" i="26"/>
  <c r="AB95" i="26"/>
  <c r="BI60" i="26"/>
  <c r="BI22" i="26"/>
  <c r="AB108" i="26"/>
  <c r="BI68" i="26"/>
  <c r="BI57" i="26"/>
  <c r="BI33" i="26"/>
  <c r="BI35" i="26"/>
  <c r="AB121" i="26"/>
  <c r="AB88" i="26"/>
  <c r="BI48" i="26"/>
  <c r="BI10" i="26"/>
  <c r="AB96" i="26"/>
  <c r="AB94" i="26"/>
  <c r="BI69" i="26"/>
  <c r="AB84" i="26"/>
  <c r="BI50" i="26"/>
  <c r="BI11" i="26"/>
  <c r="AB97" i="26"/>
  <c r="BI58" i="26"/>
  <c r="AB90" i="26"/>
  <c r="BI65" i="26"/>
  <c r="BI9" i="26"/>
  <c r="AB89" i="26"/>
  <c r="BI55" i="26"/>
  <c r="BI16" i="26"/>
  <c r="AB103" i="26"/>
  <c r="BI63" i="26"/>
  <c r="BI73" i="26"/>
  <c r="BI49" i="26"/>
  <c r="BI30" i="26"/>
  <c r="AB116" i="26"/>
  <c r="AB83" i="26"/>
  <c r="BI43" i="26"/>
  <c r="AB129" i="26"/>
  <c r="AB91" i="26"/>
  <c r="AB110" i="26"/>
  <c r="AB86" i="26"/>
  <c r="BI56" i="26"/>
  <c r="BI23" i="26"/>
  <c r="AB109" i="26"/>
  <c r="BI70" i="26"/>
  <c r="BI31" i="26"/>
  <c r="AB117" i="26"/>
  <c r="BI29" i="26"/>
  <c r="BI19" i="26"/>
  <c r="AB105" i="26"/>
  <c r="BI71" i="26"/>
  <c r="BI32" i="26"/>
  <c r="AB119" i="26"/>
  <c r="AB80" i="26"/>
  <c r="BI25" i="26"/>
  <c r="AB118" i="26"/>
  <c r="BI24" i="26"/>
  <c r="AB111" i="26"/>
  <c r="BI76" i="26"/>
  <c r="BI38" i="26"/>
  <c r="AB124" i="26"/>
  <c r="AB85" i="26"/>
  <c r="AB126" i="26"/>
  <c r="AB102" i="26"/>
  <c r="BI51" i="26"/>
  <c r="BI18" i="26"/>
  <c r="AB104" i="26"/>
  <c r="BI64" i="26"/>
  <c r="BI26" i="26"/>
  <c r="AB112" i="26"/>
  <c r="BI45" i="26"/>
  <c r="BI21" i="26"/>
  <c r="BI78" i="26"/>
  <c r="BI44" i="26"/>
  <c r="AB130" i="26"/>
  <c r="AB92" i="26"/>
  <c r="BI52" i="26"/>
  <c r="AB106" i="26"/>
  <c r="AB82" i="26"/>
  <c r="BI40" i="26"/>
  <c r="AB127" i="26"/>
  <c r="AB93" i="26"/>
  <c r="BI54" i="26"/>
  <c r="BI15" i="26"/>
  <c r="AB101" i="26"/>
  <c r="BI77" i="26"/>
  <c r="BI53" i="26"/>
  <c r="BI46" i="26"/>
  <c r="BI12" i="26"/>
  <c r="AB99" i="26"/>
  <c r="BI59" i="26"/>
  <c r="BI20" i="26"/>
  <c r="AB107" i="26"/>
  <c r="BI61" i="26"/>
  <c r="BI37" i="26"/>
  <c r="BI72" i="26"/>
  <c r="BI39" i="26"/>
  <c r="AB125" i="26"/>
  <c r="AB87" i="26"/>
  <c r="BI47" i="26"/>
  <c r="AB122" i="26"/>
  <c r="AB98" i="26"/>
  <c r="BI14" i="26"/>
  <c r="AB100" i="26"/>
  <c r="BI66" i="26"/>
  <c r="BI27" i="26"/>
  <c r="AB113" i="26"/>
  <c r="BI74" i="26"/>
  <c r="BI41" i="26"/>
  <c r="BI17" i="26"/>
  <c r="BI62" i="26"/>
  <c r="BI28" i="26"/>
  <c r="AB115" i="26"/>
  <c r="BI75" i="26"/>
  <c r="BI36" i="26"/>
  <c r="AB123" i="26"/>
  <c r="BI13" i="26"/>
  <c r="AD4" i="24"/>
  <c r="AC5" i="24"/>
  <c r="AC6" i="24"/>
  <c r="AC7" i="24" s="1"/>
  <c r="AD6" i="27"/>
  <c r="AD7" i="27" s="1"/>
  <c r="AE4" i="27"/>
  <c r="AD5" i="27"/>
  <c r="BI74" i="9"/>
  <c r="AB94" i="9"/>
  <c r="BI42" i="9"/>
  <c r="AB92" i="9"/>
  <c r="AB100" i="9"/>
  <c r="BI9" i="9"/>
  <c r="BI70" i="9"/>
  <c r="AB121" i="9"/>
  <c r="BI30" i="9"/>
  <c r="AB97" i="9"/>
  <c r="AB116" i="9"/>
  <c r="AB114" i="9"/>
  <c r="AB125" i="9"/>
  <c r="AB80" i="9"/>
  <c r="BI22" i="9"/>
  <c r="AB95" i="9"/>
  <c r="AB91" i="9"/>
  <c r="BI31" i="9"/>
  <c r="AB83" i="9"/>
  <c r="BI36" i="9"/>
  <c r="AB86" i="9"/>
  <c r="AB84" i="9"/>
  <c r="AB93" i="9"/>
  <c r="BI16" i="9"/>
  <c r="AB88" i="9"/>
  <c r="BI26" i="9"/>
  <c r="BI51" i="9"/>
  <c r="AB129" i="9"/>
  <c r="BI73" i="9"/>
  <c r="AB124" i="9"/>
  <c r="BI29" i="9"/>
  <c r="BI69" i="9"/>
  <c r="AB106" i="9"/>
  <c r="BI45" i="9"/>
  <c r="BI68" i="9"/>
  <c r="AB130" i="9"/>
  <c r="BI17" i="9"/>
  <c r="BI52" i="9"/>
  <c r="BI48" i="9"/>
  <c r="BI66" i="9"/>
  <c r="BI25" i="9"/>
  <c r="BI34" i="9"/>
  <c r="BI38" i="9"/>
  <c r="AB110" i="9"/>
  <c r="BI46" i="9"/>
  <c r="AB126" i="9"/>
  <c r="AB108" i="9"/>
  <c r="AB85" i="9"/>
  <c r="AB103" i="9"/>
  <c r="BI62" i="9"/>
  <c r="AB99" i="9"/>
  <c r="BI64" i="9"/>
  <c r="AB105" i="9"/>
  <c r="BI33" i="9"/>
  <c r="AB90" i="9"/>
  <c r="BI49" i="9"/>
  <c r="AB89" i="9"/>
  <c r="BI27" i="9"/>
  <c r="BI72" i="9"/>
  <c r="BI21" i="9"/>
  <c r="AB104" i="9"/>
  <c r="BI41" i="9"/>
  <c r="BI23" i="9"/>
  <c r="BI35" i="9"/>
  <c r="BI19" i="9"/>
  <c r="AB117" i="9"/>
  <c r="BI13" i="9"/>
  <c r="AB122" i="9"/>
  <c r="AB101" i="9"/>
  <c r="AB109" i="9"/>
  <c r="BI56" i="9"/>
  <c r="BI75" i="9"/>
  <c r="BI40" i="9"/>
  <c r="AB118" i="9"/>
  <c r="BI57" i="9"/>
  <c r="BI32" i="9"/>
  <c r="BI24" i="9"/>
  <c r="AB120" i="9"/>
  <c r="BI8" i="9"/>
  <c r="AB115" i="9"/>
  <c r="AB81" i="9"/>
  <c r="AB111" i="9"/>
  <c r="BI54" i="9"/>
  <c r="BI67" i="9"/>
  <c r="BI55" i="9"/>
  <c r="BI60" i="9"/>
  <c r="BI65" i="9"/>
  <c r="BI12" i="9"/>
  <c r="BI43" i="9"/>
  <c r="BI14" i="9"/>
  <c r="BI37" i="9"/>
  <c r="AB119" i="9"/>
  <c r="AB123" i="9"/>
  <c r="BI10" i="9"/>
  <c r="BI44" i="9"/>
  <c r="BI11" i="9"/>
  <c r="AB87" i="9"/>
  <c r="BI28" i="9"/>
  <c r="BI47" i="9"/>
  <c r="BI58" i="9"/>
  <c r="AB102" i="9"/>
  <c r="BI18" i="9"/>
  <c r="BI50" i="9"/>
  <c r="AB96" i="9"/>
  <c r="BI39" i="9"/>
  <c r="AB113" i="9"/>
  <c r="BI63" i="9"/>
  <c r="BI78" i="9"/>
  <c r="BI15" i="9"/>
  <c r="AB98" i="9"/>
  <c r="AB127" i="9"/>
  <c r="BI61" i="9"/>
  <c r="BI20" i="9"/>
  <c r="BI77" i="9"/>
  <c r="BI76" i="9"/>
  <c r="BI71" i="9"/>
  <c r="AB128" i="9"/>
  <c r="AB82" i="9"/>
  <c r="AB112" i="9"/>
  <c r="BI59" i="9"/>
  <c r="AB107" i="9"/>
  <c r="BI53" i="9"/>
  <c r="BI59" i="25"/>
  <c r="BI76" i="25"/>
  <c r="AB124" i="25"/>
  <c r="BI14" i="25"/>
  <c r="BI32" i="25"/>
  <c r="AB130" i="25"/>
  <c r="BI65" i="25"/>
  <c r="AB99" i="25"/>
  <c r="AB102" i="25"/>
  <c r="BI43" i="25"/>
  <c r="BI39" i="25"/>
  <c r="BI26" i="25"/>
  <c r="BI72" i="25"/>
  <c r="AB112" i="25"/>
  <c r="BI18" i="25"/>
  <c r="BI60" i="25"/>
  <c r="AB120" i="25"/>
  <c r="BI58" i="25"/>
  <c r="BI73" i="25"/>
  <c r="AB129" i="25"/>
  <c r="BI50" i="25"/>
  <c r="BI68" i="25"/>
  <c r="BI78" i="25"/>
  <c r="BI35" i="25"/>
  <c r="AB122" i="25"/>
  <c r="BI67" i="25"/>
  <c r="BI53" i="25"/>
  <c r="AB105" i="25"/>
  <c r="AB88" i="25"/>
  <c r="BI45" i="25"/>
  <c r="AB93" i="25"/>
  <c r="BI49" i="25"/>
  <c r="BI9" i="25"/>
  <c r="AB97" i="25"/>
  <c r="BI56" i="25"/>
  <c r="BI66" i="25"/>
  <c r="AB80" i="25"/>
  <c r="AB121" i="25"/>
  <c r="BI37" i="25"/>
  <c r="BI34" i="25"/>
  <c r="AB81" i="25"/>
  <c r="AB104" i="25"/>
  <c r="AB83" i="25"/>
  <c r="AB90" i="25"/>
  <c r="BI24" i="25"/>
  <c r="BI70" i="25"/>
  <c r="BI52" i="25"/>
  <c r="BI62" i="25"/>
  <c r="AB96" i="25"/>
  <c r="BI36" i="25"/>
  <c r="BI44" i="25"/>
  <c r="AB84" i="25"/>
  <c r="BI38" i="25"/>
  <c r="AB126" i="25"/>
  <c r="BI75" i="25"/>
  <c r="BI57" i="25"/>
  <c r="AB109" i="25"/>
  <c r="AB111" i="25"/>
  <c r="BI17" i="25"/>
  <c r="BI27" i="25"/>
  <c r="AB103" i="25"/>
  <c r="BI30" i="25"/>
  <c r="AB114" i="25"/>
  <c r="AB98" i="25"/>
  <c r="AB123" i="25"/>
  <c r="BI42" i="25"/>
  <c r="AB82" i="25"/>
  <c r="AB106" i="25"/>
  <c r="BI47" i="25"/>
  <c r="AB91" i="25"/>
  <c r="BI33" i="25"/>
  <c r="BI46" i="25"/>
  <c r="AB116" i="25"/>
  <c r="BI22" i="25"/>
  <c r="BI64" i="25"/>
  <c r="AB108" i="25"/>
  <c r="AB117" i="25"/>
  <c r="BI77" i="25"/>
  <c r="BI8" i="25"/>
  <c r="BI54" i="25"/>
  <c r="BI69" i="25"/>
  <c r="AB125" i="25"/>
  <c r="BI71" i="25"/>
  <c r="BI61" i="25"/>
  <c r="AB113" i="25"/>
  <c r="AB115" i="25"/>
  <c r="BI21" i="25"/>
  <c r="BI23" i="25"/>
  <c r="AB85" i="25"/>
  <c r="AB95" i="25"/>
  <c r="BI15" i="25"/>
  <c r="BI13" i="25"/>
  <c r="BI19" i="25"/>
  <c r="AB107" i="25"/>
  <c r="AB87" i="25"/>
  <c r="BI29" i="25"/>
  <c r="AB100" i="25"/>
  <c r="BI12" i="25"/>
  <c r="BI41" i="25"/>
  <c r="AB89" i="25"/>
  <c r="AB128" i="25"/>
  <c r="AB101" i="25"/>
  <c r="AB94" i="25"/>
  <c r="BI28" i="25"/>
  <c r="BI74" i="25"/>
  <c r="AB86" i="25"/>
  <c r="BI16" i="25"/>
  <c r="BI55" i="25"/>
  <c r="BI10" i="25"/>
  <c r="BI48" i="25"/>
  <c r="AB92" i="25"/>
  <c r="AB127" i="25"/>
  <c r="BI40" i="25"/>
  <c r="BI11" i="25"/>
  <c r="AB119" i="25"/>
  <c r="AB118" i="25"/>
  <c r="BI51" i="25"/>
  <c r="BI63" i="25"/>
  <c r="BI25" i="25"/>
  <c r="BI20" i="25"/>
  <c r="BI31" i="25"/>
  <c r="AB110" i="25"/>
  <c r="BJ45" i="27"/>
  <c r="BJ21" i="27"/>
  <c r="BJ46" i="27"/>
  <c r="BJ27" i="27"/>
  <c r="AC111" i="27"/>
  <c r="AC115" i="27"/>
  <c r="BJ74" i="27"/>
  <c r="AC127" i="27"/>
  <c r="AC80" i="27"/>
  <c r="AC130" i="27"/>
  <c r="AC116" i="27"/>
  <c r="AC117" i="27"/>
  <c r="AC128" i="27"/>
  <c r="BJ48" i="27"/>
  <c r="BJ75" i="27"/>
  <c r="BJ44" i="27"/>
  <c r="AC112" i="27"/>
  <c r="AC125" i="27"/>
  <c r="AC119" i="27"/>
  <c r="BJ60" i="27"/>
  <c r="BJ34" i="27"/>
  <c r="BJ42" i="27"/>
  <c r="BJ30" i="27"/>
  <c r="AC114" i="27"/>
  <c r="AC120" i="27"/>
  <c r="AC107" i="27"/>
  <c r="BJ65" i="27"/>
  <c r="AC95" i="27"/>
  <c r="AC109" i="27"/>
  <c r="AC93" i="27"/>
  <c r="BJ54" i="27"/>
  <c r="BJ59" i="27"/>
  <c r="BJ38" i="27"/>
  <c r="AC94" i="27"/>
  <c r="BJ26" i="27"/>
  <c r="BJ15" i="27"/>
  <c r="BJ71" i="27"/>
  <c r="AC102" i="27"/>
  <c r="BJ29" i="27"/>
  <c r="BJ61" i="27"/>
  <c r="AC100" i="27"/>
  <c r="BJ68" i="27"/>
  <c r="AC90" i="27"/>
  <c r="AC108" i="27"/>
  <c r="BJ31" i="27"/>
  <c r="AC105" i="27"/>
  <c r="AC104" i="27"/>
  <c r="AC126" i="27"/>
  <c r="AC106" i="27"/>
  <c r="BJ76" i="27"/>
  <c r="AC98" i="27"/>
  <c r="AC83" i="27"/>
  <c r="BJ12" i="27"/>
  <c r="BJ9" i="27"/>
  <c r="BJ25" i="27"/>
  <c r="BJ8" i="27"/>
  <c r="BJ72" i="27"/>
  <c r="BJ35" i="27"/>
  <c r="BJ10" i="27"/>
  <c r="AC86" i="27"/>
  <c r="BJ47" i="27"/>
  <c r="BJ67" i="27"/>
  <c r="BJ53" i="27"/>
  <c r="BJ23" i="27"/>
  <c r="BJ77" i="27"/>
  <c r="AC81" i="27"/>
  <c r="AC121" i="27"/>
  <c r="AC129" i="27"/>
  <c r="BJ28" i="27"/>
  <c r="BJ56" i="27"/>
  <c r="BJ19" i="27"/>
  <c r="BJ33" i="27"/>
  <c r="BJ17" i="27"/>
  <c r="AC123" i="27"/>
  <c r="AC113" i="27"/>
  <c r="BJ41" i="27"/>
  <c r="BJ22" i="27"/>
  <c r="BJ78" i="27"/>
  <c r="AC101" i="27"/>
  <c r="BJ51" i="27"/>
  <c r="AC118" i="27"/>
  <c r="AC87" i="27"/>
  <c r="BJ32" i="27"/>
  <c r="AC89" i="27"/>
  <c r="AC92" i="27"/>
  <c r="BJ50" i="27"/>
  <c r="BJ16" i="27"/>
  <c r="AC110" i="27"/>
  <c r="AC97" i="27"/>
  <c r="AC96" i="27"/>
  <c r="BJ57" i="27"/>
  <c r="BJ20" i="27"/>
  <c r="BJ55" i="27"/>
  <c r="AC85" i="27"/>
  <c r="AC82" i="27"/>
  <c r="AC91" i="27"/>
  <c r="BJ36" i="27"/>
  <c r="BJ63" i="27"/>
  <c r="BJ40" i="27"/>
  <c r="BJ73" i="27"/>
  <c r="BJ39" i="27"/>
  <c r="AC84" i="27"/>
  <c r="BJ13" i="27"/>
  <c r="BJ64" i="27"/>
  <c r="BJ58" i="27"/>
  <c r="BJ11" i="27"/>
  <c r="BJ14" i="27"/>
  <c r="BJ62" i="27"/>
  <c r="AC124" i="27"/>
  <c r="BJ70" i="27"/>
  <c r="AC99" i="27"/>
  <c r="AC122" i="27"/>
  <c r="BJ69" i="27"/>
  <c r="AC88" i="27"/>
  <c r="BJ52" i="27"/>
  <c r="BJ37" i="27"/>
  <c r="BJ24" i="27"/>
  <c r="BJ18" i="27"/>
  <c r="BJ66" i="27"/>
  <c r="BJ49" i="27"/>
  <c r="BJ43" i="27"/>
  <c r="AC103" i="27"/>
  <c r="AD4" i="9"/>
  <c r="AC5" i="9"/>
  <c r="AC6" i="9"/>
  <c r="AC7" i="9" s="1"/>
  <c r="BK60" i="28"/>
  <c r="AD86" i="28"/>
  <c r="BK14" i="28"/>
  <c r="BK71" i="28"/>
  <c r="BK54" i="28"/>
  <c r="BK12" i="28"/>
  <c r="BK16" i="28"/>
  <c r="AD118" i="28"/>
  <c r="BK70" i="28"/>
  <c r="BK23" i="28"/>
  <c r="BK68" i="28"/>
  <c r="BK48" i="28"/>
  <c r="BK36" i="28"/>
  <c r="AD126" i="28"/>
  <c r="BK31" i="28"/>
  <c r="AD96" i="28"/>
  <c r="BK65" i="28"/>
  <c r="AD109" i="28"/>
  <c r="BK19" i="28"/>
  <c r="AD94" i="28"/>
  <c r="AD89" i="28"/>
  <c r="BK22" i="28"/>
  <c r="BK49" i="28"/>
  <c r="AD121" i="28"/>
  <c r="BK62" i="28"/>
  <c r="BK41" i="28"/>
  <c r="BK27" i="28"/>
  <c r="BK18" i="28"/>
  <c r="BK66" i="28"/>
  <c r="BK57" i="28"/>
  <c r="BK43" i="28"/>
  <c r="AD128" i="28"/>
  <c r="BK78" i="28"/>
  <c r="AD101" i="28"/>
  <c r="AD93" i="28"/>
  <c r="BK32" i="28"/>
  <c r="AD111" i="28"/>
  <c r="AD117" i="28"/>
  <c r="BK38" i="28"/>
  <c r="BK45" i="28"/>
  <c r="AD113" i="28"/>
  <c r="BK61" i="28"/>
  <c r="AD95" i="28"/>
  <c r="BK21" i="28"/>
  <c r="BK13" i="28"/>
  <c r="BK64" i="28"/>
  <c r="AD116" i="28"/>
  <c r="BK74" i="28"/>
  <c r="BK20" i="28"/>
  <c r="BK63" i="28"/>
  <c r="AD127" i="28"/>
  <c r="BK24" i="28"/>
  <c r="BK55" i="28"/>
  <c r="AD87" i="28"/>
  <c r="BK56" i="28"/>
  <c r="AD100" i="28"/>
  <c r="AD99" i="28"/>
  <c r="AD90" i="28"/>
  <c r="BK75" i="28"/>
  <c r="AD124" i="28"/>
  <c r="AD115" i="28"/>
  <c r="BK53" i="28"/>
  <c r="BK28" i="28"/>
  <c r="AD110" i="28"/>
  <c r="BK67" i="28"/>
  <c r="AD91" i="28"/>
  <c r="BK47" i="28"/>
  <c r="AD82" i="28"/>
  <c r="AD97" i="28"/>
  <c r="AD81" i="28"/>
  <c r="BK77" i="28"/>
  <c r="BK30" i="28"/>
  <c r="BK76" i="28"/>
  <c r="AD104" i="28"/>
  <c r="BK10" i="28"/>
  <c r="AD98" i="28"/>
  <c r="AD129" i="28"/>
  <c r="BK51" i="28"/>
  <c r="BK37" i="28"/>
  <c r="AD105" i="28"/>
  <c r="BK42" i="28"/>
  <c r="BK69" i="28"/>
  <c r="BK72" i="28"/>
  <c r="AD120" i="28"/>
  <c r="AD114" i="28"/>
  <c r="BK15" i="28"/>
  <c r="BK34" i="28"/>
  <c r="BK25" i="28"/>
  <c r="BK73" i="28"/>
  <c r="BK59" i="28"/>
  <c r="BK50" i="28"/>
  <c r="AD123" i="28"/>
  <c r="BK11" i="28"/>
  <c r="BK52" i="28"/>
  <c r="AD119" i="28"/>
  <c r="AD130" i="28"/>
  <c r="AD125" i="28"/>
  <c r="BK39" i="28"/>
  <c r="AD112" i="28"/>
  <c r="AD102" i="28"/>
  <c r="BK33" i="28"/>
  <c r="AD84" i="28"/>
  <c r="BK58" i="28"/>
  <c r="BK17" i="28"/>
  <c r="AD85" i="28"/>
  <c r="BK26" i="28"/>
  <c r="AD103" i="28"/>
  <c r="BK44" i="28"/>
  <c r="AD88" i="28"/>
  <c r="BK46" i="28"/>
  <c r="BK40" i="28"/>
  <c r="AD80" i="28"/>
  <c r="AD107" i="28"/>
  <c r="BK8" i="28"/>
  <c r="BK35" i="28"/>
  <c r="BK29" i="28"/>
  <c r="AD106" i="28"/>
  <c r="AD92" i="28"/>
  <c r="AD83" i="28"/>
  <c r="BK9" i="28"/>
  <c r="AD122" i="28"/>
  <c r="AD108" i="28"/>
  <c r="AC6" i="30"/>
  <c r="AC7" i="30" s="1"/>
  <c r="AD4" i="30"/>
  <c r="AC5" i="30"/>
  <c r="AC6" i="25"/>
  <c r="AC7" i="25" s="1"/>
  <c r="AD4" i="25"/>
  <c r="AC5" i="25"/>
  <c r="AC98" i="29" l="1"/>
  <c r="AC103" i="29"/>
  <c r="BJ40" i="29"/>
  <c r="BJ72" i="29"/>
  <c r="BJ78" i="29"/>
  <c r="BJ20" i="29"/>
  <c r="BJ14" i="29"/>
  <c r="BJ36" i="29"/>
  <c r="BJ10" i="29"/>
  <c r="BJ60" i="29"/>
  <c r="AC86" i="29"/>
  <c r="BJ21" i="29"/>
  <c r="BJ27" i="29"/>
  <c r="BJ48" i="29"/>
  <c r="BJ8" i="29"/>
  <c r="AC110" i="29"/>
  <c r="BJ65" i="29"/>
  <c r="BJ63" i="29"/>
  <c r="AC99" i="29"/>
  <c r="BJ18" i="29"/>
  <c r="BJ56" i="29"/>
  <c r="AC102" i="29"/>
  <c r="AC130" i="29"/>
  <c r="BJ53" i="29"/>
  <c r="BJ45" i="29"/>
  <c r="BJ57" i="29"/>
  <c r="BJ35" i="29"/>
  <c r="BJ37" i="29"/>
  <c r="BJ77" i="29"/>
  <c r="AC83" i="29"/>
  <c r="AC88" i="29"/>
  <c r="BJ17" i="29"/>
  <c r="BJ31" i="29"/>
  <c r="BJ58" i="29"/>
  <c r="BJ28" i="29"/>
  <c r="AC112" i="29"/>
  <c r="AC117" i="29"/>
  <c r="AC124" i="29"/>
  <c r="BJ39" i="29"/>
  <c r="AC89" i="29"/>
  <c r="BJ41" i="29"/>
  <c r="AC101" i="29"/>
  <c r="AC119" i="29"/>
  <c r="BJ32" i="29"/>
  <c r="BJ12" i="29"/>
  <c r="AC105" i="29"/>
  <c r="BJ19" i="29"/>
  <c r="AC91" i="29"/>
  <c r="AC96" i="29"/>
  <c r="BJ44" i="29"/>
  <c r="BJ30" i="29"/>
  <c r="AC107" i="29"/>
  <c r="BJ33" i="29"/>
  <c r="AC94" i="29"/>
  <c r="BJ15" i="29"/>
  <c r="BJ61" i="29"/>
  <c r="AC128" i="29"/>
  <c r="BJ70" i="29"/>
  <c r="BJ71" i="29"/>
  <c r="AC125" i="29"/>
  <c r="AC100" i="29"/>
  <c r="AC111" i="29"/>
  <c r="AC95" i="29"/>
  <c r="BJ74" i="29"/>
  <c r="BJ24" i="29"/>
  <c r="BJ47" i="29"/>
  <c r="BJ62" i="29"/>
  <c r="BJ49" i="29"/>
  <c r="AC92" i="29"/>
  <c r="AC114" i="29"/>
  <c r="BJ43" i="29"/>
  <c r="BJ64" i="29"/>
  <c r="AC82" i="29"/>
  <c r="AC93" i="29"/>
  <c r="BJ66" i="29"/>
  <c r="AC116" i="29"/>
  <c r="BJ23" i="29"/>
  <c r="AC90" i="29"/>
  <c r="AC113" i="29"/>
  <c r="BJ73" i="29"/>
  <c r="AC106" i="29"/>
  <c r="AC97" i="29"/>
  <c r="AC115" i="29"/>
  <c r="BJ34" i="29"/>
  <c r="AC109" i="29"/>
  <c r="BJ16" i="29"/>
  <c r="AC108" i="29"/>
  <c r="BJ69" i="29"/>
  <c r="BJ59" i="29"/>
  <c r="BJ25" i="29"/>
  <c r="AC127" i="29"/>
  <c r="BJ22" i="29"/>
  <c r="BJ46" i="29"/>
  <c r="AC123" i="29"/>
  <c r="BJ55" i="29"/>
  <c r="AC85" i="29"/>
  <c r="BJ42" i="29"/>
  <c r="AC121" i="29"/>
  <c r="BJ68" i="29"/>
  <c r="AC126" i="29"/>
  <c r="BJ51" i="29"/>
  <c r="AC118" i="29"/>
  <c r="AC104" i="29"/>
  <c r="BJ76" i="29"/>
  <c r="AC120" i="29"/>
  <c r="BJ67" i="29"/>
  <c r="BJ38" i="29"/>
  <c r="BJ52" i="29"/>
  <c r="BJ75" i="29"/>
  <c r="BJ54" i="29"/>
  <c r="AC84" i="29"/>
  <c r="AC129" i="29"/>
  <c r="AC81" i="29"/>
  <c r="BJ9" i="29"/>
  <c r="AC87" i="29"/>
  <c r="BJ11" i="29"/>
  <c r="AC122" i="29"/>
  <c r="BJ29" i="29"/>
  <c r="BJ50" i="29"/>
  <c r="BJ26" i="29"/>
  <c r="AC80" i="29"/>
  <c r="BJ13" i="29"/>
  <c r="BJ63" i="22"/>
  <c r="AC124" i="22"/>
  <c r="AC85" i="22"/>
  <c r="BJ69" i="22"/>
  <c r="BJ10" i="22"/>
  <c r="BJ13" i="22"/>
  <c r="AC80" i="22"/>
  <c r="BJ54" i="22"/>
  <c r="BJ31" i="22"/>
  <c r="BJ33" i="22"/>
  <c r="BJ70" i="22"/>
  <c r="BJ53" i="22"/>
  <c r="BJ61" i="22"/>
  <c r="BJ66" i="22"/>
  <c r="BJ76" i="22"/>
  <c r="AC98" i="22"/>
  <c r="BJ20" i="22"/>
  <c r="AC107" i="22"/>
  <c r="AC128" i="22"/>
  <c r="AC125" i="22"/>
  <c r="AC96" i="22"/>
  <c r="AC129" i="22"/>
  <c r="AC116" i="22"/>
  <c r="BJ23" i="22"/>
  <c r="AC108" i="22"/>
  <c r="BJ25" i="22"/>
  <c r="AC86" i="22"/>
  <c r="AC109" i="22"/>
  <c r="AC89" i="22"/>
  <c r="AC121" i="22"/>
  <c r="BJ52" i="22"/>
  <c r="BJ12" i="22"/>
  <c r="BJ62" i="22"/>
  <c r="AC117" i="22"/>
  <c r="BJ36" i="22"/>
  <c r="AC123" i="22"/>
  <c r="BJ35" i="22"/>
  <c r="AC130" i="22"/>
  <c r="BJ44" i="22"/>
  <c r="BJ39" i="22"/>
  <c r="BJ8" i="22"/>
  <c r="AC103" i="22"/>
  <c r="BJ15" i="22"/>
  <c r="AC118" i="22"/>
  <c r="BJ58" i="22"/>
  <c r="BJ34" i="22"/>
  <c r="BJ9" i="22"/>
  <c r="BJ51" i="22"/>
  <c r="BJ75" i="22"/>
  <c r="BJ78" i="22"/>
  <c r="BJ49" i="22"/>
  <c r="BJ32" i="22"/>
  <c r="BJ67" i="22"/>
  <c r="BJ24" i="22"/>
  <c r="AC83" i="22"/>
  <c r="AC84" i="22"/>
  <c r="AC126" i="22"/>
  <c r="BJ77" i="22"/>
  <c r="AC101" i="22"/>
  <c r="BJ59" i="22"/>
  <c r="AC106" i="22"/>
  <c r="AC99" i="22"/>
  <c r="BJ42" i="22"/>
  <c r="BJ47" i="22"/>
  <c r="AC119" i="22"/>
  <c r="BJ27" i="22"/>
  <c r="BJ56" i="22"/>
  <c r="BJ72" i="22"/>
  <c r="AC114" i="22"/>
  <c r="BJ43" i="22"/>
  <c r="BJ16" i="22"/>
  <c r="AC82" i="22"/>
  <c r="BJ30" i="22"/>
  <c r="AC112" i="22"/>
  <c r="BJ18" i="22"/>
  <c r="BJ26" i="22"/>
  <c r="BJ64" i="22"/>
  <c r="BJ46" i="22"/>
  <c r="AC91" i="22"/>
  <c r="AC104" i="22"/>
  <c r="BJ37" i="22"/>
  <c r="AC102" i="22"/>
  <c r="BJ73" i="22"/>
  <c r="BJ40" i="22"/>
  <c r="AC90" i="22"/>
  <c r="BJ19" i="22"/>
  <c r="AC105" i="22"/>
  <c r="AC120" i="22"/>
  <c r="BJ14" i="22"/>
  <c r="BJ22" i="22"/>
  <c r="BJ41" i="22"/>
  <c r="BJ60" i="22"/>
  <c r="AC122" i="22"/>
  <c r="AC97" i="22"/>
  <c r="AC115" i="22"/>
  <c r="AC88" i="22"/>
  <c r="BJ50" i="22"/>
  <c r="AC100" i="22"/>
  <c r="BJ48" i="22"/>
  <c r="AC95" i="22"/>
  <c r="AC110" i="22"/>
  <c r="AC81" i="22"/>
  <c r="BJ45" i="22"/>
  <c r="BJ29" i="22"/>
  <c r="AC92" i="22"/>
  <c r="AC93" i="22"/>
  <c r="BJ71" i="22"/>
  <c r="BJ17" i="22"/>
  <c r="BJ55" i="22"/>
  <c r="BJ68" i="22"/>
  <c r="AC111" i="22"/>
  <c r="AC113" i="22"/>
  <c r="AC127" i="22"/>
  <c r="AC94" i="22"/>
  <c r="BJ57" i="22"/>
  <c r="BJ38" i="22"/>
  <c r="BJ21" i="22"/>
  <c r="BJ65" i="22"/>
  <c r="AC87" i="22"/>
  <c r="BJ28" i="22"/>
  <c r="BJ11" i="22"/>
  <c r="BJ74" i="22"/>
  <c r="AD5" i="3"/>
  <c r="AD6" i="3"/>
  <c r="AD7" i="3" s="1"/>
  <c r="AE4" i="3"/>
  <c r="BK58" i="23"/>
  <c r="BK9" i="23"/>
  <c r="AD124" i="23"/>
  <c r="BK20" i="23"/>
  <c r="BK66" i="23"/>
  <c r="AD85" i="23"/>
  <c r="BK75" i="23"/>
  <c r="BK27" i="23"/>
  <c r="AD108" i="23"/>
  <c r="AD130" i="23"/>
  <c r="AD119" i="23"/>
  <c r="AD109" i="23"/>
  <c r="BK37" i="23"/>
  <c r="BK40" i="23"/>
  <c r="BK76" i="23"/>
  <c r="AD92" i="23"/>
  <c r="AD121" i="23"/>
  <c r="BK30" i="23"/>
  <c r="AD100" i="23"/>
  <c r="AD94" i="23"/>
  <c r="AD118" i="23"/>
  <c r="AD81" i="23"/>
  <c r="AD84" i="23"/>
  <c r="BK26" i="23"/>
  <c r="AD97" i="23"/>
  <c r="BK53" i="23"/>
  <c r="BK31" i="23"/>
  <c r="BK48" i="23"/>
  <c r="AD89" i="23"/>
  <c r="AD128" i="23"/>
  <c r="AD99" i="23"/>
  <c r="BK19" i="23"/>
  <c r="AD106" i="23"/>
  <c r="BK78" i="23"/>
  <c r="BK14" i="23"/>
  <c r="BK25" i="23"/>
  <c r="BK41" i="23"/>
  <c r="BK17" i="23"/>
  <c r="BK68" i="23"/>
  <c r="AD90" i="23"/>
  <c r="BK59" i="23"/>
  <c r="BK60" i="23"/>
  <c r="AD116" i="23"/>
  <c r="AD125" i="23"/>
  <c r="BK72" i="23"/>
  <c r="AD104" i="23"/>
  <c r="BK8" i="23"/>
  <c r="BK29" i="23"/>
  <c r="BK56" i="23"/>
  <c r="BK12" i="23"/>
  <c r="AD83" i="23"/>
  <c r="BK51" i="23"/>
  <c r="BK24" i="23"/>
  <c r="BK38" i="23"/>
  <c r="BK34" i="23"/>
  <c r="BK16" i="23"/>
  <c r="AD117" i="23"/>
  <c r="AD129" i="23"/>
  <c r="BK21" i="23"/>
  <c r="BK54" i="23"/>
  <c r="BK33" i="23"/>
  <c r="AD110" i="23"/>
  <c r="BK69" i="23"/>
  <c r="AD95" i="23"/>
  <c r="AD93" i="23"/>
  <c r="BK13" i="23"/>
  <c r="BK10" i="23"/>
  <c r="AD82" i="23"/>
  <c r="AD88" i="23"/>
  <c r="AD86" i="23"/>
  <c r="BK39" i="23"/>
  <c r="BK44" i="23"/>
  <c r="BK64" i="23"/>
  <c r="AD115" i="23"/>
  <c r="BK70" i="23"/>
  <c r="BK45" i="23"/>
  <c r="BK65" i="23"/>
  <c r="AD96" i="23"/>
  <c r="BK35" i="23"/>
  <c r="AD126" i="23"/>
  <c r="AD80" i="23"/>
  <c r="BK55" i="23"/>
  <c r="AD91" i="23"/>
  <c r="AD103" i="23"/>
  <c r="AD111" i="23"/>
  <c r="BK63" i="23"/>
  <c r="BK46" i="23"/>
  <c r="AD127" i="23"/>
  <c r="BK71" i="23"/>
  <c r="BK32" i="23"/>
  <c r="BK23" i="23"/>
  <c r="AD98" i="23"/>
  <c r="BK11" i="23"/>
  <c r="AD101" i="23"/>
  <c r="AD105" i="23"/>
  <c r="BK52" i="23"/>
  <c r="BK47" i="23"/>
  <c r="BK36" i="23"/>
  <c r="AD112" i="23"/>
  <c r="BK42" i="23"/>
  <c r="BK50" i="23"/>
  <c r="BK74" i="23"/>
  <c r="BK15" i="23"/>
  <c r="BK73" i="23"/>
  <c r="AD113" i="23"/>
  <c r="AD122" i="23"/>
  <c r="BK43" i="23"/>
  <c r="BK61" i="23"/>
  <c r="BK57" i="23"/>
  <c r="BK49" i="23"/>
  <c r="AD87" i="23"/>
  <c r="BK77" i="23"/>
  <c r="BK62" i="23"/>
  <c r="AD120" i="23"/>
  <c r="AD107" i="23"/>
  <c r="AD102" i="23"/>
  <c r="AD114" i="23"/>
  <c r="BK28" i="23"/>
  <c r="BK67" i="23"/>
  <c r="AD123" i="23"/>
  <c r="BK18" i="23"/>
  <c r="BK22" i="23"/>
  <c r="AE4" i="22"/>
  <c r="AD5" i="22"/>
  <c r="AD6" i="22"/>
  <c r="AD7" i="22" s="1"/>
  <c r="AD5" i="29"/>
  <c r="AE4" i="29"/>
  <c r="AD6" i="29"/>
  <c r="AD7" i="29" s="1"/>
  <c r="AC103" i="3"/>
  <c r="AC88" i="3"/>
  <c r="BJ20" i="3"/>
  <c r="BJ57" i="3"/>
  <c r="BJ11" i="3"/>
  <c r="AC120" i="3"/>
  <c r="BJ75" i="3"/>
  <c r="BJ48" i="3"/>
  <c r="BJ46" i="3"/>
  <c r="AC104" i="3"/>
  <c r="BJ37" i="3"/>
  <c r="BJ15" i="3"/>
  <c r="AC121" i="3"/>
  <c r="AC93" i="3"/>
  <c r="AC90" i="3"/>
  <c r="AC110" i="3"/>
  <c r="AC83" i="3"/>
  <c r="AC85" i="3"/>
  <c r="BJ19" i="3"/>
  <c r="BJ21" i="3"/>
  <c r="BJ18" i="3"/>
  <c r="AC116" i="3"/>
  <c r="BJ49" i="3"/>
  <c r="BJ59" i="3"/>
  <c r="BJ29" i="3"/>
  <c r="BJ13" i="3"/>
  <c r="AC92" i="3"/>
  <c r="AC95" i="3"/>
  <c r="BJ47" i="3"/>
  <c r="BJ17" i="3"/>
  <c r="AC109" i="3"/>
  <c r="BJ62" i="3"/>
  <c r="AC108" i="3"/>
  <c r="BJ53" i="3"/>
  <c r="BJ69" i="3"/>
  <c r="AC84" i="3"/>
  <c r="BJ39" i="3"/>
  <c r="AC111" i="3"/>
  <c r="BJ65" i="3"/>
  <c r="AC87" i="3"/>
  <c r="BJ45" i="3"/>
  <c r="AC81" i="3"/>
  <c r="BJ63" i="3"/>
  <c r="AC115" i="3"/>
  <c r="BJ71" i="3"/>
  <c r="BJ26" i="3"/>
  <c r="BJ12" i="3"/>
  <c r="AC98" i="3"/>
  <c r="BJ42" i="3"/>
  <c r="AC105" i="3"/>
  <c r="BJ73" i="3"/>
  <c r="AC128" i="3"/>
  <c r="AC86" i="3"/>
  <c r="AC100" i="3"/>
  <c r="AC94" i="3"/>
  <c r="AC127" i="3"/>
  <c r="BJ58" i="3"/>
  <c r="BJ52" i="3"/>
  <c r="BJ74" i="3"/>
  <c r="BJ40" i="3"/>
  <c r="BJ41" i="3"/>
  <c r="BJ77" i="3"/>
  <c r="BJ27" i="3"/>
  <c r="BJ33" i="3"/>
  <c r="AC118" i="3"/>
  <c r="BJ34" i="3"/>
  <c r="AC107" i="3"/>
  <c r="BJ78" i="3"/>
  <c r="BJ61" i="3"/>
  <c r="AC113" i="3"/>
  <c r="BJ72" i="3"/>
  <c r="BJ70" i="3"/>
  <c r="BJ22" i="3"/>
  <c r="AC124" i="3"/>
  <c r="AC80" i="3"/>
  <c r="BJ51" i="3"/>
  <c r="AC91" i="3"/>
  <c r="AC97" i="3"/>
  <c r="BJ16" i="3"/>
  <c r="BJ31" i="3"/>
  <c r="AC125" i="3"/>
  <c r="AC106" i="3"/>
  <c r="AC101" i="3"/>
  <c r="BJ23" i="3"/>
  <c r="BJ35" i="3"/>
  <c r="AC126" i="3"/>
  <c r="AC122" i="3"/>
  <c r="AC82" i="3"/>
  <c r="BJ68" i="3"/>
  <c r="BJ66" i="3"/>
  <c r="AC119" i="3"/>
  <c r="AC123" i="3"/>
  <c r="BJ76" i="3"/>
  <c r="AC114" i="3"/>
  <c r="AC99" i="3"/>
  <c r="BJ8" i="3"/>
  <c r="BJ50" i="3"/>
  <c r="BJ54" i="3"/>
  <c r="BJ32" i="3"/>
  <c r="BJ28" i="3"/>
  <c r="AC96" i="3"/>
  <c r="BJ56" i="3"/>
  <c r="BJ38" i="3"/>
  <c r="AC112" i="3"/>
  <c r="BJ64" i="3"/>
  <c r="AC129" i="3"/>
  <c r="AC117" i="3"/>
  <c r="BJ44" i="3"/>
  <c r="BJ10" i="3"/>
  <c r="BJ36" i="3"/>
  <c r="BJ25" i="3"/>
  <c r="BJ67" i="3"/>
  <c r="AC130" i="3"/>
  <c r="BJ9" i="3"/>
  <c r="BJ30" i="3"/>
  <c r="BJ55" i="3"/>
  <c r="BJ60" i="3"/>
  <c r="BJ43" i="3"/>
  <c r="BJ14" i="3"/>
  <c r="AC102" i="3"/>
  <c r="BJ24" i="3"/>
  <c r="AC89" i="3"/>
  <c r="AF4" i="23"/>
  <c r="AE6" i="23"/>
  <c r="AE7" i="23" s="1"/>
  <c r="AE5" i="23"/>
  <c r="AE4" i="8"/>
  <c r="AD6" i="8"/>
  <c r="AD7" i="8" s="1"/>
  <c r="AD5" i="8"/>
  <c r="BJ41" i="8"/>
  <c r="AC102" i="8"/>
  <c r="BJ55" i="8"/>
  <c r="AC116" i="8"/>
  <c r="BJ69" i="8"/>
  <c r="AC130" i="8"/>
  <c r="BJ75" i="8"/>
  <c r="BJ38" i="8"/>
  <c r="AC115" i="8"/>
  <c r="BJ52" i="8"/>
  <c r="AC129" i="8"/>
  <c r="BJ13" i="8"/>
  <c r="BJ74" i="8"/>
  <c r="BJ19" i="8"/>
  <c r="AC80" i="8"/>
  <c r="BJ25" i="8"/>
  <c r="AC86" i="8"/>
  <c r="BJ39" i="8"/>
  <c r="AC100" i="8"/>
  <c r="BJ53" i="8"/>
  <c r="AC114" i="8"/>
  <c r="BJ59" i="8"/>
  <c r="AC120" i="8"/>
  <c r="BJ65" i="8"/>
  <c r="AC126" i="8"/>
  <c r="AC81" i="8"/>
  <c r="BJ18" i="8"/>
  <c r="AC95" i="8"/>
  <c r="BJ24" i="8"/>
  <c r="AC101" i="8"/>
  <c r="BJ73" i="8"/>
  <c r="BJ12" i="8"/>
  <c r="AC89" i="8"/>
  <c r="BJ26" i="8"/>
  <c r="AC103" i="8"/>
  <c r="BJ32" i="8"/>
  <c r="AC109" i="8"/>
  <c r="BJ17" i="8"/>
  <c r="BJ78" i="8"/>
  <c r="BJ31" i="8"/>
  <c r="AC92" i="8"/>
  <c r="BJ45" i="8"/>
  <c r="AC106" i="8"/>
  <c r="BJ51" i="8"/>
  <c r="AC112" i="8"/>
  <c r="BJ57" i="8"/>
  <c r="AC118" i="8"/>
  <c r="BJ71" i="8"/>
  <c r="BJ10" i="8"/>
  <c r="AC87" i="8"/>
  <c r="BJ16" i="8"/>
  <c r="AC93" i="8"/>
  <c r="BJ22" i="8"/>
  <c r="AC99" i="8"/>
  <c r="BJ36" i="8"/>
  <c r="AC113" i="8"/>
  <c r="BJ50" i="8"/>
  <c r="AC127" i="8"/>
  <c r="BJ56" i="8"/>
  <c r="BJ64" i="8"/>
  <c r="BJ30" i="8"/>
  <c r="AC107" i="8"/>
  <c r="BJ44" i="8"/>
  <c r="AC121" i="8"/>
  <c r="BJ58" i="8"/>
  <c r="BJ66" i="8"/>
  <c r="BJ11" i="8"/>
  <c r="BJ72" i="8"/>
  <c r="BJ49" i="8"/>
  <c r="AC110" i="8"/>
  <c r="BJ63" i="8"/>
  <c r="AC124" i="8"/>
  <c r="BJ77" i="8"/>
  <c r="BJ8" i="8"/>
  <c r="AC85" i="8"/>
  <c r="BJ14" i="8"/>
  <c r="AC91" i="8"/>
  <c r="BJ28" i="8"/>
  <c r="AC105" i="8"/>
  <c r="BJ42" i="8"/>
  <c r="AC119" i="8"/>
  <c r="BJ48" i="8"/>
  <c r="AC125" i="8"/>
  <c r="BJ54" i="8"/>
  <c r="BJ62" i="8"/>
  <c r="BJ15" i="8"/>
  <c r="BJ76" i="8"/>
  <c r="BJ29" i="8"/>
  <c r="AC90" i="8"/>
  <c r="BJ35" i="8"/>
  <c r="AC96" i="8"/>
  <c r="BJ23" i="8"/>
  <c r="BJ43" i="8"/>
  <c r="AC97" i="8"/>
  <c r="AC117" i="8"/>
  <c r="BJ68" i="8"/>
  <c r="AC88" i="8"/>
  <c r="AC108" i="8"/>
  <c r="AC128" i="8"/>
  <c r="BJ20" i="8"/>
  <c r="BJ27" i="8"/>
  <c r="AC84" i="8"/>
  <c r="AC104" i="8"/>
  <c r="BJ34" i="8"/>
  <c r="BJ46" i="8"/>
  <c r="BJ21" i="8"/>
  <c r="BJ33" i="8"/>
  <c r="BJ61" i="8"/>
  <c r="AC98" i="8"/>
  <c r="BJ60" i="8"/>
  <c r="BJ67" i="8"/>
  <c r="BJ9" i="8"/>
  <c r="BJ37" i="8"/>
  <c r="AC83" i="8"/>
  <c r="AC111" i="8"/>
  <c r="AC123" i="8"/>
  <c r="AC82" i="8"/>
  <c r="AC94" i="8"/>
  <c r="AC122" i="8"/>
  <c r="BJ70" i="8"/>
  <c r="BJ40" i="8"/>
  <c r="BJ47" i="8"/>
  <c r="BJ37" i="25"/>
  <c r="BJ29" i="25"/>
  <c r="BJ41" i="25"/>
  <c r="AC108" i="25"/>
  <c r="BJ75" i="25"/>
  <c r="AC122" i="25"/>
  <c r="AC83" i="25"/>
  <c r="BJ66" i="25"/>
  <c r="BJ38" i="25"/>
  <c r="BJ53" i="25"/>
  <c r="BJ14" i="25"/>
  <c r="AC104" i="25"/>
  <c r="BJ31" i="25"/>
  <c r="BJ42" i="25"/>
  <c r="BJ48" i="25"/>
  <c r="BJ15" i="25"/>
  <c r="BJ35" i="25"/>
  <c r="BJ51" i="25"/>
  <c r="BJ65" i="25"/>
  <c r="BJ34" i="25"/>
  <c r="BJ33" i="25"/>
  <c r="BJ60" i="25"/>
  <c r="BJ74" i="25"/>
  <c r="AC81" i="25"/>
  <c r="BJ47" i="25"/>
  <c r="BJ61" i="25"/>
  <c r="BJ19" i="25"/>
  <c r="BJ32" i="25"/>
  <c r="BJ39" i="25"/>
  <c r="AC128" i="25"/>
  <c r="BJ73" i="25"/>
  <c r="AC117" i="25"/>
  <c r="AC120" i="25"/>
  <c r="AC95" i="25"/>
  <c r="AC106" i="25"/>
  <c r="AC102" i="25"/>
  <c r="BJ11" i="25"/>
  <c r="BJ57" i="25"/>
  <c r="BJ52" i="25"/>
  <c r="BJ46" i="25"/>
  <c r="AC85" i="25"/>
  <c r="AC86" i="25"/>
  <c r="AC93" i="25"/>
  <c r="AC107" i="25"/>
  <c r="AC113" i="25"/>
  <c r="AC80" i="25"/>
  <c r="AC94" i="25"/>
  <c r="AC116" i="25"/>
  <c r="AC130" i="25"/>
  <c r="AC89" i="25"/>
  <c r="AC103" i="25"/>
  <c r="AC125" i="25"/>
  <c r="BJ17" i="25"/>
  <c r="BJ30" i="25"/>
  <c r="AC112" i="25"/>
  <c r="AC126" i="25"/>
  <c r="AC84" i="25"/>
  <c r="AC98" i="25"/>
  <c r="BJ56" i="25"/>
  <c r="BJ70" i="25"/>
  <c r="BJ20" i="25"/>
  <c r="BJ59" i="25"/>
  <c r="BJ9" i="25"/>
  <c r="AC99" i="25"/>
  <c r="BJ43" i="25"/>
  <c r="BJ62" i="25"/>
  <c r="BJ50" i="25"/>
  <c r="BJ69" i="25"/>
  <c r="AC124" i="25"/>
  <c r="BJ36" i="25"/>
  <c r="BJ27" i="25"/>
  <c r="AC118" i="25"/>
  <c r="BJ78" i="25"/>
  <c r="BJ21" i="25"/>
  <c r="BJ49" i="25"/>
  <c r="BJ8" i="25"/>
  <c r="BJ26" i="25"/>
  <c r="BJ44" i="25"/>
  <c r="BJ58" i="25"/>
  <c r="BJ64" i="25"/>
  <c r="BJ24" i="25"/>
  <c r="BJ45" i="25"/>
  <c r="BJ67" i="25"/>
  <c r="AC82" i="25"/>
  <c r="BJ40" i="25"/>
  <c r="BJ54" i="25"/>
  <c r="BJ12" i="25"/>
  <c r="BJ23" i="25"/>
  <c r="BJ28" i="25"/>
  <c r="AC121" i="25"/>
  <c r="BJ13" i="25"/>
  <c r="AC115" i="25"/>
  <c r="BJ25" i="25"/>
  <c r="AC88" i="25"/>
  <c r="BJ55" i="25"/>
  <c r="AC127" i="25"/>
  <c r="AC101" i="25"/>
  <c r="BJ68" i="25"/>
  <c r="BJ18" i="25"/>
  <c r="AC90" i="25"/>
  <c r="AC92" i="25"/>
  <c r="BJ22" i="25"/>
  <c r="AC111" i="25"/>
  <c r="BJ71" i="25"/>
  <c r="AC100" i="25"/>
  <c r="AC114" i="25"/>
  <c r="BJ72" i="25"/>
  <c r="AC87" i="25"/>
  <c r="AC109" i="25"/>
  <c r="AC123" i="25"/>
  <c r="AC129" i="25"/>
  <c r="AC96" i="25"/>
  <c r="AC110" i="25"/>
  <c r="BJ10" i="25"/>
  <c r="BJ16" i="25"/>
  <c r="AC105" i="25"/>
  <c r="AC119" i="25"/>
  <c r="BJ76" i="25"/>
  <c r="AC91" i="25"/>
  <c r="AC97" i="25"/>
  <c r="BJ63" i="25"/>
  <c r="BJ77" i="25"/>
  <c r="AD5" i="30"/>
  <c r="AE4" i="30"/>
  <c r="AD6" i="30"/>
  <c r="AD7" i="30" s="1"/>
  <c r="AC108" i="9"/>
  <c r="AC111" i="9"/>
  <c r="AC130" i="9"/>
  <c r="BJ75" i="9"/>
  <c r="AC118" i="9"/>
  <c r="BJ65" i="9"/>
  <c r="AC81" i="9"/>
  <c r="AC95" i="9"/>
  <c r="BJ20" i="9"/>
  <c r="BJ51" i="9"/>
  <c r="BJ26" i="9"/>
  <c r="AC107" i="9"/>
  <c r="AC84" i="9"/>
  <c r="AC115" i="9"/>
  <c r="BJ16" i="9"/>
  <c r="AC125" i="9"/>
  <c r="AC82" i="9"/>
  <c r="AC101" i="9"/>
  <c r="AC88" i="9"/>
  <c r="BJ76" i="9"/>
  <c r="BJ67" i="9"/>
  <c r="BJ42" i="9"/>
  <c r="BJ19" i="9"/>
  <c r="BJ70" i="9"/>
  <c r="BJ56" i="9"/>
  <c r="BJ54" i="9"/>
  <c r="BJ40" i="9"/>
  <c r="BJ38" i="9"/>
  <c r="BJ24" i="9"/>
  <c r="BJ22" i="9"/>
  <c r="BJ46" i="9"/>
  <c r="BJ33" i="9"/>
  <c r="BJ8" i="9"/>
  <c r="BJ78" i="9"/>
  <c r="BJ34" i="9"/>
  <c r="BJ71" i="9"/>
  <c r="AC102" i="9"/>
  <c r="AC85" i="9"/>
  <c r="BJ41" i="9"/>
  <c r="BJ21" i="9"/>
  <c r="BJ35" i="9"/>
  <c r="BJ18" i="9"/>
  <c r="AC117" i="9"/>
  <c r="AC100" i="9"/>
  <c r="BJ49" i="9"/>
  <c r="BJ59" i="9"/>
  <c r="AC91" i="9"/>
  <c r="AC114" i="9"/>
  <c r="AC93" i="9"/>
  <c r="BJ53" i="9"/>
  <c r="BJ68" i="9"/>
  <c r="BJ55" i="9"/>
  <c r="BJ52" i="9"/>
  <c r="AC128" i="9"/>
  <c r="AC126" i="9"/>
  <c r="AC112" i="9"/>
  <c r="AC110" i="9"/>
  <c r="AC96" i="9"/>
  <c r="AC94" i="9"/>
  <c r="AC80" i="9"/>
  <c r="BJ73" i="9"/>
  <c r="AC99" i="9"/>
  <c r="BJ37" i="9"/>
  <c r="BJ28" i="9"/>
  <c r="BJ57" i="9"/>
  <c r="AC123" i="9"/>
  <c r="BJ74" i="9"/>
  <c r="BJ14" i="9"/>
  <c r="AC86" i="9"/>
  <c r="BJ10" i="9"/>
  <c r="BJ30" i="9"/>
  <c r="BJ44" i="9"/>
  <c r="BJ27" i="9"/>
  <c r="BJ32" i="9"/>
  <c r="AC120" i="9"/>
  <c r="AC83" i="9"/>
  <c r="AC97" i="9"/>
  <c r="BJ43" i="9"/>
  <c r="BJ25" i="9"/>
  <c r="AC124" i="9"/>
  <c r="BJ58" i="9"/>
  <c r="AC90" i="9"/>
  <c r="BJ64" i="9"/>
  <c r="BJ77" i="9"/>
  <c r="BJ63" i="9"/>
  <c r="BJ61" i="9"/>
  <c r="BJ47" i="9"/>
  <c r="BJ45" i="9"/>
  <c r="BJ31" i="9"/>
  <c r="BJ29" i="9"/>
  <c r="BJ15" i="9"/>
  <c r="BJ11" i="9"/>
  <c r="BJ66" i="9"/>
  <c r="AC98" i="9"/>
  <c r="AC113" i="9"/>
  <c r="BJ23" i="9"/>
  <c r="BJ60" i="9"/>
  <c r="BJ17" i="9"/>
  <c r="AC122" i="9"/>
  <c r="BJ50" i="9"/>
  <c r="BJ9" i="9"/>
  <c r="BJ48" i="9"/>
  <c r="BJ69" i="9"/>
  <c r="BJ36" i="9"/>
  <c r="AC106" i="9"/>
  <c r="AC129" i="9"/>
  <c r="AC116" i="9"/>
  <c r="BJ12" i="9"/>
  <c r="AC92" i="9"/>
  <c r="BJ62" i="9"/>
  <c r="BJ39" i="9"/>
  <c r="AC109" i="9"/>
  <c r="AC127" i="9"/>
  <c r="AC104" i="9"/>
  <c r="BJ13" i="9"/>
  <c r="AC121" i="9"/>
  <c r="AC119" i="9"/>
  <c r="AC105" i="9"/>
  <c r="AC103" i="9"/>
  <c r="AC89" i="9"/>
  <c r="AC87" i="9"/>
  <c r="BJ72" i="9"/>
  <c r="AD98" i="27"/>
  <c r="BK63" i="27"/>
  <c r="BK36" i="27"/>
  <c r="AD106" i="27"/>
  <c r="BK78" i="27"/>
  <c r="AD107" i="27"/>
  <c r="BK69" i="27"/>
  <c r="AD112" i="27"/>
  <c r="BK39" i="27"/>
  <c r="AD121" i="27"/>
  <c r="AD89" i="27"/>
  <c r="AD125" i="27"/>
  <c r="AD83" i="27"/>
  <c r="AD104" i="27"/>
  <c r="AD95" i="27"/>
  <c r="BK27" i="27"/>
  <c r="AD115" i="27"/>
  <c r="AD108" i="27"/>
  <c r="AD110" i="27"/>
  <c r="BK53" i="27"/>
  <c r="AD97" i="27"/>
  <c r="BK19" i="27"/>
  <c r="BK51" i="27"/>
  <c r="BK25" i="27"/>
  <c r="BK49" i="27"/>
  <c r="BK58" i="27"/>
  <c r="BK68" i="27"/>
  <c r="AD116" i="27"/>
  <c r="BK15" i="27"/>
  <c r="BK26" i="27"/>
  <c r="BK41" i="27"/>
  <c r="BK47" i="27"/>
  <c r="AD123" i="27"/>
  <c r="AD113" i="27"/>
  <c r="AD103" i="27"/>
  <c r="BK70" i="27"/>
  <c r="AD126" i="27"/>
  <c r="BK44" i="27"/>
  <c r="AD86" i="27"/>
  <c r="AD129" i="27"/>
  <c r="AD114" i="27"/>
  <c r="AD109" i="27"/>
  <c r="BK29" i="27"/>
  <c r="BK50" i="27"/>
  <c r="BK66" i="27"/>
  <c r="BK12" i="27"/>
  <c r="BK33" i="27"/>
  <c r="BK13" i="27"/>
  <c r="AD94" i="27"/>
  <c r="BK32" i="27"/>
  <c r="BK23" i="27"/>
  <c r="AD99" i="27"/>
  <c r="AD88" i="27"/>
  <c r="BK60" i="27"/>
  <c r="BK71" i="27"/>
  <c r="AD119" i="27"/>
  <c r="BK38" i="27"/>
  <c r="AD85" i="27"/>
  <c r="AD96" i="27"/>
  <c r="AD90" i="27"/>
  <c r="AD84" i="27"/>
  <c r="AD87" i="27"/>
  <c r="AD124" i="27"/>
  <c r="AD130" i="27"/>
  <c r="BK59" i="27"/>
  <c r="BK45" i="27"/>
  <c r="BK31" i="27"/>
  <c r="BK24" i="27"/>
  <c r="BK40" i="27"/>
  <c r="AD127" i="27"/>
  <c r="BK62" i="27"/>
  <c r="BK18" i="27"/>
  <c r="AD128" i="27"/>
  <c r="BK56" i="27"/>
  <c r="AD92" i="27"/>
  <c r="AD117" i="27"/>
  <c r="AD100" i="27"/>
  <c r="BK20" i="27"/>
  <c r="AD118" i="27"/>
  <c r="AD111" i="27"/>
  <c r="BK8" i="27"/>
  <c r="BK16" i="27"/>
  <c r="BK54" i="27"/>
  <c r="BK9" i="27"/>
  <c r="AD122" i="27"/>
  <c r="BK65" i="27"/>
  <c r="BK74" i="27"/>
  <c r="BK34" i="27"/>
  <c r="BK35" i="27"/>
  <c r="BK67" i="27"/>
  <c r="AD93" i="27"/>
  <c r="BK52" i="27"/>
  <c r="BK72" i="27"/>
  <c r="BK64" i="27"/>
  <c r="AD91" i="27"/>
  <c r="AD82" i="27"/>
  <c r="BK46" i="27"/>
  <c r="BK17" i="27"/>
  <c r="BK37" i="27"/>
  <c r="AD120" i="27"/>
  <c r="BK10" i="27"/>
  <c r="BK42" i="27"/>
  <c r="BK30" i="27"/>
  <c r="BK48" i="27"/>
  <c r="BK28" i="27"/>
  <c r="BK57" i="27"/>
  <c r="BK61" i="27"/>
  <c r="AD105" i="27"/>
  <c r="BK21" i="27"/>
  <c r="BK14" i="27"/>
  <c r="BK22" i="27"/>
  <c r="BK55" i="27"/>
  <c r="AD80" i="27"/>
  <c r="BK77" i="27"/>
  <c r="BK11" i="27"/>
  <c r="BK76" i="27"/>
  <c r="AD81" i="27"/>
  <c r="BK43" i="27"/>
  <c r="BK75" i="27"/>
  <c r="AD101" i="27"/>
  <c r="AD102" i="27"/>
  <c r="BK73" i="27"/>
  <c r="BJ75" i="24"/>
  <c r="BJ35" i="24"/>
  <c r="BJ40" i="24"/>
  <c r="BJ29" i="24"/>
  <c r="AC124" i="24"/>
  <c r="BJ38" i="24"/>
  <c r="BJ21" i="24"/>
  <c r="AC88" i="24"/>
  <c r="BJ53" i="24"/>
  <c r="BJ51" i="24"/>
  <c r="BJ18" i="24"/>
  <c r="AC121" i="24"/>
  <c r="BJ8" i="24"/>
  <c r="BJ78" i="24"/>
  <c r="BJ68" i="24"/>
  <c r="BJ42" i="24"/>
  <c r="BJ25" i="24"/>
  <c r="BJ59" i="24"/>
  <c r="BJ63" i="24"/>
  <c r="BJ14" i="24"/>
  <c r="BJ55" i="24"/>
  <c r="AC91" i="24"/>
  <c r="AC81" i="24"/>
  <c r="AC102" i="24"/>
  <c r="BJ47" i="24"/>
  <c r="AC111" i="24"/>
  <c r="AC101" i="24"/>
  <c r="BJ30" i="24"/>
  <c r="AC114" i="24"/>
  <c r="BJ41" i="24"/>
  <c r="AC126" i="24"/>
  <c r="BJ61" i="24"/>
  <c r="BJ27" i="24"/>
  <c r="BJ66" i="24"/>
  <c r="BJ20" i="24"/>
  <c r="AC96" i="24"/>
  <c r="BJ65" i="24"/>
  <c r="BJ16" i="24"/>
  <c r="AC123" i="24"/>
  <c r="AC113" i="24"/>
  <c r="AC115" i="24"/>
  <c r="AC87" i="24"/>
  <c r="BJ76" i="24"/>
  <c r="BJ34" i="24"/>
  <c r="AC118" i="24"/>
  <c r="AC100" i="24"/>
  <c r="BJ69" i="24"/>
  <c r="BJ33" i="24"/>
  <c r="AC125" i="24"/>
  <c r="AC127" i="24"/>
  <c r="AC117" i="24"/>
  <c r="BJ19" i="24"/>
  <c r="BJ32" i="24"/>
  <c r="AC119" i="24"/>
  <c r="AC109" i="24"/>
  <c r="BJ46" i="24"/>
  <c r="BJ36" i="24"/>
  <c r="BJ67" i="24"/>
  <c r="AC122" i="24"/>
  <c r="AC90" i="24"/>
  <c r="AC82" i="24"/>
  <c r="BJ43" i="24"/>
  <c r="AC89" i="24"/>
  <c r="BJ37" i="24"/>
  <c r="AC105" i="24"/>
  <c r="BJ56" i="24"/>
  <c r="BJ24" i="24"/>
  <c r="AC95" i="24"/>
  <c r="AC85" i="24"/>
  <c r="BJ58" i="24"/>
  <c r="BJ48" i="24"/>
  <c r="BJ72" i="24"/>
  <c r="BJ15" i="24"/>
  <c r="AC130" i="24"/>
  <c r="BJ71" i="24"/>
  <c r="BJ26" i="24"/>
  <c r="BJ28" i="24"/>
  <c r="BJ50" i="24"/>
  <c r="BJ70" i="24"/>
  <c r="BJ60" i="24"/>
  <c r="BJ62" i="24"/>
  <c r="BJ52" i="24"/>
  <c r="AC84" i="24"/>
  <c r="BJ49" i="24"/>
  <c r="BJ54" i="24"/>
  <c r="BJ44" i="24"/>
  <c r="AC104" i="24"/>
  <c r="BJ77" i="24"/>
  <c r="AC129" i="24"/>
  <c r="BJ57" i="24"/>
  <c r="BJ9" i="24"/>
  <c r="BJ11" i="24"/>
  <c r="AC92" i="24"/>
  <c r="BJ17" i="24"/>
  <c r="AC83" i="24"/>
  <c r="AC99" i="24"/>
  <c r="AC103" i="24"/>
  <c r="AC93" i="24"/>
  <c r="BJ23" i="24"/>
  <c r="BJ13" i="24"/>
  <c r="AC116" i="24"/>
  <c r="AC94" i="24"/>
  <c r="BJ22" i="24"/>
  <c r="AC80" i="24"/>
  <c r="BJ45" i="24"/>
  <c r="BJ31" i="24"/>
  <c r="AC107" i="24"/>
  <c r="AC97" i="24"/>
  <c r="BJ10" i="24"/>
  <c r="AC128" i="24"/>
  <c r="AC110" i="24"/>
  <c r="AC120" i="24"/>
  <c r="AC98" i="24"/>
  <c r="BJ12" i="24"/>
  <c r="AC108" i="24"/>
  <c r="AC112" i="24"/>
  <c r="AC86" i="24"/>
  <c r="BJ39" i="24"/>
  <c r="BJ74" i="24"/>
  <c r="BJ64" i="24"/>
  <c r="AC106" i="24"/>
  <c r="BJ73" i="24"/>
  <c r="AC102" i="26"/>
  <c r="AC94" i="26"/>
  <c r="AC85" i="26"/>
  <c r="BJ74" i="26"/>
  <c r="AC104" i="26"/>
  <c r="AC80" i="26"/>
  <c r="AC125" i="26"/>
  <c r="BJ52" i="26"/>
  <c r="BJ42" i="26"/>
  <c r="BJ34" i="26"/>
  <c r="BJ25" i="26"/>
  <c r="BJ30" i="26"/>
  <c r="BJ21" i="26"/>
  <c r="BJ13" i="26"/>
  <c r="AC127" i="26"/>
  <c r="AC118" i="26"/>
  <c r="AC124" i="26"/>
  <c r="AC93" i="26"/>
  <c r="AC130" i="26"/>
  <c r="BJ66" i="26"/>
  <c r="BJ57" i="26"/>
  <c r="BJ48" i="26"/>
  <c r="BJ40" i="26"/>
  <c r="BJ67" i="26"/>
  <c r="BJ43" i="26"/>
  <c r="AC119" i="26"/>
  <c r="BJ22" i="26"/>
  <c r="AC111" i="26"/>
  <c r="AC100" i="26"/>
  <c r="BJ35" i="26"/>
  <c r="BJ16" i="26"/>
  <c r="BJ8" i="26"/>
  <c r="AC122" i="26"/>
  <c r="AC113" i="26"/>
  <c r="AC105" i="26"/>
  <c r="BJ39" i="26"/>
  <c r="BJ15" i="26"/>
  <c r="BJ38" i="26"/>
  <c r="AC81" i="26"/>
  <c r="BJ72" i="26"/>
  <c r="BJ62" i="26"/>
  <c r="BJ53" i="26"/>
  <c r="BJ58" i="26"/>
  <c r="BJ50" i="26"/>
  <c r="BJ41" i="26"/>
  <c r="BJ32" i="26"/>
  <c r="AC84" i="26"/>
  <c r="BJ59" i="26"/>
  <c r="BJ11" i="26"/>
  <c r="BJ44" i="26"/>
  <c r="AC95" i="26"/>
  <c r="AC86" i="26"/>
  <c r="BJ77" i="26"/>
  <c r="BJ68" i="26"/>
  <c r="AC120" i="26"/>
  <c r="AC96" i="26"/>
  <c r="BJ33" i="26"/>
  <c r="AC88" i="26"/>
  <c r="BJ23" i="26"/>
  <c r="BJ75" i="26"/>
  <c r="AC128" i="26"/>
  <c r="BJ45" i="26"/>
  <c r="BJ36" i="26"/>
  <c r="BJ26" i="26"/>
  <c r="BJ18" i="26"/>
  <c r="AC116" i="26"/>
  <c r="AC92" i="26"/>
  <c r="BJ49" i="26"/>
  <c r="AC87" i="26"/>
  <c r="AC110" i="26"/>
  <c r="AC101" i="26"/>
  <c r="AC91" i="26"/>
  <c r="AC83" i="26"/>
  <c r="AC89" i="26"/>
  <c r="BJ78" i="26"/>
  <c r="BJ69" i="26"/>
  <c r="BJ61" i="26"/>
  <c r="BJ19" i="26"/>
  <c r="AC112" i="26"/>
  <c r="BJ54" i="26"/>
  <c r="BJ9" i="26"/>
  <c r="AC123" i="26"/>
  <c r="AC115" i="26"/>
  <c r="AC106" i="26"/>
  <c r="AC97" i="26"/>
  <c r="BJ55" i="26"/>
  <c r="BJ31" i="26"/>
  <c r="BJ60" i="26"/>
  <c r="BJ63" i="26"/>
  <c r="AC114" i="26"/>
  <c r="BJ28" i="26"/>
  <c r="BJ76" i="26"/>
  <c r="BJ73" i="26"/>
  <c r="BJ64" i="26"/>
  <c r="BJ56" i="26"/>
  <c r="BJ46" i="26"/>
  <c r="BJ51" i="26"/>
  <c r="BJ27" i="26"/>
  <c r="AC98" i="26"/>
  <c r="BJ24" i="26"/>
  <c r="BJ14" i="26"/>
  <c r="AC129" i="26"/>
  <c r="AC121" i="26"/>
  <c r="BJ12" i="26"/>
  <c r="AC117" i="26"/>
  <c r="AC107" i="26"/>
  <c r="AC99" i="26"/>
  <c r="AC90" i="26"/>
  <c r="BJ71" i="26"/>
  <c r="BJ47" i="26"/>
  <c r="AC82" i="26"/>
  <c r="BJ37" i="26"/>
  <c r="BJ29" i="26"/>
  <c r="BJ20" i="26"/>
  <c r="BJ10" i="26"/>
  <c r="AC126" i="26"/>
  <c r="AC108" i="26"/>
  <c r="BJ70" i="26"/>
  <c r="AC109" i="26"/>
  <c r="AC103" i="26"/>
  <c r="BJ17" i="26"/>
  <c r="BJ65" i="26"/>
  <c r="AD5" i="9"/>
  <c r="AE4" i="9"/>
  <c r="AD6" i="9"/>
  <c r="AD7" i="9" s="1"/>
  <c r="AE6" i="27"/>
  <c r="AE7" i="27" s="1"/>
  <c r="AF4" i="27"/>
  <c r="AE5" i="27"/>
  <c r="AD5" i="24"/>
  <c r="AD6" i="24"/>
  <c r="AD7" i="24" s="1"/>
  <c r="AE4" i="24"/>
  <c r="BL77" i="28"/>
  <c r="BL78" i="28"/>
  <c r="BL38" i="28"/>
  <c r="AE120" i="28"/>
  <c r="BL19" i="28"/>
  <c r="BL44" i="28"/>
  <c r="BL68" i="28"/>
  <c r="AE108" i="28"/>
  <c r="AE92" i="28"/>
  <c r="AE84" i="28"/>
  <c r="AE130" i="28"/>
  <c r="BL71" i="28"/>
  <c r="AE91" i="28"/>
  <c r="AE128" i="28"/>
  <c r="BL74" i="28"/>
  <c r="BL52" i="28"/>
  <c r="AE82" i="28"/>
  <c r="BL61" i="28"/>
  <c r="AE115" i="28"/>
  <c r="BL41" i="28"/>
  <c r="BL62" i="28"/>
  <c r="AE124" i="28"/>
  <c r="AE127" i="28"/>
  <c r="AE129" i="28"/>
  <c r="BL25" i="28"/>
  <c r="BL29" i="28"/>
  <c r="AE80" i="28"/>
  <c r="BL58" i="28"/>
  <c r="AE86" i="28"/>
  <c r="BL53" i="28"/>
  <c r="BL59" i="28"/>
  <c r="BL26" i="28"/>
  <c r="AE122" i="28"/>
  <c r="BL76" i="28"/>
  <c r="BL34" i="28"/>
  <c r="AE83" i="28"/>
  <c r="AE85" i="28"/>
  <c r="BL55" i="28"/>
  <c r="BL33" i="28"/>
  <c r="BL23" i="28"/>
  <c r="AE126" i="28"/>
  <c r="BL42" i="28"/>
  <c r="AE100" i="28"/>
  <c r="AE103" i="28"/>
  <c r="BL64" i="28"/>
  <c r="BL51" i="28"/>
  <c r="AE106" i="28"/>
  <c r="AE89" i="28"/>
  <c r="AE87" i="28"/>
  <c r="BL28" i="28"/>
  <c r="BL31" i="28"/>
  <c r="BL47" i="28"/>
  <c r="BL8" i="28"/>
  <c r="BL14" i="28"/>
  <c r="BL16" i="28"/>
  <c r="BL36" i="28"/>
  <c r="BL15" i="28"/>
  <c r="AE119" i="28"/>
  <c r="AE97" i="28"/>
  <c r="BL21" i="28"/>
  <c r="AE102" i="28"/>
  <c r="AE111" i="28"/>
  <c r="AE123" i="28"/>
  <c r="AE109" i="28"/>
  <c r="BL24" i="28"/>
  <c r="BL60" i="28"/>
  <c r="BL46" i="28"/>
  <c r="BL56" i="28"/>
  <c r="AE117" i="28"/>
  <c r="AE125" i="28"/>
  <c r="BL20" i="28"/>
  <c r="BL35" i="28"/>
  <c r="BL30" i="28"/>
  <c r="AE101" i="28"/>
  <c r="AE110" i="28"/>
  <c r="BL9" i="28"/>
  <c r="BL50" i="28"/>
  <c r="BL63" i="28"/>
  <c r="AE96" i="28"/>
  <c r="AE107" i="28"/>
  <c r="BL40" i="28"/>
  <c r="BL43" i="28"/>
  <c r="AE90" i="28"/>
  <c r="AE95" i="28"/>
  <c r="AE81" i="28"/>
  <c r="BL13" i="28"/>
  <c r="BL75" i="28"/>
  <c r="BL54" i="28"/>
  <c r="BL32" i="28"/>
  <c r="BL11" i="28"/>
  <c r="BL69" i="28"/>
  <c r="BL37" i="28"/>
  <c r="AE88" i="28"/>
  <c r="AE99" i="28"/>
  <c r="AE105" i="28"/>
  <c r="BL17" i="28"/>
  <c r="BL66" i="28"/>
  <c r="BL65" i="28"/>
  <c r="BL39" i="28"/>
  <c r="BL18" i="28"/>
  <c r="BL12" i="28"/>
  <c r="AE104" i="28"/>
  <c r="AE113" i="28"/>
  <c r="AE116" i="28"/>
  <c r="BL27" i="28"/>
  <c r="AE121" i="28"/>
  <c r="BL48" i="28"/>
  <c r="BL67" i="28"/>
  <c r="BL70" i="28"/>
  <c r="BL22" i="28"/>
  <c r="BL72" i="28"/>
  <c r="BL10" i="28"/>
  <c r="BL45" i="28"/>
  <c r="AE98" i="28"/>
  <c r="AE93" i="28"/>
  <c r="AE112" i="28"/>
  <c r="BL57" i="28"/>
  <c r="AE114" i="28"/>
  <c r="AE94" i="28"/>
  <c r="BL73" i="28"/>
  <c r="BL49" i="28"/>
  <c r="AE118" i="28"/>
  <c r="AE4" i="25"/>
  <c r="AD5" i="25"/>
  <c r="AD6" i="25"/>
  <c r="AD7" i="25" s="1"/>
  <c r="BJ18" i="30"/>
  <c r="BJ19" i="30"/>
  <c r="BJ34" i="30"/>
  <c r="BJ20" i="30"/>
  <c r="AC103" i="30"/>
  <c r="BJ37" i="30"/>
  <c r="AC86" i="30"/>
  <c r="BJ51" i="30"/>
  <c r="AC96" i="30"/>
  <c r="BJ29" i="30"/>
  <c r="BJ45" i="30"/>
  <c r="AC85" i="30"/>
  <c r="BJ39" i="30"/>
  <c r="AC104" i="30"/>
  <c r="BJ21" i="30"/>
  <c r="BJ42" i="30"/>
  <c r="AC93" i="30"/>
  <c r="BJ41" i="30"/>
  <c r="BJ54" i="30"/>
  <c r="AC107" i="30"/>
  <c r="BJ55" i="30"/>
  <c r="AC120" i="30"/>
  <c r="BJ68" i="30"/>
  <c r="AC118" i="30"/>
  <c r="AC123" i="30"/>
  <c r="BJ12" i="30"/>
  <c r="AC101" i="30"/>
  <c r="AC130" i="30"/>
  <c r="BJ26" i="30"/>
  <c r="BJ78" i="30"/>
  <c r="BJ75" i="30"/>
  <c r="AC105" i="30"/>
  <c r="BJ17" i="30"/>
  <c r="BJ56" i="30"/>
  <c r="BJ63" i="30"/>
  <c r="AC117" i="30"/>
  <c r="BJ9" i="30"/>
  <c r="BJ11" i="30"/>
  <c r="BJ24" i="30"/>
  <c r="AC84" i="30"/>
  <c r="BJ76" i="30"/>
  <c r="AC94" i="30"/>
  <c r="BJ14" i="30"/>
  <c r="BJ10" i="30"/>
  <c r="AC102" i="30"/>
  <c r="AC80" i="30"/>
  <c r="AC124" i="30"/>
  <c r="BJ50" i="30"/>
  <c r="BJ35" i="30"/>
  <c r="BJ48" i="30"/>
  <c r="AC89" i="30"/>
  <c r="BJ43" i="30"/>
  <c r="BJ16" i="30"/>
  <c r="BJ67" i="30"/>
  <c r="AC126" i="30"/>
  <c r="BJ53" i="30"/>
  <c r="AC109" i="30"/>
  <c r="BJ32" i="30"/>
  <c r="AC88" i="30"/>
  <c r="AC119" i="30"/>
  <c r="BJ13" i="30"/>
  <c r="AC97" i="30"/>
  <c r="AC91" i="30"/>
  <c r="AC99" i="30"/>
  <c r="AC98" i="30"/>
  <c r="AC129" i="30"/>
  <c r="AC125" i="30"/>
  <c r="AC116" i="30"/>
  <c r="BJ69" i="30"/>
  <c r="AC90" i="30"/>
  <c r="BJ23" i="30"/>
  <c r="BJ64" i="30"/>
  <c r="AC122" i="30"/>
  <c r="BJ77" i="30"/>
  <c r="AC128" i="30"/>
  <c r="BJ36" i="30"/>
  <c r="BJ72" i="30"/>
  <c r="AC112" i="30"/>
  <c r="BJ65" i="30"/>
  <c r="AC110" i="30"/>
  <c r="BJ28" i="30"/>
  <c r="AC83" i="30"/>
  <c r="BJ8" i="30"/>
  <c r="BJ27" i="30"/>
  <c r="BJ46" i="30"/>
  <c r="BJ61" i="30"/>
  <c r="BJ22" i="30"/>
  <c r="BJ40" i="30"/>
  <c r="BJ71" i="30"/>
  <c r="AC121" i="30"/>
  <c r="BJ49" i="30"/>
  <c r="AC100" i="30"/>
  <c r="AC81" i="30"/>
  <c r="BJ62" i="30"/>
  <c r="BJ60" i="30"/>
  <c r="BJ33" i="30"/>
  <c r="BJ44" i="30"/>
  <c r="AC115" i="30"/>
  <c r="BJ57" i="30"/>
  <c r="AC108" i="30"/>
  <c r="AC82" i="30"/>
  <c r="BJ47" i="30"/>
  <c r="AC92" i="30"/>
  <c r="AC114" i="30"/>
  <c r="AC111" i="30"/>
  <c r="AC87" i="30"/>
  <c r="BJ30" i="30"/>
  <c r="AC95" i="30"/>
  <c r="BJ59" i="30"/>
  <c r="BJ38" i="30"/>
  <c r="AC113" i="30"/>
  <c r="BJ66" i="30"/>
  <c r="AC127" i="30"/>
  <c r="BJ15" i="30"/>
  <c r="BJ74" i="30"/>
  <c r="BJ25" i="30"/>
  <c r="BJ58" i="30"/>
  <c r="BJ73" i="30"/>
  <c r="AC106" i="30"/>
  <c r="BJ52" i="30"/>
  <c r="BJ70" i="30"/>
  <c r="BJ31" i="30"/>
  <c r="AD5" i="26"/>
  <c r="AD6" i="26"/>
  <c r="AD7" i="26" s="1"/>
  <c r="AE4" i="26"/>
  <c r="AG4" i="28"/>
  <c r="AF5" i="28"/>
  <c r="AF6" i="28"/>
  <c r="AF7" i="28" s="1"/>
  <c r="BK69" i="22" l="1"/>
  <c r="AD102" i="22"/>
  <c r="AD100" i="22"/>
  <c r="BK34" i="22"/>
  <c r="BK29" i="22"/>
  <c r="AD99" i="22"/>
  <c r="BK38" i="22"/>
  <c r="BK64" i="22"/>
  <c r="BK9" i="22"/>
  <c r="BK39" i="22"/>
  <c r="BK46" i="22"/>
  <c r="AD115" i="22"/>
  <c r="BK12" i="22"/>
  <c r="BK71" i="22"/>
  <c r="AD105" i="22"/>
  <c r="BK63" i="22"/>
  <c r="AD129" i="22"/>
  <c r="BK58" i="22"/>
  <c r="BK16" i="22"/>
  <c r="BK31" i="22"/>
  <c r="BK33" i="22"/>
  <c r="BK13" i="22"/>
  <c r="AD130" i="22"/>
  <c r="AD93" i="22"/>
  <c r="AD103" i="22"/>
  <c r="BK73" i="22"/>
  <c r="BK52" i="22"/>
  <c r="BK76" i="22"/>
  <c r="BK10" i="22"/>
  <c r="BK54" i="22"/>
  <c r="AD82" i="22"/>
  <c r="BK66" i="22"/>
  <c r="BK24" i="22"/>
  <c r="AD92" i="22"/>
  <c r="BK17" i="22"/>
  <c r="BK35" i="22"/>
  <c r="AD119" i="22"/>
  <c r="BK51" i="22"/>
  <c r="AD106" i="22"/>
  <c r="AD89" i="22"/>
  <c r="BK37" i="22"/>
  <c r="AD127" i="22"/>
  <c r="AD96" i="22"/>
  <c r="BK49" i="22"/>
  <c r="BK28" i="22"/>
  <c r="BK44" i="22"/>
  <c r="BK59" i="22"/>
  <c r="BK70" i="22"/>
  <c r="BK56" i="22"/>
  <c r="BK41" i="22"/>
  <c r="BK27" i="22"/>
  <c r="AD128" i="22"/>
  <c r="AD104" i="22"/>
  <c r="BK15" i="22"/>
  <c r="BK30" i="22"/>
  <c r="BK36" i="22"/>
  <c r="BK55" i="22"/>
  <c r="BK47" i="22"/>
  <c r="BK26" i="22"/>
  <c r="BK65" i="22"/>
  <c r="AD120" i="22"/>
  <c r="AD125" i="22"/>
  <c r="BK68" i="22"/>
  <c r="BK19" i="22"/>
  <c r="BK21" i="22"/>
  <c r="AD121" i="22"/>
  <c r="AD113" i="22"/>
  <c r="AD88" i="22"/>
  <c r="BK57" i="22"/>
  <c r="BK11" i="22"/>
  <c r="AD95" i="22"/>
  <c r="BK25" i="22"/>
  <c r="AD122" i="22"/>
  <c r="BK43" i="22"/>
  <c r="BK14" i="22"/>
  <c r="BK60" i="22"/>
  <c r="AD81" i="22"/>
  <c r="BK74" i="22"/>
  <c r="AD124" i="22"/>
  <c r="BK72" i="22"/>
  <c r="BK48" i="22"/>
  <c r="AD118" i="22"/>
  <c r="BK67" i="22"/>
  <c r="BK78" i="22"/>
  <c r="BK8" i="22"/>
  <c r="BK20" i="22"/>
  <c r="AD80" i="22"/>
  <c r="BK62" i="22"/>
  <c r="AD87" i="22"/>
  <c r="AD126" i="22"/>
  <c r="AD83" i="22"/>
  <c r="BK45" i="22"/>
  <c r="AD97" i="22"/>
  <c r="AD110" i="22"/>
  <c r="AD116" i="22"/>
  <c r="BK32" i="22"/>
  <c r="AD114" i="22"/>
  <c r="AD109" i="22"/>
  <c r="BK23" i="22"/>
  <c r="AD108" i="22"/>
  <c r="AD85" i="22"/>
  <c r="AD94" i="22"/>
  <c r="BK18" i="22"/>
  <c r="BK40" i="22"/>
  <c r="AD123" i="22"/>
  <c r="BK61" i="22"/>
  <c r="BK53" i="22"/>
  <c r="AD98" i="22"/>
  <c r="AD117" i="22"/>
  <c r="AD91" i="22"/>
  <c r="AD107" i="22"/>
  <c r="AD111" i="22"/>
  <c r="AD90" i="22"/>
  <c r="AD101" i="22"/>
  <c r="BK42" i="22"/>
  <c r="BK50" i="22"/>
  <c r="BK22" i="22"/>
  <c r="AD86" i="22"/>
  <c r="AD112" i="22"/>
  <c r="BK75" i="22"/>
  <c r="BK77" i="22"/>
  <c r="AD84" i="22"/>
  <c r="AE5" i="3"/>
  <c r="AF4" i="3"/>
  <c r="AE6" i="3"/>
  <c r="AE7" i="3" s="1"/>
  <c r="AD99" i="29"/>
  <c r="BK42" i="29"/>
  <c r="BK47" i="29"/>
  <c r="BK29" i="29"/>
  <c r="BK50" i="29"/>
  <c r="AD90" i="29"/>
  <c r="AD114" i="29"/>
  <c r="BK45" i="29"/>
  <c r="AD111" i="29"/>
  <c r="BK18" i="29"/>
  <c r="AD92" i="29"/>
  <c r="BK28" i="29"/>
  <c r="BK74" i="29"/>
  <c r="AD93" i="29"/>
  <c r="BK34" i="29"/>
  <c r="BK73" i="29"/>
  <c r="BK26" i="29"/>
  <c r="AD80" i="29"/>
  <c r="BK76" i="29"/>
  <c r="AD130" i="29"/>
  <c r="BK54" i="29"/>
  <c r="BK46" i="29"/>
  <c r="BK60" i="29"/>
  <c r="BK56" i="29"/>
  <c r="BK71" i="29"/>
  <c r="AD95" i="29"/>
  <c r="BK8" i="29"/>
  <c r="BK9" i="29"/>
  <c r="BK32" i="29"/>
  <c r="BK30" i="29"/>
  <c r="BK78" i="29"/>
  <c r="AD113" i="29"/>
  <c r="BK44" i="29"/>
  <c r="AD116" i="29"/>
  <c r="BK55" i="29"/>
  <c r="AD85" i="29"/>
  <c r="AD124" i="29"/>
  <c r="AD97" i="29"/>
  <c r="BK65" i="29"/>
  <c r="BK39" i="29"/>
  <c r="BK27" i="29"/>
  <c r="BK15" i="29"/>
  <c r="BK22" i="29"/>
  <c r="BK52" i="29"/>
  <c r="BK16" i="29"/>
  <c r="AD121" i="29"/>
  <c r="BK75" i="29"/>
  <c r="BK19" i="29"/>
  <c r="BK11" i="29"/>
  <c r="AD120" i="29"/>
  <c r="AD96" i="29"/>
  <c r="AD104" i="29"/>
  <c r="BK17" i="29"/>
  <c r="AD88" i="29"/>
  <c r="AD122" i="29"/>
  <c r="BK66" i="29"/>
  <c r="BK51" i="29"/>
  <c r="AD108" i="29"/>
  <c r="AD110" i="29"/>
  <c r="AD86" i="29"/>
  <c r="AD109" i="29"/>
  <c r="AD123" i="29"/>
  <c r="BK41" i="29"/>
  <c r="AD129" i="29"/>
  <c r="AD128" i="29"/>
  <c r="BK14" i="29"/>
  <c r="AD118" i="29"/>
  <c r="AD87" i="29"/>
  <c r="BK69" i="29"/>
  <c r="BK48" i="29"/>
  <c r="BK43" i="29"/>
  <c r="BK25" i="29"/>
  <c r="BK77" i="29"/>
  <c r="BK40" i="29"/>
  <c r="BK70" i="29"/>
  <c r="AD98" i="29"/>
  <c r="AD100" i="29"/>
  <c r="AD107" i="29"/>
  <c r="BK68" i="29"/>
  <c r="AD84" i="29"/>
  <c r="BK58" i="29"/>
  <c r="BK36" i="29"/>
  <c r="AD91" i="29"/>
  <c r="BK13" i="29"/>
  <c r="BK49" i="29"/>
  <c r="AD125" i="29"/>
  <c r="BK33" i="29"/>
  <c r="BK63" i="29"/>
  <c r="BK37" i="29"/>
  <c r="BK67" i="29"/>
  <c r="BK31" i="29"/>
  <c r="BK72" i="29"/>
  <c r="BK53" i="29"/>
  <c r="AD119" i="29"/>
  <c r="AD117" i="29"/>
  <c r="BK62" i="29"/>
  <c r="BK64" i="29"/>
  <c r="AD81" i="29"/>
  <c r="AD103" i="29"/>
  <c r="BK10" i="29"/>
  <c r="AD89" i="29"/>
  <c r="AD126" i="29"/>
  <c r="AD106" i="29"/>
  <c r="AD115" i="29"/>
  <c r="BK20" i="29"/>
  <c r="AD82" i="29"/>
  <c r="BK12" i="29"/>
  <c r="BK59" i="29"/>
  <c r="BK35" i="29"/>
  <c r="BK21" i="29"/>
  <c r="AD102" i="29"/>
  <c r="BK23" i="29"/>
  <c r="BK57" i="29"/>
  <c r="AD112" i="29"/>
  <c r="BK38" i="29"/>
  <c r="AD105" i="29"/>
  <c r="BK24" i="29"/>
  <c r="AD83" i="29"/>
  <c r="BK61" i="29"/>
  <c r="AD127" i="29"/>
  <c r="AD101" i="29"/>
  <c r="AD94" i="29"/>
  <c r="AD124" i="3"/>
  <c r="BK24" i="3"/>
  <c r="AD112" i="3"/>
  <c r="BK76" i="3"/>
  <c r="AD114" i="3"/>
  <c r="BK15" i="3"/>
  <c r="AD103" i="3"/>
  <c r="BK59" i="3"/>
  <c r="BK19" i="3"/>
  <c r="AD88" i="3"/>
  <c r="BK32" i="3"/>
  <c r="AD109" i="3"/>
  <c r="AD87" i="3"/>
  <c r="AD90" i="3"/>
  <c r="BK22" i="3"/>
  <c r="BK33" i="3"/>
  <c r="AD102" i="3"/>
  <c r="BK69" i="3"/>
  <c r="BK44" i="3"/>
  <c r="AD120" i="3"/>
  <c r="BK25" i="3"/>
  <c r="BK21" i="3"/>
  <c r="BK18" i="3"/>
  <c r="AD116" i="3"/>
  <c r="BK56" i="3"/>
  <c r="AD129" i="3"/>
  <c r="AD111" i="3"/>
  <c r="BK61" i="3"/>
  <c r="AD130" i="3"/>
  <c r="BK48" i="3"/>
  <c r="BK26" i="3"/>
  <c r="AD128" i="3"/>
  <c r="BK14" i="3"/>
  <c r="BK23" i="3"/>
  <c r="BK39" i="3"/>
  <c r="BK43" i="3"/>
  <c r="BK36" i="3"/>
  <c r="AD127" i="3"/>
  <c r="AD80" i="3"/>
  <c r="AD96" i="3"/>
  <c r="BK20" i="3"/>
  <c r="AD121" i="3"/>
  <c r="BK60" i="3"/>
  <c r="AD106" i="3"/>
  <c r="AD83" i="3"/>
  <c r="AD122" i="3"/>
  <c r="BK51" i="3"/>
  <c r="BK66" i="3"/>
  <c r="BK62" i="3"/>
  <c r="BK53" i="3"/>
  <c r="BK64" i="3"/>
  <c r="AD82" i="3"/>
  <c r="BK10" i="3"/>
  <c r="BK78" i="3"/>
  <c r="AD119" i="3"/>
  <c r="BK47" i="3"/>
  <c r="BK71" i="3"/>
  <c r="BK50" i="3"/>
  <c r="AD92" i="3"/>
  <c r="AD104" i="3"/>
  <c r="AD98" i="3"/>
  <c r="BK12" i="3"/>
  <c r="BK29" i="3"/>
  <c r="BK65" i="3"/>
  <c r="BK37" i="3"/>
  <c r="AD91" i="3"/>
  <c r="BK9" i="3"/>
  <c r="AD100" i="3"/>
  <c r="AD85" i="3"/>
  <c r="BK42" i="3"/>
  <c r="BK57" i="3"/>
  <c r="BK55" i="3"/>
  <c r="AD99" i="3"/>
  <c r="AD86" i="3"/>
  <c r="BK75" i="3"/>
  <c r="BK67" i="3"/>
  <c r="BK52" i="3"/>
  <c r="AD125" i="3"/>
  <c r="BK68" i="3"/>
  <c r="BK34" i="3"/>
  <c r="AD123" i="3"/>
  <c r="AD81" i="3"/>
  <c r="BK41" i="3"/>
  <c r="BK70" i="3"/>
  <c r="BK17" i="3"/>
  <c r="AD84" i="3"/>
  <c r="BK30" i="3"/>
  <c r="BK8" i="3"/>
  <c r="AD93" i="3"/>
  <c r="AD117" i="3"/>
  <c r="AD95" i="3"/>
  <c r="BK74" i="3"/>
  <c r="BK16" i="3"/>
  <c r="BK73" i="3"/>
  <c r="BK72" i="3"/>
  <c r="BK45" i="3"/>
  <c r="BK58" i="3"/>
  <c r="AD105" i="3"/>
  <c r="BK49" i="3"/>
  <c r="AD115" i="3"/>
  <c r="BK77" i="3"/>
  <c r="BK31" i="3"/>
  <c r="AD94" i="3"/>
  <c r="AD107" i="3"/>
  <c r="BK35" i="3"/>
  <c r="BK40" i="3"/>
  <c r="BK11" i="3"/>
  <c r="AD101" i="3"/>
  <c r="AD113" i="3"/>
  <c r="AD126" i="3"/>
  <c r="AD118" i="3"/>
  <c r="BK13" i="3"/>
  <c r="BK63" i="3"/>
  <c r="BK54" i="3"/>
  <c r="BK28" i="3"/>
  <c r="BK46" i="3"/>
  <c r="AD97" i="3"/>
  <c r="AD108" i="3"/>
  <c r="AD89" i="3"/>
  <c r="AD110" i="3"/>
  <c r="BK38" i="3"/>
  <c r="BK27" i="3"/>
  <c r="AE119" i="23"/>
  <c r="BL16" i="23"/>
  <c r="BL29" i="23"/>
  <c r="BL8" i="23"/>
  <c r="AE109" i="23"/>
  <c r="BL71" i="23"/>
  <c r="AE108" i="23"/>
  <c r="BL53" i="23"/>
  <c r="AE98" i="23"/>
  <c r="BL61" i="23"/>
  <c r="BL37" i="23"/>
  <c r="AE130" i="23"/>
  <c r="BL24" i="23"/>
  <c r="BL10" i="23"/>
  <c r="BL55" i="23"/>
  <c r="BL35" i="23"/>
  <c r="BL34" i="23"/>
  <c r="AE104" i="23"/>
  <c r="BL20" i="23"/>
  <c r="AE123" i="23"/>
  <c r="AE92" i="23"/>
  <c r="AE122" i="23"/>
  <c r="BL77" i="23"/>
  <c r="AE117" i="23"/>
  <c r="BL78" i="23"/>
  <c r="AE82" i="23"/>
  <c r="AE113" i="23"/>
  <c r="BL64" i="23"/>
  <c r="AE94" i="23"/>
  <c r="BL47" i="23"/>
  <c r="BL48" i="23"/>
  <c r="BL56" i="23"/>
  <c r="BL11" i="23"/>
  <c r="AE89" i="23"/>
  <c r="AE95" i="23"/>
  <c r="AE127" i="23"/>
  <c r="AE86" i="23"/>
  <c r="AE84" i="23"/>
  <c r="AE126" i="23"/>
  <c r="BL50" i="23"/>
  <c r="BL52" i="23"/>
  <c r="BL46" i="23"/>
  <c r="BL62" i="23"/>
  <c r="AE97" i="23"/>
  <c r="AE118" i="23"/>
  <c r="BL12" i="23"/>
  <c r="AE100" i="23"/>
  <c r="BL22" i="23"/>
  <c r="BL14" i="23"/>
  <c r="BL63" i="23"/>
  <c r="BL23" i="23"/>
  <c r="BL73" i="23"/>
  <c r="AE103" i="23"/>
  <c r="BL39" i="23"/>
  <c r="AE96" i="23"/>
  <c r="BL70" i="23"/>
  <c r="AE80" i="23"/>
  <c r="AE90" i="23"/>
  <c r="BL30" i="23"/>
  <c r="BL44" i="23"/>
  <c r="BL27" i="23"/>
  <c r="BL54" i="23"/>
  <c r="BL74" i="23"/>
  <c r="AE85" i="23"/>
  <c r="BL60" i="23"/>
  <c r="BL76" i="23"/>
  <c r="BL38" i="23"/>
  <c r="AE87" i="23"/>
  <c r="BL57" i="23"/>
  <c r="BL28" i="23"/>
  <c r="BL67" i="23"/>
  <c r="BL18" i="23"/>
  <c r="AE102" i="23"/>
  <c r="BL15" i="23"/>
  <c r="AE128" i="23"/>
  <c r="AE105" i="23"/>
  <c r="BL33" i="23"/>
  <c r="AE115" i="23"/>
  <c r="AE91" i="23"/>
  <c r="BL32" i="23"/>
  <c r="BL13" i="23"/>
  <c r="BL49" i="23"/>
  <c r="AE88" i="23"/>
  <c r="BL43" i="23"/>
  <c r="BL58" i="23"/>
  <c r="AE99" i="23"/>
  <c r="BL19" i="23"/>
  <c r="AE124" i="23"/>
  <c r="AE93" i="23"/>
  <c r="AE110" i="23"/>
  <c r="BL26" i="23"/>
  <c r="AE111" i="23"/>
  <c r="AE112" i="23"/>
  <c r="AE81" i="23"/>
  <c r="BL65" i="23"/>
  <c r="AE106" i="23"/>
  <c r="AE107" i="23"/>
  <c r="BL21" i="23"/>
  <c r="AE129" i="23"/>
  <c r="BL40" i="23"/>
  <c r="AE116" i="23"/>
  <c r="AE114" i="23"/>
  <c r="BL66" i="23"/>
  <c r="BL68" i="23"/>
  <c r="BL51" i="23"/>
  <c r="AE125" i="23"/>
  <c r="BL75" i="23"/>
  <c r="BL72" i="23"/>
  <c r="AE120" i="23"/>
  <c r="BL59" i="23"/>
  <c r="BL25" i="23"/>
  <c r="BL9" i="23"/>
  <c r="AE121" i="23"/>
  <c r="AE83" i="23"/>
  <c r="BL31" i="23"/>
  <c r="BL42" i="23"/>
  <c r="BL36" i="23"/>
  <c r="BL69" i="23"/>
  <c r="BL45" i="23"/>
  <c r="BL17" i="23"/>
  <c r="AE101" i="23"/>
  <c r="BL41" i="23"/>
  <c r="AF5" i="23"/>
  <c r="AF6" i="23"/>
  <c r="AF7" i="23" s="1"/>
  <c r="AG4" i="23"/>
  <c r="AE5" i="29"/>
  <c r="AE6" i="29"/>
  <c r="AE7" i="29" s="1"/>
  <c r="AF4" i="29"/>
  <c r="AE6" i="22"/>
  <c r="AE7" i="22" s="1"/>
  <c r="AE5" i="22"/>
  <c r="AF4" i="22"/>
  <c r="BK8" i="8"/>
  <c r="BK28" i="8"/>
  <c r="AD97" i="8"/>
  <c r="BK50" i="8"/>
  <c r="AD119" i="8"/>
  <c r="BK76" i="8"/>
  <c r="AD130" i="8"/>
  <c r="BK53" i="8"/>
  <c r="BK48" i="8"/>
  <c r="BK68" i="8"/>
  <c r="AD80" i="8"/>
  <c r="BK25" i="8"/>
  <c r="AD102" i="8"/>
  <c r="BK13" i="8"/>
  <c r="BK71" i="8"/>
  <c r="AD82" i="8"/>
  <c r="BK38" i="8"/>
  <c r="BK43" i="8"/>
  <c r="AD120" i="8"/>
  <c r="BK65" i="8"/>
  <c r="BK31" i="8"/>
  <c r="AD99" i="8"/>
  <c r="AD100" i="8"/>
  <c r="BK32" i="8"/>
  <c r="BK52" i="8"/>
  <c r="AD121" i="8"/>
  <c r="BK9" i="8"/>
  <c r="AD86" i="8"/>
  <c r="AD124" i="8"/>
  <c r="BK39" i="8"/>
  <c r="AD107" i="8"/>
  <c r="BK40" i="8"/>
  <c r="BK60" i="8"/>
  <c r="AD129" i="8"/>
  <c r="BK17" i="8"/>
  <c r="AD94" i="8"/>
  <c r="BK75" i="8"/>
  <c r="BK55" i="8"/>
  <c r="AD123" i="8"/>
  <c r="BK30" i="8"/>
  <c r="BK35" i="8"/>
  <c r="AD112" i="8"/>
  <c r="BK57" i="8"/>
  <c r="BK15" i="8"/>
  <c r="AD83" i="8"/>
  <c r="AD84" i="8"/>
  <c r="BK77" i="8"/>
  <c r="BK12" i="8"/>
  <c r="AD81" i="8"/>
  <c r="BK34" i="8"/>
  <c r="AD103" i="8"/>
  <c r="AD101" i="8"/>
  <c r="AD106" i="8"/>
  <c r="BK21" i="8"/>
  <c r="BK14" i="8"/>
  <c r="BK19" i="8"/>
  <c r="AD96" i="8"/>
  <c r="BK22" i="8"/>
  <c r="BK27" i="8"/>
  <c r="AD104" i="8"/>
  <c r="BK49" i="8"/>
  <c r="BK64" i="8"/>
  <c r="BK61" i="8"/>
  <c r="AD125" i="8"/>
  <c r="AD126" i="8"/>
  <c r="BK62" i="8"/>
  <c r="BK67" i="8"/>
  <c r="BK26" i="8"/>
  <c r="AD95" i="8"/>
  <c r="AD85" i="8"/>
  <c r="AD90" i="8"/>
  <c r="BK70" i="8"/>
  <c r="BK24" i="8"/>
  <c r="BK44" i="8"/>
  <c r="AD113" i="8"/>
  <c r="BK66" i="8"/>
  <c r="BK78" i="8"/>
  <c r="AD108" i="8"/>
  <c r="BK23" i="8"/>
  <c r="AD91" i="8"/>
  <c r="BK46" i="8"/>
  <c r="BK51" i="8"/>
  <c r="BK10" i="8"/>
  <c r="BK73" i="8"/>
  <c r="BK47" i="8"/>
  <c r="AD115" i="8"/>
  <c r="AD116" i="8"/>
  <c r="BK59" i="8"/>
  <c r="BK74" i="8"/>
  <c r="AD105" i="8"/>
  <c r="BK72" i="8"/>
  <c r="AD88" i="8"/>
  <c r="AD93" i="8"/>
  <c r="BK42" i="8"/>
  <c r="AD117" i="8"/>
  <c r="BK37" i="8"/>
  <c r="BK36" i="8"/>
  <c r="BK29" i="8"/>
  <c r="BK18" i="8"/>
  <c r="AD128" i="8"/>
  <c r="BK58" i="8"/>
  <c r="BK69" i="8"/>
  <c r="BK33" i="8"/>
  <c r="AD98" i="8"/>
  <c r="BK41" i="8"/>
  <c r="BK45" i="8"/>
  <c r="AD114" i="8"/>
  <c r="BK63" i="8"/>
  <c r="BK11" i="8"/>
  <c r="AD118" i="8"/>
  <c r="AD87" i="8"/>
  <c r="BK16" i="8"/>
  <c r="AD127" i="8"/>
  <c r="BK56" i="8"/>
  <c r="AD110" i="8"/>
  <c r="BK20" i="8"/>
  <c r="AD111" i="8"/>
  <c r="AD122" i="8"/>
  <c r="BK54" i="8"/>
  <c r="AD92" i="8"/>
  <c r="AD89" i="8"/>
  <c r="AD109" i="8"/>
  <c r="AE6" i="8"/>
  <c r="AE7" i="8" s="1"/>
  <c r="AE5" i="8"/>
  <c r="AF4" i="8"/>
  <c r="BK56" i="26"/>
  <c r="AD121" i="26"/>
  <c r="BK63" i="26"/>
  <c r="AD128" i="26"/>
  <c r="BK70" i="26"/>
  <c r="BK13" i="26"/>
  <c r="BK77" i="26"/>
  <c r="BK12" i="26"/>
  <c r="BK76" i="26"/>
  <c r="BK19" i="26"/>
  <c r="AD84" i="26"/>
  <c r="BK26" i="26"/>
  <c r="AD91" i="26"/>
  <c r="BK33" i="26"/>
  <c r="AD98" i="26"/>
  <c r="BK32" i="26"/>
  <c r="AD97" i="26"/>
  <c r="BK39" i="26"/>
  <c r="AD104" i="26"/>
  <c r="BK46" i="26"/>
  <c r="AD111" i="26"/>
  <c r="BK53" i="26"/>
  <c r="AD118" i="26"/>
  <c r="BK68" i="26"/>
  <c r="BK11" i="26"/>
  <c r="BK75" i="26"/>
  <c r="BK18" i="26"/>
  <c r="AD83" i="26"/>
  <c r="BK25" i="26"/>
  <c r="AD90" i="26"/>
  <c r="BK8" i="26"/>
  <c r="BK72" i="26"/>
  <c r="BK15" i="26"/>
  <c r="AD80" i="26"/>
  <c r="BK22" i="26"/>
  <c r="AD87" i="26"/>
  <c r="BK29" i="26"/>
  <c r="AD94" i="26"/>
  <c r="BK28" i="26"/>
  <c r="AD93" i="26"/>
  <c r="BK35" i="26"/>
  <c r="AD100" i="26"/>
  <c r="BK42" i="26"/>
  <c r="AD107" i="26"/>
  <c r="BK49" i="26"/>
  <c r="AD114" i="26"/>
  <c r="BK48" i="26"/>
  <c r="AD113" i="26"/>
  <c r="BK55" i="26"/>
  <c r="AD120" i="26"/>
  <c r="BK62" i="26"/>
  <c r="AD127" i="26"/>
  <c r="BK69" i="26"/>
  <c r="BK20" i="26"/>
  <c r="AD85" i="26"/>
  <c r="BK27" i="26"/>
  <c r="AD92" i="26"/>
  <c r="BK34" i="26"/>
  <c r="AD99" i="26"/>
  <c r="BK41" i="26"/>
  <c r="AD106" i="26"/>
  <c r="BK24" i="26"/>
  <c r="AD89" i="26"/>
  <c r="BK31" i="26"/>
  <c r="AD96" i="26"/>
  <c r="BK38" i="26"/>
  <c r="AD103" i="26"/>
  <c r="BK45" i="26"/>
  <c r="AD110" i="26"/>
  <c r="BK44" i="26"/>
  <c r="AD109" i="26"/>
  <c r="BK51" i="26"/>
  <c r="AD116" i="26"/>
  <c r="BK58" i="26"/>
  <c r="AD123" i="26"/>
  <c r="BK65" i="26"/>
  <c r="AD130" i="26"/>
  <c r="BK64" i="26"/>
  <c r="AD129" i="26"/>
  <c r="BK71" i="26"/>
  <c r="BK14" i="26"/>
  <c r="BK78" i="26"/>
  <c r="BK21" i="26"/>
  <c r="AD86" i="26"/>
  <c r="BK36" i="26"/>
  <c r="AD101" i="26"/>
  <c r="BK43" i="26"/>
  <c r="AD108" i="26"/>
  <c r="BK50" i="26"/>
  <c r="AD115" i="26"/>
  <c r="BK57" i="26"/>
  <c r="AD122" i="26"/>
  <c r="BK40" i="26"/>
  <c r="AD105" i="26"/>
  <c r="BK47" i="26"/>
  <c r="AD112" i="26"/>
  <c r="BK54" i="26"/>
  <c r="AD119" i="26"/>
  <c r="BK61" i="26"/>
  <c r="AD126" i="26"/>
  <c r="BK60" i="26"/>
  <c r="AD125" i="26"/>
  <c r="BK67" i="26"/>
  <c r="BK10" i="26"/>
  <c r="BK74" i="26"/>
  <c r="BK17" i="26"/>
  <c r="AD82" i="26"/>
  <c r="BK16" i="26"/>
  <c r="AD81" i="26"/>
  <c r="BK23" i="26"/>
  <c r="AD88" i="26"/>
  <c r="BK30" i="26"/>
  <c r="AD95" i="26"/>
  <c r="BK37" i="26"/>
  <c r="AD102" i="26"/>
  <c r="BK52" i="26"/>
  <c r="AD117" i="26"/>
  <c r="BK59" i="26"/>
  <c r="AD124" i="26"/>
  <c r="BK66" i="26"/>
  <c r="BK9" i="26"/>
  <c r="BK73" i="26"/>
  <c r="AH4" i="28"/>
  <c r="AG5" i="28"/>
  <c r="AG6" i="28"/>
  <c r="AG7" i="28" s="1"/>
  <c r="AE5" i="26"/>
  <c r="AF4" i="26"/>
  <c r="AE6" i="26"/>
  <c r="AE7" i="26" s="1"/>
  <c r="BK55" i="24"/>
  <c r="BK30" i="24"/>
  <c r="BK33" i="24"/>
  <c r="BK52" i="24"/>
  <c r="BK36" i="24"/>
  <c r="BK44" i="24"/>
  <c r="BK73" i="24"/>
  <c r="BK22" i="24"/>
  <c r="AD106" i="24"/>
  <c r="BK64" i="24"/>
  <c r="BK37" i="24"/>
  <c r="AD111" i="24"/>
  <c r="BK28" i="24"/>
  <c r="BK71" i="24"/>
  <c r="BK23" i="24"/>
  <c r="AD97" i="24"/>
  <c r="AD120" i="24"/>
  <c r="AD81" i="24"/>
  <c r="BK70" i="24"/>
  <c r="BK27" i="24"/>
  <c r="BK66" i="24"/>
  <c r="AD119" i="24"/>
  <c r="AD105" i="24"/>
  <c r="AD115" i="24"/>
  <c r="AD101" i="24"/>
  <c r="BK51" i="24"/>
  <c r="AD99" i="24"/>
  <c r="AD85" i="24"/>
  <c r="BK35" i="24"/>
  <c r="BK45" i="24"/>
  <c r="BK31" i="24"/>
  <c r="AD82" i="24"/>
  <c r="BK12" i="24"/>
  <c r="BK49" i="24"/>
  <c r="AD123" i="24"/>
  <c r="AD91" i="24"/>
  <c r="AD126" i="24"/>
  <c r="AD110" i="24"/>
  <c r="AD107" i="24"/>
  <c r="BK65" i="24"/>
  <c r="AD127" i="24"/>
  <c r="AD100" i="24"/>
  <c r="BK10" i="24"/>
  <c r="BK74" i="24"/>
  <c r="AD122" i="24"/>
  <c r="BK67" i="24"/>
  <c r="BK39" i="24"/>
  <c r="AD113" i="24"/>
  <c r="BK62" i="24"/>
  <c r="AD128" i="24"/>
  <c r="BK32" i="24"/>
  <c r="AD124" i="24"/>
  <c r="BK25" i="24"/>
  <c r="BK11" i="24"/>
  <c r="BK21" i="24"/>
  <c r="AD103" i="24"/>
  <c r="AD89" i="24"/>
  <c r="BK54" i="24"/>
  <c r="AD87" i="24"/>
  <c r="BK72" i="24"/>
  <c r="AD83" i="24"/>
  <c r="BK68" i="24"/>
  <c r="AD93" i="24"/>
  <c r="BK20" i="24"/>
  <c r="BK56" i="24"/>
  <c r="AD129" i="24"/>
  <c r="AD130" i="24"/>
  <c r="BK13" i="24"/>
  <c r="AD84" i="24"/>
  <c r="AD90" i="24"/>
  <c r="BK76" i="24"/>
  <c r="AD125" i="24"/>
  <c r="BK78" i="24"/>
  <c r="BK34" i="24"/>
  <c r="AD109" i="24"/>
  <c r="BK57" i="24"/>
  <c r="BK60" i="24"/>
  <c r="BK50" i="24"/>
  <c r="AD95" i="24"/>
  <c r="BK26" i="24"/>
  <c r="BK63" i="24"/>
  <c r="BK69" i="24"/>
  <c r="BK59" i="24"/>
  <c r="AD112" i="24"/>
  <c r="AD118" i="24"/>
  <c r="AD108" i="24"/>
  <c r="BK9" i="24"/>
  <c r="AD102" i="24"/>
  <c r="AD92" i="24"/>
  <c r="BK42" i="24"/>
  <c r="BK48" i="24"/>
  <c r="BK38" i="24"/>
  <c r="AD114" i="24"/>
  <c r="BK15" i="24"/>
  <c r="BK41" i="24"/>
  <c r="BK16" i="24"/>
  <c r="BK17" i="24"/>
  <c r="AD116" i="24"/>
  <c r="AD94" i="24"/>
  <c r="BK58" i="24"/>
  <c r="BK61" i="24"/>
  <c r="AD98" i="24"/>
  <c r="BK77" i="24"/>
  <c r="BK40" i="24"/>
  <c r="BK53" i="24"/>
  <c r="BK46" i="24"/>
  <c r="AD104" i="24"/>
  <c r="BK43" i="24"/>
  <c r="AD88" i="24"/>
  <c r="BK19" i="24"/>
  <c r="AD121" i="24"/>
  <c r="BK29" i="24"/>
  <c r="AD117" i="24"/>
  <c r="BK18" i="24"/>
  <c r="BK24" i="24"/>
  <c r="BK14" i="24"/>
  <c r="AD96" i="24"/>
  <c r="BK8" i="24"/>
  <c r="BK47" i="24"/>
  <c r="AD80" i="24"/>
  <c r="AD86" i="24"/>
  <c r="BK75" i="24"/>
  <c r="BL49" i="27"/>
  <c r="BL39" i="27"/>
  <c r="BL14" i="27"/>
  <c r="AE82" i="27"/>
  <c r="BL73" i="27"/>
  <c r="AE109" i="27"/>
  <c r="BL57" i="27"/>
  <c r="BL48" i="27"/>
  <c r="AE99" i="27"/>
  <c r="AE92" i="27"/>
  <c r="BL25" i="27"/>
  <c r="BL16" i="27"/>
  <c r="BL67" i="27"/>
  <c r="AE96" i="27"/>
  <c r="BL38" i="27"/>
  <c r="AE127" i="27"/>
  <c r="BL8" i="27"/>
  <c r="BL75" i="27"/>
  <c r="AE91" i="27"/>
  <c r="AE122" i="27"/>
  <c r="BL76" i="27"/>
  <c r="AE85" i="27"/>
  <c r="AE87" i="27"/>
  <c r="AE120" i="27"/>
  <c r="BL31" i="27"/>
  <c r="AE86" i="27"/>
  <c r="BL53" i="27"/>
  <c r="BL17" i="27"/>
  <c r="BL35" i="27"/>
  <c r="BL59" i="27"/>
  <c r="AE97" i="27"/>
  <c r="AE98" i="27"/>
  <c r="BL55" i="27"/>
  <c r="AE106" i="27"/>
  <c r="BL26" i="27"/>
  <c r="BL71" i="27"/>
  <c r="AE126" i="27"/>
  <c r="AE88" i="27"/>
  <c r="AE124" i="27"/>
  <c r="AE94" i="27"/>
  <c r="BL72" i="27"/>
  <c r="AE113" i="27"/>
  <c r="AE105" i="27"/>
  <c r="AE102" i="27"/>
  <c r="AE116" i="27"/>
  <c r="BL33" i="27"/>
  <c r="BL47" i="27"/>
  <c r="AE118" i="27"/>
  <c r="BL28" i="27"/>
  <c r="BL46" i="27"/>
  <c r="BL32" i="27"/>
  <c r="BL77" i="27"/>
  <c r="BL70" i="27"/>
  <c r="BL21" i="27"/>
  <c r="BL29" i="27"/>
  <c r="BL24" i="27"/>
  <c r="AE80" i="27"/>
  <c r="AE95" i="27"/>
  <c r="AE123" i="27"/>
  <c r="BL18" i="27"/>
  <c r="BL64" i="27"/>
  <c r="BL44" i="27"/>
  <c r="BL78" i="27"/>
  <c r="AE112" i="27"/>
  <c r="BL65" i="27"/>
  <c r="BL68" i="27"/>
  <c r="AE128" i="27"/>
  <c r="AE114" i="27"/>
  <c r="BL62" i="27"/>
  <c r="AE83" i="27"/>
  <c r="AE119" i="27"/>
  <c r="BL9" i="27"/>
  <c r="BL37" i="27"/>
  <c r="BL51" i="27"/>
  <c r="BL36" i="27"/>
  <c r="BL22" i="27"/>
  <c r="BL10" i="27"/>
  <c r="BL45" i="27"/>
  <c r="AE107" i="27"/>
  <c r="AE115" i="27"/>
  <c r="AE89" i="27"/>
  <c r="BL23" i="27"/>
  <c r="AE103" i="27"/>
  <c r="AE84" i="27"/>
  <c r="AE104" i="27"/>
  <c r="BL54" i="27"/>
  <c r="BL69" i="27"/>
  <c r="BL20" i="27"/>
  <c r="AE125" i="27"/>
  <c r="BL52" i="27"/>
  <c r="BL43" i="27"/>
  <c r="BL56" i="27"/>
  <c r="BL11" i="27"/>
  <c r="BL42" i="27"/>
  <c r="BL19" i="27"/>
  <c r="BL58" i="27"/>
  <c r="AE110" i="27"/>
  <c r="AE90" i="27"/>
  <c r="AE121" i="27"/>
  <c r="AE101" i="27"/>
  <c r="AE108" i="27"/>
  <c r="AE100" i="27"/>
  <c r="BL60" i="27"/>
  <c r="BL66" i="27"/>
  <c r="AE93" i="27"/>
  <c r="BL13" i="27"/>
  <c r="AE129" i="27"/>
  <c r="BL63" i="27"/>
  <c r="BL50" i="27"/>
  <c r="BL40" i="27"/>
  <c r="BL15" i="27"/>
  <c r="BL30" i="27"/>
  <c r="BL41" i="27"/>
  <c r="BL61" i="27"/>
  <c r="AE117" i="27"/>
  <c r="AE130" i="27"/>
  <c r="BL74" i="27"/>
  <c r="BL12" i="27"/>
  <c r="AE111" i="27"/>
  <c r="AE81" i="27"/>
  <c r="BL34" i="27"/>
  <c r="BL27" i="27"/>
  <c r="AF4" i="9"/>
  <c r="AE5" i="9"/>
  <c r="AE6" i="9"/>
  <c r="AE7" i="9" s="1"/>
  <c r="BK45" i="25"/>
  <c r="AD110" i="25"/>
  <c r="BK77" i="25"/>
  <c r="AD98" i="25"/>
  <c r="AD129" i="25"/>
  <c r="BK20" i="25"/>
  <c r="BK10" i="25"/>
  <c r="AD126" i="25"/>
  <c r="AD114" i="25"/>
  <c r="AD104" i="25"/>
  <c r="BK21" i="25"/>
  <c r="BK69" i="25"/>
  <c r="BK71" i="25"/>
  <c r="BK63" i="25"/>
  <c r="AD123" i="25"/>
  <c r="AD118" i="25"/>
  <c r="BK14" i="25"/>
  <c r="AD111" i="25"/>
  <c r="AD122" i="25"/>
  <c r="AD105" i="25"/>
  <c r="BK70" i="25"/>
  <c r="BK31" i="25"/>
  <c r="BK26" i="25"/>
  <c r="BK41" i="25"/>
  <c r="BK24" i="25"/>
  <c r="BK58" i="25"/>
  <c r="BK9" i="25"/>
  <c r="AD115" i="25"/>
  <c r="AD99" i="25"/>
  <c r="BK25" i="25"/>
  <c r="BK47" i="25"/>
  <c r="BK48" i="25"/>
  <c r="AD97" i="25"/>
  <c r="BK33" i="25"/>
  <c r="BK16" i="25"/>
  <c r="AD82" i="25"/>
  <c r="AD81" i="25"/>
  <c r="AD127" i="25"/>
  <c r="BK49" i="25"/>
  <c r="AD93" i="25"/>
  <c r="BK46" i="25"/>
  <c r="AD119" i="25"/>
  <c r="AD120" i="25"/>
  <c r="BK76" i="25"/>
  <c r="AD128" i="25"/>
  <c r="BK53" i="25"/>
  <c r="BK51" i="25"/>
  <c r="BK19" i="25"/>
  <c r="BK57" i="25"/>
  <c r="BK40" i="25"/>
  <c r="BK23" i="25"/>
  <c r="BK42" i="25"/>
  <c r="AD109" i="25"/>
  <c r="BK74" i="25"/>
  <c r="AD86" i="25"/>
  <c r="AD96" i="25"/>
  <c r="BK66" i="25"/>
  <c r="BK50" i="25"/>
  <c r="BK34" i="25"/>
  <c r="AD83" i="25"/>
  <c r="BK29" i="25"/>
  <c r="AD87" i="25"/>
  <c r="AD88" i="25"/>
  <c r="AD101" i="25"/>
  <c r="BK62" i="25"/>
  <c r="AD94" i="25"/>
  <c r="BK13" i="25"/>
  <c r="BK54" i="25"/>
  <c r="AD117" i="25"/>
  <c r="AD91" i="25"/>
  <c r="BK28" i="25"/>
  <c r="BK72" i="25"/>
  <c r="AD112" i="25"/>
  <c r="BK35" i="25"/>
  <c r="BK12" i="25"/>
  <c r="AD121" i="25"/>
  <c r="AD95" i="25"/>
  <c r="AD100" i="25"/>
  <c r="AD125" i="25"/>
  <c r="AD103" i="25"/>
  <c r="AD102" i="25"/>
  <c r="BK78" i="25"/>
  <c r="AD80" i="25"/>
  <c r="BK44" i="25"/>
  <c r="BK39" i="25"/>
  <c r="BK17" i="25"/>
  <c r="BK22" i="25"/>
  <c r="AD124" i="25"/>
  <c r="AD108" i="25"/>
  <c r="AD92" i="25"/>
  <c r="BK18" i="25"/>
  <c r="BK32" i="25"/>
  <c r="AD113" i="25"/>
  <c r="BK64" i="25"/>
  <c r="BK36" i="25"/>
  <c r="AD107" i="25"/>
  <c r="AD85" i="25"/>
  <c r="BK61" i="25"/>
  <c r="BK11" i="25"/>
  <c r="BK52" i="25"/>
  <c r="AD130" i="25"/>
  <c r="AD90" i="25"/>
  <c r="BK8" i="25"/>
  <c r="BK38" i="25"/>
  <c r="BK65" i="25"/>
  <c r="BK73" i="25"/>
  <c r="BK56" i="25"/>
  <c r="BK67" i="25"/>
  <c r="BK15" i="25"/>
  <c r="BK60" i="25"/>
  <c r="AD84" i="25"/>
  <c r="BK37" i="25"/>
  <c r="AD116" i="25"/>
  <c r="BK68" i="25"/>
  <c r="AD106" i="25"/>
  <c r="AD89" i="25"/>
  <c r="BK30" i="25"/>
  <c r="BK55" i="25"/>
  <c r="BK59" i="25"/>
  <c r="BK43" i="25"/>
  <c r="BK27" i="25"/>
  <c r="BK75" i="25"/>
  <c r="AE5" i="24"/>
  <c r="AF4" i="24"/>
  <c r="AE6" i="24"/>
  <c r="AE7" i="24" s="1"/>
  <c r="AF6" i="27"/>
  <c r="AF7" i="27" s="1"/>
  <c r="AG4" i="27"/>
  <c r="AF5" i="27"/>
  <c r="AD113" i="9"/>
  <c r="BK55" i="9"/>
  <c r="BK46" i="9"/>
  <c r="BK10" i="9"/>
  <c r="BK19" i="9"/>
  <c r="AD97" i="9"/>
  <c r="BK70" i="9"/>
  <c r="AD87" i="9"/>
  <c r="BK63" i="9"/>
  <c r="BK25" i="9"/>
  <c r="BK47" i="9"/>
  <c r="BK42" i="9"/>
  <c r="AD120" i="9"/>
  <c r="BK67" i="9"/>
  <c r="AD96" i="9"/>
  <c r="BK30" i="9"/>
  <c r="AD123" i="9"/>
  <c r="BK24" i="9"/>
  <c r="BK15" i="9"/>
  <c r="BK14" i="9"/>
  <c r="BK41" i="9"/>
  <c r="AD118" i="9"/>
  <c r="BK64" i="9"/>
  <c r="BK59" i="9"/>
  <c r="BK49" i="9"/>
  <c r="BK43" i="9"/>
  <c r="BK33" i="9"/>
  <c r="BK27" i="9"/>
  <c r="BK17" i="9"/>
  <c r="BK11" i="9"/>
  <c r="BK23" i="9"/>
  <c r="BK21" i="9"/>
  <c r="BK22" i="9"/>
  <c r="BK72" i="9"/>
  <c r="AD95" i="9"/>
  <c r="BK13" i="9"/>
  <c r="BK8" i="9"/>
  <c r="BK60" i="9"/>
  <c r="AD111" i="9"/>
  <c r="AD121" i="9"/>
  <c r="BK12" i="9"/>
  <c r="AD125" i="9"/>
  <c r="AD93" i="9"/>
  <c r="BK76" i="9"/>
  <c r="AD129" i="9"/>
  <c r="BK39" i="9"/>
  <c r="BK38" i="9"/>
  <c r="BK61" i="9"/>
  <c r="BK16" i="9"/>
  <c r="BK51" i="9"/>
  <c r="AD91" i="9"/>
  <c r="BK78" i="9"/>
  <c r="AD106" i="9"/>
  <c r="AD117" i="9"/>
  <c r="AD115" i="9"/>
  <c r="AD101" i="9"/>
  <c r="AD99" i="9"/>
  <c r="AD85" i="9"/>
  <c r="AD83" i="9"/>
  <c r="BK68" i="9"/>
  <c r="BK26" i="9"/>
  <c r="BK73" i="9"/>
  <c r="BK9" i="9"/>
  <c r="AD94" i="9"/>
  <c r="BK37" i="9"/>
  <c r="AD80" i="9"/>
  <c r="BK40" i="9"/>
  <c r="BK32" i="9"/>
  <c r="AD104" i="9"/>
  <c r="AD84" i="9"/>
  <c r="BK54" i="9"/>
  <c r="BK77" i="9"/>
  <c r="AD102" i="9"/>
  <c r="BK69" i="9"/>
  <c r="AD90" i="9"/>
  <c r="BK44" i="9"/>
  <c r="BK48" i="9"/>
  <c r="BK71" i="9"/>
  <c r="AD119" i="9"/>
  <c r="BK29" i="9"/>
  <c r="AD89" i="9"/>
  <c r="AD100" i="9"/>
  <c r="AD116" i="9"/>
  <c r="BK66" i="9"/>
  <c r="BK52" i="9"/>
  <c r="BK50" i="9"/>
  <c r="BK36" i="9"/>
  <c r="BK34" i="9"/>
  <c r="BK20" i="9"/>
  <c r="BK18" i="9"/>
  <c r="AD130" i="9"/>
  <c r="AD122" i="9"/>
  <c r="AD88" i="9"/>
  <c r="AD81" i="9"/>
  <c r="BK35" i="9"/>
  <c r="BK53" i="9"/>
  <c r="AD127" i="9"/>
  <c r="AD107" i="9"/>
  <c r="AD112" i="9"/>
  <c r="BK45" i="9"/>
  <c r="BK56" i="9"/>
  <c r="BK74" i="9"/>
  <c r="BK28" i="9"/>
  <c r="AD110" i="9"/>
  <c r="BK62" i="9"/>
  <c r="BK58" i="9"/>
  <c r="AD86" i="9"/>
  <c r="BK57" i="9"/>
  <c r="AD109" i="9"/>
  <c r="AD128" i="9"/>
  <c r="AD103" i="9"/>
  <c r="AD126" i="9"/>
  <c r="AD105" i="9"/>
  <c r="BK31" i="9"/>
  <c r="AD124" i="9"/>
  <c r="AD114" i="9"/>
  <c r="AD108" i="9"/>
  <c r="AD98" i="9"/>
  <c r="AD92" i="9"/>
  <c r="AD82" i="9"/>
  <c r="BK75" i="9"/>
  <c r="BK65" i="9"/>
  <c r="AE6" i="30"/>
  <c r="AE7" i="30" s="1"/>
  <c r="AE5" i="30"/>
  <c r="AF4" i="30"/>
  <c r="BM20" i="28"/>
  <c r="AF107" i="28"/>
  <c r="BM35" i="28"/>
  <c r="BM28" i="28"/>
  <c r="BM70" i="28"/>
  <c r="AF108" i="28"/>
  <c r="AF88" i="28"/>
  <c r="BM45" i="28"/>
  <c r="AF96" i="28"/>
  <c r="BM19" i="28"/>
  <c r="AF90" i="28"/>
  <c r="BM11" i="28"/>
  <c r="AF117" i="28"/>
  <c r="BM58" i="28"/>
  <c r="AF84" i="28"/>
  <c r="AF125" i="28"/>
  <c r="AF98" i="28"/>
  <c r="BM62" i="28"/>
  <c r="AF128" i="28"/>
  <c r="BM22" i="28"/>
  <c r="BM69" i="28"/>
  <c r="BM73" i="28"/>
  <c r="AF118" i="28"/>
  <c r="BM57" i="28"/>
  <c r="AF102" i="28"/>
  <c r="AF106" i="28"/>
  <c r="BM26" i="28"/>
  <c r="BM36" i="28"/>
  <c r="AF99" i="28"/>
  <c r="BM16" i="28"/>
  <c r="BM17" i="28"/>
  <c r="BM37" i="28"/>
  <c r="BM32" i="28"/>
  <c r="BM21" i="28"/>
  <c r="BM39" i="28"/>
  <c r="BM25" i="28"/>
  <c r="BM53" i="28"/>
  <c r="AF82" i="28"/>
  <c r="AF126" i="28"/>
  <c r="BM65" i="28"/>
  <c r="BM10" i="28"/>
  <c r="BM75" i="28"/>
  <c r="AF112" i="28"/>
  <c r="AF92" i="28"/>
  <c r="AF110" i="28"/>
  <c r="BM34" i="28"/>
  <c r="AF93" i="28"/>
  <c r="BM31" i="28"/>
  <c r="BM76" i="28"/>
  <c r="AF91" i="28"/>
  <c r="BM63" i="28"/>
  <c r="BM40" i="28"/>
  <c r="AF100" i="28"/>
  <c r="AF109" i="28"/>
  <c r="BM56" i="28"/>
  <c r="AF81" i="28"/>
  <c r="BM43" i="28"/>
  <c r="BM15" i="28"/>
  <c r="AF105" i="28"/>
  <c r="AF86" i="28"/>
  <c r="AF115" i="28"/>
  <c r="BM59" i="28"/>
  <c r="BM49" i="28"/>
  <c r="BM24" i="28"/>
  <c r="AF122" i="28"/>
  <c r="BM68" i="28"/>
  <c r="BM44" i="28"/>
  <c r="AF113" i="28"/>
  <c r="BM77" i="28"/>
  <c r="AF114" i="28"/>
  <c r="AF124" i="28"/>
  <c r="BM74" i="28"/>
  <c r="AF95" i="28"/>
  <c r="BM13" i="28"/>
  <c r="BM61" i="28"/>
  <c r="BM54" i="28"/>
  <c r="AF119" i="28"/>
  <c r="BM33" i="28"/>
  <c r="BM42" i="28"/>
  <c r="AF121" i="28"/>
  <c r="BM51" i="28"/>
  <c r="BM78" i="28"/>
  <c r="AF127" i="28"/>
  <c r="AF120" i="28"/>
  <c r="BM27" i="28"/>
  <c r="BM41" i="28"/>
  <c r="BM67" i="28"/>
  <c r="BM30" i="28"/>
  <c r="AF103" i="28"/>
  <c r="BM14" i="28"/>
  <c r="BM29" i="28"/>
  <c r="AF85" i="28"/>
  <c r="AF97" i="28"/>
  <c r="BM71" i="28"/>
  <c r="AF101" i="28"/>
  <c r="BM66" i="28"/>
  <c r="BM64" i="28"/>
  <c r="BM12" i="28"/>
  <c r="AF130" i="28"/>
  <c r="BM47" i="28"/>
  <c r="AF80" i="28"/>
  <c r="BM60" i="28"/>
  <c r="AF104" i="28"/>
  <c r="BM18" i="28"/>
  <c r="AF94" i="28"/>
  <c r="BM23" i="28"/>
  <c r="BM8" i="28"/>
  <c r="AF111" i="28"/>
  <c r="BM72" i="28"/>
  <c r="BM55" i="28"/>
  <c r="BM50" i="28"/>
  <c r="AF83" i="28"/>
  <c r="BM46" i="28"/>
  <c r="BM48" i="28"/>
  <c r="AF123" i="28"/>
  <c r="BM38" i="28"/>
  <c r="AF129" i="28"/>
  <c r="AF87" i="28"/>
  <c r="AF89" i="28"/>
  <c r="BM9" i="28"/>
  <c r="BM52" i="28"/>
  <c r="AF116" i="28"/>
  <c r="AE5" i="25"/>
  <c r="AF4" i="25"/>
  <c r="AE6" i="25"/>
  <c r="AE7" i="25" s="1"/>
  <c r="BK9" i="30"/>
  <c r="BK35" i="30"/>
  <c r="AD93" i="30"/>
  <c r="AD110" i="30"/>
  <c r="AD83" i="30"/>
  <c r="BK48" i="30"/>
  <c r="BK43" i="30"/>
  <c r="BK75" i="30"/>
  <c r="BK8" i="30"/>
  <c r="BK52" i="30"/>
  <c r="AD109" i="30"/>
  <c r="BK15" i="30"/>
  <c r="BK29" i="30"/>
  <c r="BK61" i="30"/>
  <c r="BK68" i="30"/>
  <c r="BK60" i="30"/>
  <c r="BK33" i="30"/>
  <c r="AD99" i="30"/>
  <c r="BK37" i="30"/>
  <c r="AD119" i="30"/>
  <c r="AD125" i="30"/>
  <c r="AD106" i="30"/>
  <c r="AD112" i="30"/>
  <c r="AD118" i="30"/>
  <c r="AD104" i="30"/>
  <c r="AD102" i="30"/>
  <c r="AD88" i="30"/>
  <c r="BK38" i="30"/>
  <c r="AD129" i="30"/>
  <c r="BK27" i="30"/>
  <c r="BK13" i="30"/>
  <c r="BK45" i="30"/>
  <c r="AD124" i="30"/>
  <c r="BK24" i="30"/>
  <c r="BK62" i="30"/>
  <c r="BK16" i="30"/>
  <c r="BK23" i="30"/>
  <c r="BK65" i="30"/>
  <c r="BK66" i="30"/>
  <c r="BK63" i="30"/>
  <c r="BK70" i="30"/>
  <c r="AD100" i="30"/>
  <c r="BK21" i="30"/>
  <c r="AD80" i="30"/>
  <c r="AD101" i="30"/>
  <c r="AD116" i="30"/>
  <c r="BK55" i="30"/>
  <c r="AD85" i="30"/>
  <c r="BK26" i="30"/>
  <c r="AD105" i="30"/>
  <c r="AD82" i="30"/>
  <c r="AD92" i="30"/>
  <c r="AD128" i="30"/>
  <c r="BK74" i="30"/>
  <c r="BK18" i="30"/>
  <c r="BK56" i="30"/>
  <c r="BK54" i="30"/>
  <c r="BK40" i="30"/>
  <c r="BK78" i="30"/>
  <c r="BK64" i="30"/>
  <c r="AD120" i="30"/>
  <c r="BK73" i="30"/>
  <c r="BK77" i="30"/>
  <c r="AD115" i="30"/>
  <c r="BK50" i="30"/>
  <c r="AD84" i="30"/>
  <c r="AD94" i="30"/>
  <c r="BK53" i="30"/>
  <c r="BK22" i="30"/>
  <c r="AD103" i="30"/>
  <c r="AD98" i="30"/>
  <c r="AD91" i="30"/>
  <c r="AD108" i="30"/>
  <c r="AD107" i="30"/>
  <c r="BK39" i="30"/>
  <c r="BK42" i="30"/>
  <c r="BK46" i="30"/>
  <c r="BK12" i="30"/>
  <c r="BK41" i="30"/>
  <c r="BK67" i="30"/>
  <c r="BK32" i="30"/>
  <c r="BK19" i="30"/>
  <c r="BK25" i="30"/>
  <c r="BK58" i="30"/>
  <c r="AD111" i="30"/>
  <c r="AD97" i="30"/>
  <c r="AD95" i="30"/>
  <c r="AD81" i="30"/>
  <c r="BK31" i="30"/>
  <c r="BK69" i="30"/>
  <c r="BK20" i="30"/>
  <c r="AD89" i="30"/>
  <c r="BK28" i="30"/>
  <c r="AD87" i="30"/>
  <c r="AD122" i="30"/>
  <c r="BK59" i="30"/>
  <c r="BK36" i="30"/>
  <c r="AD121" i="30"/>
  <c r="BK76" i="30"/>
  <c r="AD96" i="30"/>
  <c r="AD130" i="30"/>
  <c r="BK72" i="30"/>
  <c r="AD90" i="30"/>
  <c r="BK30" i="30"/>
  <c r="AD117" i="30"/>
  <c r="BK14" i="30"/>
  <c r="BK17" i="30"/>
  <c r="AD123" i="30"/>
  <c r="BK10" i="30"/>
  <c r="AD114" i="30"/>
  <c r="BK51" i="30"/>
  <c r="BK57" i="30"/>
  <c r="BK34" i="30"/>
  <c r="BK44" i="30"/>
  <c r="AD126" i="30"/>
  <c r="BK11" i="30"/>
  <c r="BK49" i="30"/>
  <c r="BK47" i="30"/>
  <c r="AD86" i="30"/>
  <c r="BK71" i="30"/>
  <c r="AD127" i="30"/>
  <c r="AD113" i="30"/>
  <c r="AG4" i="3" l="1"/>
  <c r="AF5" i="3"/>
  <c r="AF6" i="3"/>
  <c r="AF7" i="3" s="1"/>
  <c r="AG4" i="22"/>
  <c r="AF6" i="22"/>
  <c r="AF7" i="22" s="1"/>
  <c r="AF5" i="22"/>
  <c r="AG6" i="23"/>
  <c r="AG7" i="23" s="1"/>
  <c r="AH4" i="23"/>
  <c r="AG5" i="23"/>
  <c r="BL41" i="3"/>
  <c r="AE96" i="3"/>
  <c r="BL29" i="3"/>
  <c r="AE84" i="3"/>
  <c r="BL17" i="3"/>
  <c r="BL71" i="3"/>
  <c r="AE125" i="3"/>
  <c r="BL52" i="3"/>
  <c r="BL62" i="3"/>
  <c r="AE105" i="3"/>
  <c r="AE128" i="3"/>
  <c r="BL61" i="3"/>
  <c r="AE116" i="3"/>
  <c r="BL49" i="3"/>
  <c r="AE104" i="3"/>
  <c r="BL36" i="3"/>
  <c r="BL60" i="3"/>
  <c r="AE118" i="3"/>
  <c r="BL57" i="3"/>
  <c r="BL78" i="3"/>
  <c r="AE122" i="3"/>
  <c r="BL47" i="3"/>
  <c r="AE103" i="3"/>
  <c r="BL30" i="3"/>
  <c r="AE85" i="3"/>
  <c r="BL18" i="3"/>
  <c r="BL72" i="3"/>
  <c r="AE127" i="3"/>
  <c r="BL8" i="3"/>
  <c r="BL33" i="3"/>
  <c r="AE91" i="3"/>
  <c r="BL67" i="3"/>
  <c r="BL55" i="3"/>
  <c r="BL11" i="3"/>
  <c r="AE120" i="3"/>
  <c r="BL16" i="3"/>
  <c r="BL45" i="3"/>
  <c r="AE113" i="3"/>
  <c r="AE111" i="3"/>
  <c r="BL22" i="3"/>
  <c r="BL68" i="3"/>
  <c r="BL40" i="3"/>
  <c r="AE108" i="3"/>
  <c r="AE86" i="3"/>
  <c r="BL21" i="3"/>
  <c r="AE97" i="3"/>
  <c r="AE80" i="3"/>
  <c r="AE112" i="3"/>
  <c r="AE100" i="3"/>
  <c r="BL54" i="3"/>
  <c r="BL35" i="3"/>
  <c r="BL12" i="3"/>
  <c r="BL69" i="3"/>
  <c r="AE94" i="3"/>
  <c r="BL31" i="3"/>
  <c r="BL63" i="3"/>
  <c r="BL14" i="3"/>
  <c r="BL46" i="3"/>
  <c r="AE123" i="3"/>
  <c r="AE117" i="3"/>
  <c r="BL58" i="3"/>
  <c r="BL77" i="3"/>
  <c r="BL10" i="3"/>
  <c r="BL42" i="3"/>
  <c r="AE119" i="3"/>
  <c r="BL25" i="3"/>
  <c r="AE101" i="3"/>
  <c r="BL13" i="3"/>
  <c r="AE89" i="3"/>
  <c r="BL28" i="3"/>
  <c r="BL53" i="3"/>
  <c r="AE95" i="3"/>
  <c r="BL27" i="3"/>
  <c r="AE83" i="3"/>
  <c r="BL20" i="3"/>
  <c r="BL44" i="3"/>
  <c r="AE102" i="3"/>
  <c r="AE126" i="3"/>
  <c r="BL75" i="3"/>
  <c r="BL48" i="3"/>
  <c r="BL65" i="3"/>
  <c r="BL38" i="3"/>
  <c r="BL23" i="3"/>
  <c r="BL43" i="3"/>
  <c r="BL59" i="3"/>
  <c r="BL34" i="3"/>
  <c r="AE99" i="3"/>
  <c r="AE82" i="3"/>
  <c r="AE87" i="3"/>
  <c r="AE129" i="3"/>
  <c r="BL66" i="3"/>
  <c r="AE90" i="3"/>
  <c r="BL32" i="3"/>
  <c r="BL73" i="3"/>
  <c r="AE114" i="3"/>
  <c r="BL37" i="3"/>
  <c r="AE92" i="3"/>
  <c r="BL19" i="3"/>
  <c r="BL74" i="3"/>
  <c r="AE115" i="3"/>
  <c r="AE110" i="3"/>
  <c r="BL56" i="3"/>
  <c r="AE98" i="3"/>
  <c r="BL15" i="3"/>
  <c r="BL70" i="3"/>
  <c r="AE124" i="3"/>
  <c r="BL51" i="3"/>
  <c r="AE107" i="3"/>
  <c r="BL39" i="3"/>
  <c r="BL9" i="3"/>
  <c r="BL50" i="3"/>
  <c r="AE93" i="3"/>
  <c r="AE121" i="3"/>
  <c r="BL76" i="3"/>
  <c r="AE109" i="3"/>
  <c r="BL24" i="3"/>
  <c r="BL64" i="3"/>
  <c r="AE106" i="3"/>
  <c r="BL26" i="3"/>
  <c r="AE88" i="3"/>
  <c r="AE130" i="3"/>
  <c r="AE81" i="3"/>
  <c r="BM69" i="23"/>
  <c r="AF113" i="23"/>
  <c r="AF84" i="23"/>
  <c r="BM20" i="23"/>
  <c r="BM68" i="23"/>
  <c r="BM54" i="23"/>
  <c r="BM49" i="23"/>
  <c r="BM31" i="23"/>
  <c r="AF112" i="23"/>
  <c r="BM24" i="23"/>
  <c r="AF98" i="23"/>
  <c r="BM28" i="23"/>
  <c r="BM29" i="23"/>
  <c r="BM43" i="23"/>
  <c r="BM65" i="23"/>
  <c r="AF108" i="23"/>
  <c r="BM74" i="23"/>
  <c r="BM15" i="23"/>
  <c r="BM45" i="23"/>
  <c r="BM21" i="23"/>
  <c r="AF120" i="23"/>
  <c r="BM35" i="23"/>
  <c r="AF119" i="23"/>
  <c r="AF107" i="23"/>
  <c r="BM61" i="23"/>
  <c r="BM51" i="23"/>
  <c r="BM10" i="23"/>
  <c r="AF85" i="23"/>
  <c r="BM76" i="23"/>
  <c r="BM77" i="23"/>
  <c r="BM63" i="23"/>
  <c r="BM26" i="23"/>
  <c r="BM52" i="23"/>
  <c r="AF91" i="23"/>
  <c r="BM78" i="23"/>
  <c r="AF109" i="23"/>
  <c r="BM46" i="23"/>
  <c r="AF97" i="23"/>
  <c r="AF116" i="23"/>
  <c r="AF124" i="23"/>
  <c r="BM71" i="23"/>
  <c r="BM47" i="23"/>
  <c r="AF128" i="23"/>
  <c r="AF118" i="23"/>
  <c r="BM8" i="23"/>
  <c r="AF88" i="23"/>
  <c r="AF82" i="23"/>
  <c r="AF92" i="23"/>
  <c r="AF117" i="23"/>
  <c r="BM73" i="23"/>
  <c r="BM50" i="23"/>
  <c r="AF110" i="23"/>
  <c r="AF89" i="23"/>
  <c r="BM42" i="23"/>
  <c r="AF86" i="23"/>
  <c r="BM53" i="23"/>
  <c r="BM72" i="23"/>
  <c r="AF126" i="23"/>
  <c r="BM56" i="23"/>
  <c r="AF123" i="23"/>
  <c r="BM33" i="23"/>
  <c r="BM44" i="23"/>
  <c r="BM66" i="23"/>
  <c r="AF106" i="23"/>
  <c r="AF81" i="23"/>
  <c r="AF101" i="23"/>
  <c r="BM60" i="23"/>
  <c r="BM17" i="23"/>
  <c r="AF94" i="23"/>
  <c r="AF114" i="23"/>
  <c r="BM59" i="23"/>
  <c r="BM58" i="23"/>
  <c r="BM64" i="23"/>
  <c r="AF96" i="23"/>
  <c r="AF102" i="23"/>
  <c r="BM22" i="23"/>
  <c r="BM40" i="23"/>
  <c r="BM75" i="23"/>
  <c r="BM32" i="23"/>
  <c r="BM62" i="23"/>
  <c r="AF125" i="23"/>
  <c r="AF130" i="23"/>
  <c r="AF111" i="23"/>
  <c r="AF115" i="23"/>
  <c r="BM67" i="23"/>
  <c r="BM18" i="23"/>
  <c r="BM34" i="23"/>
  <c r="BM14" i="23"/>
  <c r="AF83" i="23"/>
  <c r="BM13" i="23"/>
  <c r="BM30" i="23"/>
  <c r="AF90" i="23"/>
  <c r="AF100" i="23"/>
  <c r="AF99" i="23"/>
  <c r="BM19" i="23"/>
  <c r="AF87" i="23"/>
  <c r="BM36" i="23"/>
  <c r="BM39" i="23"/>
  <c r="AF95" i="23"/>
  <c r="BM38" i="23"/>
  <c r="BM57" i="23"/>
  <c r="AF103" i="23"/>
  <c r="AF121" i="23"/>
  <c r="BM55" i="23"/>
  <c r="AF80" i="23"/>
  <c r="BM37" i="23"/>
  <c r="AF93" i="23"/>
  <c r="AF129" i="23"/>
  <c r="BM16" i="23"/>
  <c r="BM27" i="23"/>
  <c r="BM9" i="23"/>
  <c r="AF104" i="23"/>
  <c r="AF105" i="23"/>
  <c r="BM41" i="23"/>
  <c r="AF122" i="23"/>
  <c r="AF127" i="23"/>
  <c r="BM70" i="23"/>
  <c r="BM23" i="23"/>
  <c r="BM11" i="23"/>
  <c r="BM25" i="23"/>
  <c r="BM12" i="23"/>
  <c r="BM48" i="23"/>
  <c r="AF6" i="29"/>
  <c r="AF7" i="29" s="1"/>
  <c r="AG4" i="29"/>
  <c r="AF5" i="29"/>
  <c r="BL50" i="22"/>
  <c r="BL24" i="22"/>
  <c r="BL39" i="22"/>
  <c r="AE110" i="22"/>
  <c r="BL17" i="22"/>
  <c r="BL21" i="22"/>
  <c r="BL33" i="22"/>
  <c r="AE80" i="22"/>
  <c r="BL53" i="22"/>
  <c r="BL11" i="22"/>
  <c r="BL56" i="22"/>
  <c r="BL18" i="22"/>
  <c r="BL71" i="22"/>
  <c r="BL36" i="22"/>
  <c r="BL23" i="22"/>
  <c r="BL78" i="22"/>
  <c r="AE102" i="22"/>
  <c r="BL10" i="22"/>
  <c r="BL45" i="22"/>
  <c r="BL27" i="22"/>
  <c r="BL29" i="22"/>
  <c r="BL52" i="22"/>
  <c r="AE125" i="22"/>
  <c r="BL57" i="22"/>
  <c r="BL74" i="22"/>
  <c r="BL54" i="22"/>
  <c r="AE111" i="22"/>
  <c r="AE84" i="22"/>
  <c r="AE126" i="22"/>
  <c r="AE107" i="22"/>
  <c r="AE81" i="22"/>
  <c r="AE130" i="22"/>
  <c r="AE83" i="22"/>
  <c r="AE113" i="22"/>
  <c r="AE128" i="22"/>
  <c r="AE116" i="22"/>
  <c r="AE106" i="22"/>
  <c r="BL34" i="22"/>
  <c r="BL63" i="22"/>
  <c r="BL19" i="22"/>
  <c r="BL20" i="22"/>
  <c r="BL8" i="22"/>
  <c r="AE89" i="22"/>
  <c r="AE129" i="22"/>
  <c r="BL16" i="22"/>
  <c r="BL28" i="22"/>
  <c r="BL15" i="22"/>
  <c r="BL31" i="22"/>
  <c r="AE118" i="22"/>
  <c r="AE114" i="22"/>
  <c r="AE119" i="22"/>
  <c r="BL76" i="22"/>
  <c r="AE104" i="22"/>
  <c r="AE98" i="22"/>
  <c r="BL14" i="22"/>
  <c r="AE101" i="22"/>
  <c r="BL62" i="22"/>
  <c r="BL51" i="22"/>
  <c r="BL48" i="22"/>
  <c r="AE122" i="22"/>
  <c r="AE121" i="22"/>
  <c r="AE87" i="22"/>
  <c r="AE100" i="22"/>
  <c r="BL59" i="22"/>
  <c r="AE94" i="22"/>
  <c r="BL30" i="22"/>
  <c r="AE96" i="22"/>
  <c r="BL69" i="22"/>
  <c r="AE115" i="22"/>
  <c r="BL70" i="22"/>
  <c r="BL25" i="22"/>
  <c r="AE86" i="22"/>
  <c r="BL12" i="22"/>
  <c r="AE112" i="22"/>
  <c r="AE90" i="22"/>
  <c r="AE93" i="22"/>
  <c r="AE91" i="22"/>
  <c r="AE88" i="22"/>
  <c r="BL13" i="22"/>
  <c r="BL26" i="22"/>
  <c r="BL58" i="22"/>
  <c r="AE85" i="22"/>
  <c r="BL44" i="22"/>
  <c r="AE124" i="22"/>
  <c r="BL68" i="22"/>
  <c r="AE127" i="22"/>
  <c r="AE105" i="22"/>
  <c r="BL49" i="22"/>
  <c r="BL72" i="22"/>
  <c r="AE99" i="22"/>
  <c r="BL38" i="22"/>
  <c r="BL37" i="22"/>
  <c r="BL55" i="22"/>
  <c r="AE120" i="22"/>
  <c r="BL64" i="22"/>
  <c r="AE82" i="22"/>
  <c r="AE123" i="22"/>
  <c r="BL41" i="22"/>
  <c r="BL35" i="22"/>
  <c r="AE108" i="22"/>
  <c r="BL32" i="22"/>
  <c r="AE109" i="22"/>
  <c r="BL75" i="22"/>
  <c r="BL47" i="22"/>
  <c r="BL60" i="22"/>
  <c r="AE117" i="22"/>
  <c r="BL65" i="22"/>
  <c r="BL66" i="22"/>
  <c r="BL46" i="22"/>
  <c r="BL67" i="22"/>
  <c r="BL61" i="22"/>
  <c r="BL43" i="22"/>
  <c r="BL40" i="22"/>
  <c r="BL77" i="22"/>
  <c r="AE92" i="22"/>
  <c r="AE103" i="22"/>
  <c r="BL42" i="22"/>
  <c r="AE97" i="22"/>
  <c r="BL9" i="22"/>
  <c r="AE95" i="22"/>
  <c r="BL22" i="22"/>
  <c r="BL73" i="22"/>
  <c r="BL67" i="29"/>
  <c r="BL62" i="29"/>
  <c r="BL72" i="29"/>
  <c r="BL27" i="29"/>
  <c r="BL70" i="29"/>
  <c r="AE102" i="29"/>
  <c r="AE113" i="29"/>
  <c r="AE82" i="29"/>
  <c r="AE107" i="29"/>
  <c r="BL11" i="29"/>
  <c r="AE104" i="29"/>
  <c r="AE106" i="29"/>
  <c r="BL34" i="29"/>
  <c r="AE93" i="29"/>
  <c r="AE86" i="29"/>
  <c r="AE124" i="29"/>
  <c r="AE87" i="29"/>
  <c r="BL25" i="29"/>
  <c r="BL52" i="29"/>
  <c r="AE103" i="29"/>
  <c r="BL76" i="29"/>
  <c r="BL45" i="29"/>
  <c r="BL49" i="29"/>
  <c r="BL28" i="29"/>
  <c r="BL78" i="29"/>
  <c r="BL19" i="29"/>
  <c r="BL55" i="29"/>
  <c r="BL46" i="29"/>
  <c r="BL42" i="29"/>
  <c r="BL15" i="29"/>
  <c r="AE83" i="29"/>
  <c r="AE88" i="29"/>
  <c r="BL61" i="29"/>
  <c r="AE97" i="29"/>
  <c r="BL29" i="29"/>
  <c r="BL21" i="29"/>
  <c r="BL41" i="29"/>
  <c r="BL38" i="29"/>
  <c r="AE125" i="29"/>
  <c r="BL10" i="29"/>
  <c r="BL77" i="29"/>
  <c r="BL39" i="29"/>
  <c r="BL43" i="29"/>
  <c r="BL24" i="29"/>
  <c r="AE115" i="29"/>
  <c r="BL14" i="29"/>
  <c r="AE114" i="29"/>
  <c r="BL26" i="29"/>
  <c r="AE90" i="29"/>
  <c r="BL53" i="29"/>
  <c r="BL66" i="29"/>
  <c r="BL64" i="29"/>
  <c r="BL59" i="29"/>
  <c r="AE130" i="29"/>
  <c r="AE94" i="29"/>
  <c r="AE127" i="29"/>
  <c r="BL31" i="29"/>
  <c r="AE109" i="29"/>
  <c r="BL60" i="29"/>
  <c r="BL51" i="29"/>
  <c r="BL18" i="29"/>
  <c r="BL65" i="29"/>
  <c r="BL58" i="29"/>
  <c r="BL12" i="29"/>
  <c r="AE112" i="29"/>
  <c r="AE111" i="29"/>
  <c r="AE92" i="29"/>
  <c r="AE123" i="29"/>
  <c r="BL71" i="29"/>
  <c r="AE119" i="29"/>
  <c r="BL22" i="29"/>
  <c r="AE84" i="29"/>
  <c r="BL69" i="29"/>
  <c r="BL50" i="29"/>
  <c r="BL9" i="29"/>
  <c r="AE121" i="29"/>
  <c r="BL73" i="29"/>
  <c r="AE91" i="29"/>
  <c r="BL75" i="29"/>
  <c r="BL35" i="29"/>
  <c r="AE101" i="29"/>
  <c r="BL32" i="29"/>
  <c r="BL54" i="29"/>
  <c r="BL63" i="29"/>
  <c r="BL57" i="29"/>
  <c r="AE105" i="29"/>
  <c r="AE128" i="29"/>
  <c r="BL30" i="29"/>
  <c r="AE116" i="29"/>
  <c r="AE126" i="29"/>
  <c r="AE129" i="29"/>
  <c r="BL74" i="29"/>
  <c r="BL44" i="29"/>
  <c r="BL37" i="29"/>
  <c r="BL33" i="29"/>
  <c r="BL47" i="29"/>
  <c r="AE85" i="29"/>
  <c r="BL8" i="29"/>
  <c r="AE117" i="29"/>
  <c r="BL23" i="29"/>
  <c r="AE98" i="29"/>
  <c r="BL36" i="29"/>
  <c r="BL56" i="29"/>
  <c r="AE108" i="29"/>
  <c r="AE110" i="29"/>
  <c r="BL48" i="29"/>
  <c r="AE99" i="29"/>
  <c r="AE120" i="29"/>
  <c r="BL16" i="29"/>
  <c r="BL17" i="29"/>
  <c r="BL40" i="29"/>
  <c r="AE122" i="29"/>
  <c r="AE80" i="29"/>
  <c r="AE96" i="29"/>
  <c r="AE100" i="29"/>
  <c r="AE95" i="29"/>
  <c r="AE89" i="29"/>
  <c r="BL13" i="29"/>
  <c r="BL68" i="29"/>
  <c r="BL20" i="29"/>
  <c r="AE118" i="29"/>
  <c r="AE81" i="29"/>
  <c r="AG4" i="8"/>
  <c r="AF5" i="8"/>
  <c r="AF6" i="8"/>
  <c r="AF7" i="8" s="1"/>
  <c r="BL8" i="8"/>
  <c r="BL61" i="8"/>
  <c r="BL22" i="8"/>
  <c r="AE81" i="8"/>
  <c r="BL28" i="8"/>
  <c r="AE87" i="8"/>
  <c r="BL42" i="8"/>
  <c r="AE101" i="8"/>
  <c r="AE80" i="8"/>
  <c r="BL19" i="8"/>
  <c r="AE94" i="8"/>
  <c r="BL25" i="8"/>
  <c r="AE100" i="8"/>
  <c r="BL39" i="8"/>
  <c r="AE114" i="8"/>
  <c r="BL45" i="8"/>
  <c r="AE120" i="8"/>
  <c r="BL59" i="8"/>
  <c r="BL77" i="8"/>
  <c r="BL12" i="8"/>
  <c r="BL65" i="8"/>
  <c r="BL26" i="8"/>
  <c r="AE85" i="8"/>
  <c r="BL32" i="8"/>
  <c r="AE91" i="8"/>
  <c r="BL46" i="8"/>
  <c r="AE105" i="8"/>
  <c r="BL52" i="8"/>
  <c r="AE111" i="8"/>
  <c r="BL78" i="8"/>
  <c r="AE125" i="8"/>
  <c r="AE104" i="8"/>
  <c r="BL54" i="8"/>
  <c r="BL17" i="8"/>
  <c r="AE124" i="8"/>
  <c r="BL68" i="8"/>
  <c r="BL16" i="8"/>
  <c r="AE107" i="8"/>
  <c r="AE126" i="8"/>
  <c r="BL36" i="8"/>
  <c r="AE127" i="8"/>
  <c r="BL71" i="8"/>
  <c r="BL56" i="8"/>
  <c r="BL27" i="8"/>
  <c r="AE97" i="8"/>
  <c r="BL70" i="8"/>
  <c r="BL47" i="8"/>
  <c r="AE117" i="8"/>
  <c r="AE96" i="8"/>
  <c r="BL14" i="8"/>
  <c r="BL9" i="8"/>
  <c r="AE116" i="8"/>
  <c r="BL34" i="8"/>
  <c r="AE92" i="8"/>
  <c r="BL74" i="8"/>
  <c r="AE82" i="8"/>
  <c r="AE102" i="8"/>
  <c r="AE122" i="8"/>
  <c r="BL67" i="8"/>
  <c r="BL29" i="8"/>
  <c r="AE99" i="8"/>
  <c r="AE86" i="8"/>
  <c r="BL49" i="8"/>
  <c r="AE119" i="8"/>
  <c r="AE106" i="8"/>
  <c r="BL48" i="8"/>
  <c r="BL51" i="8"/>
  <c r="AE89" i="8"/>
  <c r="BL62" i="8"/>
  <c r="BL18" i="8"/>
  <c r="AE109" i="8"/>
  <c r="AE88" i="8"/>
  <c r="BL38" i="8"/>
  <c r="AE129" i="8"/>
  <c r="AE108" i="8"/>
  <c r="BL58" i="8"/>
  <c r="BL21" i="8"/>
  <c r="AE128" i="8"/>
  <c r="BL72" i="8"/>
  <c r="BL41" i="8"/>
  <c r="BL73" i="8"/>
  <c r="AE98" i="8"/>
  <c r="BL66" i="8"/>
  <c r="AE113" i="8"/>
  <c r="BL37" i="8"/>
  <c r="BL57" i="8"/>
  <c r="AE115" i="8"/>
  <c r="BL15" i="8"/>
  <c r="BL35" i="8"/>
  <c r="BL55" i="8"/>
  <c r="BL40" i="8"/>
  <c r="BL11" i="8"/>
  <c r="AE118" i="8"/>
  <c r="BL60" i="8"/>
  <c r="BL31" i="8"/>
  <c r="BL63" i="8"/>
  <c r="AE112" i="8"/>
  <c r="BL30" i="8"/>
  <c r="AE121" i="8"/>
  <c r="BL75" i="8"/>
  <c r="BL50" i="8"/>
  <c r="BL13" i="8"/>
  <c r="AE83" i="8"/>
  <c r="BL64" i="8"/>
  <c r="BL33" i="8"/>
  <c r="AE103" i="8"/>
  <c r="AE90" i="8"/>
  <c r="BL53" i="8"/>
  <c r="AE123" i="8"/>
  <c r="AE110" i="8"/>
  <c r="BL20" i="8"/>
  <c r="BL23" i="8"/>
  <c r="AE130" i="8"/>
  <c r="BL43" i="8"/>
  <c r="BL10" i="8"/>
  <c r="BL69" i="8"/>
  <c r="AE95" i="8"/>
  <c r="BL24" i="8"/>
  <c r="BL44" i="8"/>
  <c r="BL76" i="8"/>
  <c r="AE84" i="8"/>
  <c r="AE93" i="8"/>
  <c r="AG5" i="27"/>
  <c r="AG6" i="27"/>
  <c r="AG7" i="27" s="1"/>
  <c r="AH4" i="27"/>
  <c r="BL15" i="24"/>
  <c r="BL31" i="24"/>
  <c r="BL47" i="24"/>
  <c r="BL74" i="24"/>
  <c r="AE83" i="24"/>
  <c r="AE80" i="24"/>
  <c r="AE126" i="24"/>
  <c r="AE101" i="24"/>
  <c r="AE94" i="24"/>
  <c r="AE125" i="24"/>
  <c r="BL45" i="24"/>
  <c r="BL76" i="24"/>
  <c r="BL34" i="24"/>
  <c r="BL65" i="24"/>
  <c r="AE111" i="24"/>
  <c r="BL17" i="24"/>
  <c r="BL62" i="24"/>
  <c r="AE100" i="24"/>
  <c r="BL52" i="24"/>
  <c r="AE92" i="24"/>
  <c r="AE129" i="24"/>
  <c r="BL55" i="24"/>
  <c r="AE81" i="24"/>
  <c r="BL19" i="24"/>
  <c r="BL69" i="24"/>
  <c r="AE115" i="24"/>
  <c r="BL21" i="24"/>
  <c r="BL66" i="24"/>
  <c r="AE98" i="24"/>
  <c r="AE95" i="24"/>
  <c r="AE124" i="24"/>
  <c r="BL28" i="24"/>
  <c r="BL70" i="24"/>
  <c r="AE114" i="24"/>
  <c r="AE122" i="24"/>
  <c r="BL11" i="24"/>
  <c r="BL18" i="24"/>
  <c r="BL53" i="24"/>
  <c r="AE128" i="24"/>
  <c r="BL8" i="24"/>
  <c r="BL38" i="24"/>
  <c r="AE85" i="24"/>
  <c r="AE116" i="24"/>
  <c r="BL73" i="24"/>
  <c r="AE108" i="24"/>
  <c r="BL25" i="24"/>
  <c r="BL71" i="24"/>
  <c r="AE102" i="24"/>
  <c r="BL35" i="24"/>
  <c r="AE91" i="24"/>
  <c r="BL27" i="24"/>
  <c r="BL42" i="24"/>
  <c r="AE89" i="24"/>
  <c r="AE119" i="24"/>
  <c r="BL77" i="24"/>
  <c r="AE109" i="24"/>
  <c r="BL29" i="24"/>
  <c r="BL60" i="24"/>
  <c r="AE106" i="24"/>
  <c r="BL12" i="24"/>
  <c r="BL9" i="24"/>
  <c r="BL59" i="24"/>
  <c r="AE97" i="24"/>
  <c r="AE118" i="24"/>
  <c r="BL78" i="24"/>
  <c r="AE112" i="24"/>
  <c r="BL36" i="24"/>
  <c r="BL10" i="24"/>
  <c r="BL61" i="24"/>
  <c r="BL14" i="24"/>
  <c r="BL46" i="24"/>
  <c r="AE88" i="24"/>
  <c r="AE123" i="24"/>
  <c r="BL51" i="24"/>
  <c r="AE113" i="24"/>
  <c r="BL43" i="24"/>
  <c r="BL64" i="24"/>
  <c r="AE110" i="24"/>
  <c r="BL16" i="24"/>
  <c r="AE99" i="24"/>
  <c r="AE130" i="24"/>
  <c r="BL50" i="24"/>
  <c r="AE82" i="24"/>
  <c r="AE127" i="24"/>
  <c r="BL33" i="24"/>
  <c r="AE117" i="24"/>
  <c r="BL22" i="24"/>
  <c r="BL68" i="24"/>
  <c r="AE104" i="24"/>
  <c r="BL20" i="24"/>
  <c r="BL67" i="24"/>
  <c r="BL48" i="24"/>
  <c r="BL40" i="24"/>
  <c r="AE105" i="24"/>
  <c r="AE96" i="24"/>
  <c r="BL32" i="24"/>
  <c r="BL57" i="24"/>
  <c r="BL49" i="24"/>
  <c r="AE93" i="24"/>
  <c r="BL63" i="24"/>
  <c r="AE86" i="24"/>
  <c r="BL23" i="24"/>
  <c r="BL37" i="24"/>
  <c r="AE121" i="24"/>
  <c r="BL26" i="24"/>
  <c r="BL72" i="24"/>
  <c r="AE103" i="24"/>
  <c r="BL24" i="24"/>
  <c r="BL54" i="24"/>
  <c r="BL13" i="24"/>
  <c r="BL44" i="24"/>
  <c r="AE90" i="24"/>
  <c r="AE120" i="24"/>
  <c r="BL41" i="24"/>
  <c r="AE84" i="24"/>
  <c r="BL30" i="24"/>
  <c r="BL75" i="24"/>
  <c r="AE107" i="24"/>
  <c r="BL39" i="24"/>
  <c r="BL58" i="24"/>
  <c r="BL56" i="24"/>
  <c r="AE87" i="24"/>
  <c r="AE114" i="9"/>
  <c r="AE126" i="9"/>
  <c r="BL61" i="9"/>
  <c r="BL74" i="9"/>
  <c r="AE93" i="9"/>
  <c r="AE83" i="9"/>
  <c r="AE105" i="9"/>
  <c r="BL57" i="9"/>
  <c r="BL72" i="9"/>
  <c r="BL15" i="9"/>
  <c r="AE110" i="9"/>
  <c r="BL43" i="9"/>
  <c r="BL56" i="9"/>
  <c r="BL64" i="9"/>
  <c r="AE90" i="9"/>
  <c r="BL16" i="9"/>
  <c r="BL41" i="9"/>
  <c r="AE87" i="9"/>
  <c r="AE116" i="9"/>
  <c r="AE82" i="9"/>
  <c r="AE112" i="9"/>
  <c r="BL33" i="9"/>
  <c r="BL75" i="9"/>
  <c r="BL65" i="9"/>
  <c r="AE100" i="9"/>
  <c r="BL60" i="9"/>
  <c r="AE96" i="9"/>
  <c r="BL12" i="9"/>
  <c r="BL59" i="9"/>
  <c r="BL77" i="9"/>
  <c r="AE122" i="9"/>
  <c r="BL14" i="9"/>
  <c r="AE101" i="9"/>
  <c r="AE120" i="9"/>
  <c r="BL23" i="9"/>
  <c r="BL70" i="9"/>
  <c r="AE118" i="9"/>
  <c r="AE86" i="9"/>
  <c r="AE111" i="9"/>
  <c r="AE123" i="9"/>
  <c r="BL24" i="9"/>
  <c r="BL69" i="9"/>
  <c r="AE95" i="9"/>
  <c r="AE103" i="9"/>
  <c r="AE128" i="9"/>
  <c r="BL54" i="9"/>
  <c r="AE92" i="9"/>
  <c r="AE121" i="9"/>
  <c r="BL51" i="9"/>
  <c r="AE115" i="9"/>
  <c r="BL47" i="9"/>
  <c r="BL66" i="9"/>
  <c r="BL11" i="9"/>
  <c r="AE99" i="9"/>
  <c r="BL35" i="9"/>
  <c r="AE94" i="9"/>
  <c r="BL31" i="9"/>
  <c r="BL45" i="9"/>
  <c r="AE91" i="9"/>
  <c r="AE117" i="9"/>
  <c r="BL39" i="9"/>
  <c r="AE97" i="9"/>
  <c r="BL28" i="9"/>
  <c r="BL71" i="9"/>
  <c r="BL53" i="9"/>
  <c r="BL10" i="9"/>
  <c r="AE104" i="9"/>
  <c r="BL18" i="9"/>
  <c r="AE125" i="9"/>
  <c r="BL25" i="9"/>
  <c r="BL37" i="9"/>
  <c r="BL62" i="9"/>
  <c r="AE109" i="9"/>
  <c r="BL9" i="9"/>
  <c r="BL17" i="9"/>
  <c r="BL63" i="9"/>
  <c r="AE89" i="9"/>
  <c r="BL27" i="9"/>
  <c r="BL34" i="9"/>
  <c r="AE129" i="9"/>
  <c r="BL29" i="9"/>
  <c r="AE81" i="9"/>
  <c r="AE106" i="9"/>
  <c r="AE113" i="9"/>
  <c r="BL13" i="9"/>
  <c r="AE107" i="9"/>
  <c r="BL8" i="9"/>
  <c r="BL58" i="9"/>
  <c r="AE85" i="9"/>
  <c r="AE130" i="9"/>
  <c r="BL30" i="9"/>
  <c r="BL36" i="9"/>
  <c r="BL55" i="9"/>
  <c r="BL40" i="9"/>
  <c r="BL78" i="9"/>
  <c r="AE88" i="9"/>
  <c r="BL49" i="9"/>
  <c r="BL19" i="9"/>
  <c r="BL32" i="9"/>
  <c r="BL38" i="9"/>
  <c r="AE80" i="9"/>
  <c r="BL76" i="9"/>
  <c r="AE108" i="9"/>
  <c r="BL22" i="9"/>
  <c r="BL67" i="9"/>
  <c r="BL50" i="9"/>
  <c r="AE102" i="9"/>
  <c r="AE127" i="9"/>
  <c r="BL48" i="9"/>
  <c r="BL73" i="9"/>
  <c r="BL42" i="9"/>
  <c r="BL68" i="9"/>
  <c r="AE119" i="9"/>
  <c r="BL20" i="9"/>
  <c r="BL26" i="9"/>
  <c r="BL52" i="9"/>
  <c r="BL21" i="9"/>
  <c r="BL46" i="9"/>
  <c r="AE98" i="9"/>
  <c r="AE124" i="9"/>
  <c r="BL44" i="9"/>
  <c r="AE84" i="9"/>
  <c r="BN62" i="28"/>
  <c r="AG82" i="28"/>
  <c r="AG95" i="28"/>
  <c r="AG114" i="28"/>
  <c r="BN45" i="28"/>
  <c r="AG90" i="28"/>
  <c r="AG125" i="28"/>
  <c r="AG84" i="28"/>
  <c r="AG103" i="28"/>
  <c r="AG116" i="28"/>
  <c r="AG117" i="28"/>
  <c r="AG93" i="28"/>
  <c r="BN36" i="28"/>
  <c r="BN42" i="28"/>
  <c r="BN15" i="28"/>
  <c r="BN29" i="28"/>
  <c r="BN47" i="28"/>
  <c r="BN61" i="28"/>
  <c r="BN74" i="28"/>
  <c r="AG88" i="28"/>
  <c r="AG99" i="28"/>
  <c r="AG97" i="28"/>
  <c r="AG123" i="28"/>
  <c r="AG113" i="28"/>
  <c r="BN56" i="28"/>
  <c r="BN16" i="28"/>
  <c r="BN14" i="28"/>
  <c r="BN33" i="28"/>
  <c r="BN25" i="28"/>
  <c r="BN67" i="28"/>
  <c r="BN76" i="28"/>
  <c r="BN20" i="28"/>
  <c r="BN18" i="28"/>
  <c r="BN31" i="28"/>
  <c r="AG129" i="28"/>
  <c r="AG108" i="28"/>
  <c r="BN68" i="28"/>
  <c r="BN12" i="28"/>
  <c r="BN26" i="28"/>
  <c r="BN39" i="28"/>
  <c r="BN53" i="28"/>
  <c r="BN66" i="28"/>
  <c r="BN13" i="28"/>
  <c r="BN55" i="28"/>
  <c r="AG102" i="28"/>
  <c r="AG115" i="28"/>
  <c r="AG121" i="28"/>
  <c r="AG81" i="28"/>
  <c r="BN40" i="28"/>
  <c r="BN11" i="28"/>
  <c r="AG107" i="28"/>
  <c r="BN72" i="28"/>
  <c r="BN41" i="28"/>
  <c r="BN59" i="28"/>
  <c r="BN73" i="28"/>
  <c r="AG92" i="28"/>
  <c r="AG100" i="28"/>
  <c r="AG119" i="28"/>
  <c r="BN43" i="28"/>
  <c r="AG87" i="28"/>
  <c r="BN58" i="28"/>
  <c r="BN71" i="28"/>
  <c r="AG91" i="28"/>
  <c r="AG104" i="28"/>
  <c r="BN35" i="28"/>
  <c r="BN54" i="28"/>
  <c r="AG111" i="28"/>
  <c r="AG80" i="28"/>
  <c r="AG94" i="28"/>
  <c r="AG112" i="28"/>
  <c r="AG126" i="28"/>
  <c r="AG105" i="28"/>
  <c r="BN64" i="28"/>
  <c r="BN21" i="28"/>
  <c r="BN63" i="28"/>
  <c r="BN19" i="28"/>
  <c r="BN38" i="28"/>
  <c r="BN51" i="28"/>
  <c r="BN70" i="28"/>
  <c r="BN78" i="28"/>
  <c r="AG98" i="28"/>
  <c r="AG120" i="28"/>
  <c r="BN32" i="28"/>
  <c r="AG127" i="28"/>
  <c r="AG85" i="28"/>
  <c r="BN44" i="28"/>
  <c r="BN10" i="28"/>
  <c r="BN23" i="28"/>
  <c r="BN8" i="28"/>
  <c r="BN46" i="28"/>
  <c r="AG118" i="28"/>
  <c r="AG89" i="28"/>
  <c r="BN48" i="28"/>
  <c r="BN9" i="28"/>
  <c r="BN27" i="28"/>
  <c r="AG122" i="28"/>
  <c r="AG101" i="28"/>
  <c r="AG130" i="28"/>
  <c r="BN24" i="28"/>
  <c r="BN17" i="28"/>
  <c r="BN30" i="28"/>
  <c r="BN49" i="28"/>
  <c r="BN57" i="28"/>
  <c r="BN75" i="28"/>
  <c r="BN34" i="28"/>
  <c r="BN77" i="28"/>
  <c r="AG106" i="28"/>
  <c r="AG124" i="28"/>
  <c r="AG109" i="28"/>
  <c r="BN52" i="28"/>
  <c r="BN28" i="28"/>
  <c r="AG86" i="28"/>
  <c r="AG128" i="28"/>
  <c r="BN37" i="28"/>
  <c r="BN50" i="28"/>
  <c r="BN69" i="28"/>
  <c r="AG83" i="28"/>
  <c r="AG96" i="28"/>
  <c r="AG110" i="28"/>
  <c r="BN22" i="28"/>
  <c r="BN65" i="28"/>
  <c r="BN60" i="28"/>
  <c r="AF6" i="9"/>
  <c r="AF7" i="9" s="1"/>
  <c r="AG4" i="9"/>
  <c r="AF5" i="9"/>
  <c r="AF6" i="26"/>
  <c r="AF7" i="26" s="1"/>
  <c r="AF5" i="26"/>
  <c r="AG4" i="26"/>
  <c r="AH5" i="28"/>
  <c r="AH6" i="28"/>
  <c r="AH7" i="28" s="1"/>
  <c r="AI4" i="28"/>
  <c r="AF5" i="25"/>
  <c r="AG4" i="25"/>
  <c r="AF6" i="25"/>
  <c r="AF7" i="25" s="1"/>
  <c r="AF6" i="30"/>
  <c r="AF7" i="30" s="1"/>
  <c r="AG4" i="30"/>
  <c r="AF5" i="30"/>
  <c r="BL16" i="26"/>
  <c r="BL36" i="26"/>
  <c r="BL23" i="26"/>
  <c r="AE88" i="26"/>
  <c r="BL30" i="26"/>
  <c r="AE95" i="26"/>
  <c r="BL48" i="26"/>
  <c r="AE102" i="26"/>
  <c r="BL63" i="26"/>
  <c r="AE117" i="26"/>
  <c r="BL70" i="26"/>
  <c r="AE124" i="26"/>
  <c r="BL77" i="26"/>
  <c r="BL9" i="26"/>
  <c r="AE85" i="26"/>
  <c r="BL8" i="26"/>
  <c r="AE84" i="26"/>
  <c r="BL15" i="26"/>
  <c r="BL35" i="26"/>
  <c r="BL22" i="26"/>
  <c r="BL42" i="26"/>
  <c r="BL29" i="26"/>
  <c r="AE94" i="26"/>
  <c r="BL28" i="26"/>
  <c r="AE93" i="26"/>
  <c r="BL46" i="26"/>
  <c r="AE100" i="26"/>
  <c r="BL53" i="26"/>
  <c r="AE107" i="26"/>
  <c r="BL60" i="26"/>
  <c r="AE114" i="26"/>
  <c r="BL43" i="26"/>
  <c r="AE97" i="26"/>
  <c r="BL50" i="26"/>
  <c r="AE104" i="26"/>
  <c r="BL57" i="26"/>
  <c r="AE111" i="26"/>
  <c r="BL64" i="26"/>
  <c r="AE118" i="26"/>
  <c r="AE80" i="26"/>
  <c r="BL11" i="26"/>
  <c r="AE87" i="26"/>
  <c r="BL18" i="26"/>
  <c r="BL38" i="26"/>
  <c r="BL25" i="26"/>
  <c r="AE90" i="26"/>
  <c r="BL24" i="26"/>
  <c r="AE89" i="26"/>
  <c r="BL31" i="26"/>
  <c r="AE96" i="26"/>
  <c r="BL49" i="26"/>
  <c r="AE103" i="26"/>
  <c r="BL56" i="26"/>
  <c r="AE110" i="26"/>
  <c r="BL55" i="26"/>
  <c r="AE109" i="26"/>
  <c r="BL62" i="26"/>
  <c r="AE116" i="26"/>
  <c r="BL69" i="26"/>
  <c r="AE123" i="26"/>
  <c r="BL76" i="26"/>
  <c r="AE130" i="26"/>
  <c r="BL59" i="26"/>
  <c r="AE113" i="26"/>
  <c r="BL66" i="26"/>
  <c r="AE120" i="26"/>
  <c r="BL73" i="26"/>
  <c r="AE127" i="26"/>
  <c r="AE81" i="26"/>
  <c r="BL20" i="26"/>
  <c r="BL40" i="26"/>
  <c r="BL27" i="26"/>
  <c r="AE92" i="26"/>
  <c r="BL45" i="26"/>
  <c r="AE99" i="26"/>
  <c r="BL52" i="26"/>
  <c r="AE106" i="26"/>
  <c r="BL51" i="26"/>
  <c r="AE105" i="26"/>
  <c r="BL58" i="26"/>
  <c r="AE112" i="26"/>
  <c r="BL65" i="26"/>
  <c r="AE119" i="26"/>
  <c r="BL72" i="26"/>
  <c r="AE126" i="26"/>
  <c r="BL71" i="26"/>
  <c r="AE125" i="26"/>
  <c r="BL78" i="26"/>
  <c r="BL10" i="26"/>
  <c r="AE86" i="26"/>
  <c r="BL17" i="26"/>
  <c r="BL37" i="26"/>
  <c r="BL75" i="26"/>
  <c r="AE129" i="26"/>
  <c r="AE83" i="26"/>
  <c r="BL14" i="26"/>
  <c r="BL34" i="26"/>
  <c r="BL21" i="26"/>
  <c r="BL41" i="26"/>
  <c r="BL47" i="26"/>
  <c r="AE101" i="26"/>
  <c r="BL54" i="26"/>
  <c r="AE108" i="26"/>
  <c r="BL61" i="26"/>
  <c r="AE115" i="26"/>
  <c r="BL68" i="26"/>
  <c r="AE122" i="26"/>
  <c r="BL67" i="26"/>
  <c r="AE121" i="26"/>
  <c r="BL74" i="26"/>
  <c r="AE128" i="26"/>
  <c r="AE82" i="26"/>
  <c r="BL13" i="26"/>
  <c r="BL33" i="26"/>
  <c r="BL12" i="26"/>
  <c r="BL32" i="26"/>
  <c r="BL19" i="26"/>
  <c r="BL39" i="26"/>
  <c r="BL26" i="26"/>
  <c r="AE91" i="26"/>
  <c r="BL44" i="26"/>
  <c r="AE98" i="26"/>
  <c r="BL75" i="25"/>
  <c r="BL27" i="25"/>
  <c r="AE99" i="25"/>
  <c r="BL66" i="25"/>
  <c r="BL74" i="25"/>
  <c r="BL20" i="25"/>
  <c r="BL35" i="25"/>
  <c r="BL44" i="25"/>
  <c r="BL53" i="25"/>
  <c r="AE98" i="25"/>
  <c r="AE115" i="25"/>
  <c r="BL17" i="25"/>
  <c r="AE84" i="25"/>
  <c r="AE109" i="25"/>
  <c r="BL28" i="25"/>
  <c r="BL49" i="25"/>
  <c r="BL78" i="25"/>
  <c r="BL18" i="25"/>
  <c r="BL71" i="25"/>
  <c r="BL65" i="25"/>
  <c r="AE86" i="25"/>
  <c r="AE110" i="25"/>
  <c r="AE130" i="25"/>
  <c r="BL34" i="25"/>
  <c r="AE124" i="25"/>
  <c r="AE122" i="25"/>
  <c r="BL59" i="25"/>
  <c r="AE106" i="25"/>
  <c r="AE112" i="25"/>
  <c r="AE90" i="25"/>
  <c r="BL46" i="25"/>
  <c r="BL37" i="25"/>
  <c r="AE88" i="25"/>
  <c r="BL25" i="25"/>
  <c r="BL56" i="25"/>
  <c r="AE117" i="25"/>
  <c r="AE120" i="25"/>
  <c r="AE94" i="25"/>
  <c r="BL51" i="25"/>
  <c r="AE93" i="25"/>
  <c r="AE85" i="25"/>
  <c r="AE102" i="25"/>
  <c r="BL36" i="25"/>
  <c r="BL23" i="25"/>
  <c r="AE116" i="25"/>
  <c r="AE125" i="25"/>
  <c r="BL40" i="25"/>
  <c r="BL69" i="25"/>
  <c r="AE91" i="25"/>
  <c r="BL43" i="25"/>
  <c r="BL19" i="25"/>
  <c r="BL52" i="25"/>
  <c r="BL13" i="25"/>
  <c r="BL47" i="25"/>
  <c r="BL73" i="25"/>
  <c r="AE100" i="25"/>
  <c r="BL57" i="25"/>
  <c r="BL24" i="25"/>
  <c r="BL41" i="25"/>
  <c r="AE104" i="25"/>
  <c r="BL16" i="25"/>
  <c r="BL76" i="25"/>
  <c r="BL14" i="25"/>
  <c r="BL72" i="25"/>
  <c r="AE95" i="25"/>
  <c r="AE121" i="25"/>
  <c r="BL15" i="25"/>
  <c r="BL61" i="25"/>
  <c r="AE128" i="25"/>
  <c r="AE114" i="25"/>
  <c r="AE123" i="25"/>
  <c r="BL26" i="25"/>
  <c r="AE89" i="25"/>
  <c r="AE126" i="25"/>
  <c r="BL8" i="25"/>
  <c r="BL50" i="25"/>
  <c r="BL63" i="25"/>
  <c r="BL29" i="25"/>
  <c r="BL60" i="25"/>
  <c r="BL77" i="25"/>
  <c r="BL9" i="25"/>
  <c r="BL42" i="25"/>
  <c r="BL62" i="25"/>
  <c r="AE83" i="25"/>
  <c r="BL39" i="25"/>
  <c r="BL22" i="25"/>
  <c r="AE129" i="25"/>
  <c r="AE119" i="25"/>
  <c r="AE113" i="25"/>
  <c r="AE103" i="25"/>
  <c r="AE97" i="25"/>
  <c r="AE87" i="25"/>
  <c r="BL21" i="25"/>
  <c r="AE82" i="25"/>
  <c r="AE118" i="25"/>
  <c r="BL67" i="25"/>
  <c r="AE101" i="25"/>
  <c r="BL11" i="25"/>
  <c r="AE92" i="25"/>
  <c r="AE96" i="25"/>
  <c r="BL30" i="25"/>
  <c r="AE111" i="25"/>
  <c r="AE108" i="25"/>
  <c r="BL10" i="25"/>
  <c r="AE105" i="25"/>
  <c r="BL33" i="25"/>
  <c r="BL32" i="25"/>
  <c r="BL58" i="25"/>
  <c r="AE80" i="25"/>
  <c r="BL55" i="25"/>
  <c r="BL68" i="25"/>
  <c r="AE107" i="25"/>
  <c r="AE127" i="25"/>
  <c r="BL12" i="25"/>
  <c r="BL45" i="25"/>
  <c r="AE81" i="25"/>
  <c r="BL70" i="25"/>
  <c r="BL64" i="25"/>
  <c r="BL54" i="25"/>
  <c r="BL48" i="25"/>
  <c r="BL38" i="25"/>
  <c r="BL31" i="25"/>
  <c r="BL26" i="30"/>
  <c r="AE120" i="30"/>
  <c r="AE126" i="30"/>
  <c r="BL39" i="30"/>
  <c r="BL76" i="30"/>
  <c r="BL66" i="30"/>
  <c r="AE107" i="30"/>
  <c r="BL11" i="30"/>
  <c r="BL63" i="30"/>
  <c r="AE122" i="30"/>
  <c r="BL24" i="30"/>
  <c r="BL51" i="30"/>
  <c r="AE85" i="30"/>
  <c r="AE112" i="30"/>
  <c r="BL19" i="30"/>
  <c r="BL72" i="30"/>
  <c r="AE105" i="30"/>
  <c r="AE82" i="30"/>
  <c r="AE119" i="30"/>
  <c r="BL68" i="30"/>
  <c r="BL28" i="30"/>
  <c r="BL74" i="30"/>
  <c r="BL15" i="30"/>
  <c r="BL44" i="30"/>
  <c r="BL69" i="30"/>
  <c r="BL23" i="30"/>
  <c r="BL48" i="30"/>
  <c r="AE121" i="30"/>
  <c r="BL27" i="30"/>
  <c r="BL13" i="30"/>
  <c r="BL62" i="30"/>
  <c r="BL32" i="30"/>
  <c r="BL58" i="30"/>
  <c r="AE87" i="30"/>
  <c r="AE115" i="30"/>
  <c r="BL12" i="30"/>
  <c r="BL71" i="30"/>
  <c r="AE98" i="30"/>
  <c r="BL18" i="30"/>
  <c r="BL37" i="30"/>
  <c r="AE97" i="30"/>
  <c r="AE124" i="30"/>
  <c r="BL25" i="30"/>
  <c r="BL59" i="30"/>
  <c r="AE86" i="30"/>
  <c r="AE118" i="30"/>
  <c r="BL47" i="30"/>
  <c r="AE80" i="30"/>
  <c r="AE89" i="30"/>
  <c r="BL34" i="30"/>
  <c r="AE81" i="30"/>
  <c r="BL29" i="30"/>
  <c r="AE114" i="30"/>
  <c r="BL21" i="30"/>
  <c r="BL77" i="30"/>
  <c r="AE111" i="30"/>
  <c r="BL56" i="30"/>
  <c r="AE95" i="30"/>
  <c r="BL35" i="30"/>
  <c r="BL78" i="30"/>
  <c r="BL52" i="30"/>
  <c r="BL57" i="30"/>
  <c r="BL64" i="30"/>
  <c r="AE102" i="30"/>
  <c r="BL20" i="30"/>
  <c r="AE106" i="30"/>
  <c r="BL40" i="30"/>
  <c r="BL67" i="30"/>
  <c r="AE125" i="30"/>
  <c r="BL38" i="30"/>
  <c r="AE83" i="30"/>
  <c r="AE103" i="30"/>
  <c r="AE123" i="30"/>
  <c r="BL50" i="30"/>
  <c r="BL70" i="30"/>
  <c r="AE91" i="30"/>
  <c r="BL16" i="30"/>
  <c r="BL43" i="30"/>
  <c r="AE101" i="30"/>
  <c r="BL55" i="30"/>
  <c r="AE99" i="30"/>
  <c r="BL41" i="30"/>
  <c r="AE116" i="30"/>
  <c r="BL54" i="30"/>
  <c r="AE117" i="30"/>
  <c r="BL46" i="30"/>
  <c r="AE96" i="30"/>
  <c r="BL30" i="30"/>
  <c r="BL73" i="30"/>
  <c r="BL65" i="30"/>
  <c r="AE92" i="30"/>
  <c r="BL14" i="30"/>
  <c r="AE84" i="30"/>
  <c r="AE90" i="30"/>
  <c r="BL8" i="30"/>
  <c r="BL45" i="30"/>
  <c r="BL75" i="30"/>
  <c r="AE129" i="30"/>
  <c r="BL36" i="30"/>
  <c r="AE94" i="30"/>
  <c r="BL33" i="30"/>
  <c r="BL60" i="30"/>
  <c r="AE93" i="30"/>
  <c r="AE110" i="30"/>
  <c r="BL17" i="30"/>
  <c r="BL49" i="30"/>
  <c r="AE104" i="30"/>
  <c r="BL22" i="30"/>
  <c r="BL42" i="30"/>
  <c r="AE108" i="30"/>
  <c r="BL61" i="30"/>
  <c r="BL10" i="30"/>
  <c r="BL53" i="30"/>
  <c r="AE128" i="30"/>
  <c r="AE130" i="30"/>
  <c r="BL31" i="30"/>
  <c r="AE109" i="30"/>
  <c r="BL9" i="30"/>
  <c r="AE88" i="30"/>
  <c r="AE113" i="30"/>
  <c r="AE100" i="30"/>
  <c r="AE127" i="30"/>
  <c r="AF106" i="27"/>
  <c r="AF84" i="27"/>
  <c r="BM38" i="27"/>
  <c r="AF130" i="27"/>
  <c r="AF80" i="27"/>
  <c r="AF99" i="27"/>
  <c r="BM25" i="27"/>
  <c r="BM62" i="27"/>
  <c r="BM12" i="27"/>
  <c r="AF100" i="27"/>
  <c r="BM71" i="27"/>
  <c r="AF125" i="27"/>
  <c r="AF85" i="27"/>
  <c r="BM56" i="27"/>
  <c r="AF126" i="27"/>
  <c r="BM27" i="27"/>
  <c r="AF103" i="27"/>
  <c r="BM58" i="27"/>
  <c r="AF128" i="27"/>
  <c r="AF88" i="27"/>
  <c r="BM59" i="27"/>
  <c r="BM76" i="27"/>
  <c r="BM36" i="27"/>
  <c r="AF90" i="27"/>
  <c r="BM61" i="27"/>
  <c r="BM8" i="27"/>
  <c r="AF91" i="27"/>
  <c r="AF122" i="27"/>
  <c r="AF82" i="27"/>
  <c r="BM37" i="27"/>
  <c r="BM9" i="27"/>
  <c r="AF87" i="27"/>
  <c r="BM24" i="27"/>
  <c r="BM60" i="27"/>
  <c r="BM19" i="27"/>
  <c r="BM30" i="27"/>
  <c r="AF127" i="27"/>
  <c r="AF109" i="27"/>
  <c r="BM20" i="27"/>
  <c r="AF86" i="27"/>
  <c r="BM57" i="27"/>
  <c r="AF111" i="27"/>
  <c r="BM28" i="27"/>
  <c r="BM42" i="27"/>
  <c r="AF112" i="27"/>
  <c r="AF129" i="27"/>
  <c r="AF89" i="27"/>
  <c r="BM44" i="27"/>
  <c r="AF114" i="27"/>
  <c r="BM13" i="27"/>
  <c r="BM45" i="27"/>
  <c r="BM78" i="27"/>
  <c r="BM10" i="27"/>
  <c r="AF92" i="27"/>
  <c r="BM63" i="27"/>
  <c r="BM14" i="27"/>
  <c r="BM54" i="27"/>
  <c r="AF124" i="27"/>
  <c r="BM16" i="27"/>
  <c r="BM39" i="27"/>
  <c r="AF94" i="27"/>
  <c r="BM55" i="27"/>
  <c r="AF113" i="27"/>
  <c r="AF123" i="27"/>
  <c r="BM41" i="27"/>
  <c r="BM31" i="27"/>
  <c r="AF101" i="27"/>
  <c r="BM53" i="27"/>
  <c r="AF95" i="27"/>
  <c r="BM66" i="27"/>
  <c r="BM32" i="27"/>
  <c r="BM43" i="27"/>
  <c r="AF97" i="27"/>
  <c r="BM68" i="27"/>
  <c r="BM34" i="27"/>
  <c r="AF98" i="27"/>
  <c r="AF115" i="27"/>
  <c r="BM17" i="27"/>
  <c r="BM46" i="27"/>
  <c r="AF116" i="27"/>
  <c r="BM21" i="27"/>
  <c r="AF93" i="27"/>
  <c r="BM64" i="27"/>
  <c r="AF118" i="27"/>
  <c r="BM29" i="27"/>
  <c r="BM49" i="27"/>
  <c r="AF119" i="27"/>
  <c r="BM40" i="27"/>
  <c r="AF110" i="27"/>
  <c r="BM65" i="27"/>
  <c r="BM22" i="27"/>
  <c r="BM18" i="27"/>
  <c r="BM67" i="27"/>
  <c r="BM77" i="27"/>
  <c r="AF120" i="27"/>
  <c r="AF108" i="27"/>
  <c r="BM74" i="27"/>
  <c r="BM48" i="27"/>
  <c r="AF107" i="27"/>
  <c r="AF81" i="27"/>
  <c r="BM52" i="27"/>
  <c r="BM69" i="27"/>
  <c r="BM11" i="27"/>
  <c r="AF83" i="27"/>
  <c r="BM70" i="27"/>
  <c r="BM15" i="27"/>
  <c r="BM47" i="27"/>
  <c r="AF117" i="27"/>
  <c r="BM72" i="27"/>
  <c r="BM23" i="27"/>
  <c r="AF102" i="27"/>
  <c r="BM73" i="27"/>
  <c r="BM33" i="27"/>
  <c r="BM50" i="27"/>
  <c r="AF104" i="27"/>
  <c r="BM75" i="27"/>
  <c r="BM35" i="27"/>
  <c r="AF105" i="27"/>
  <c r="BM26" i="27"/>
  <c r="AF96" i="27"/>
  <c r="BM51" i="27"/>
  <c r="AF121" i="27"/>
  <c r="AF5" i="24"/>
  <c r="AF6" i="24"/>
  <c r="AF7" i="24" s="1"/>
  <c r="AG4" i="24"/>
  <c r="AF119" i="29" l="1"/>
  <c r="BM49" i="29"/>
  <c r="BM66" i="29"/>
  <c r="AF86" i="29"/>
  <c r="AF111" i="29"/>
  <c r="BM56" i="29"/>
  <c r="BM20" i="29"/>
  <c r="AF110" i="29"/>
  <c r="BM24" i="29"/>
  <c r="BM33" i="29"/>
  <c r="AF128" i="29"/>
  <c r="BM34" i="29"/>
  <c r="AF105" i="29"/>
  <c r="AF98" i="29"/>
  <c r="BM75" i="29"/>
  <c r="BM39" i="29"/>
  <c r="BM47" i="29"/>
  <c r="BM21" i="29"/>
  <c r="AF95" i="29"/>
  <c r="AF80" i="29"/>
  <c r="BM65" i="29"/>
  <c r="BM78" i="29"/>
  <c r="AF92" i="29"/>
  <c r="BM40" i="29"/>
  <c r="BM9" i="29"/>
  <c r="BM76" i="29"/>
  <c r="BM54" i="29"/>
  <c r="AF81" i="29"/>
  <c r="BM74" i="29"/>
  <c r="BM73" i="29"/>
  <c r="AF104" i="29"/>
  <c r="AF87" i="29"/>
  <c r="BM14" i="29"/>
  <c r="BM61" i="29"/>
  <c r="BM53" i="29"/>
  <c r="BM16" i="29"/>
  <c r="AF89" i="29"/>
  <c r="BM41" i="29"/>
  <c r="AF84" i="29"/>
  <c r="AF115" i="29"/>
  <c r="AF85" i="29"/>
  <c r="BM69" i="29"/>
  <c r="BM29" i="29"/>
  <c r="BM38" i="29"/>
  <c r="AF108" i="29"/>
  <c r="BM22" i="29"/>
  <c r="BM8" i="29"/>
  <c r="AF120" i="29"/>
  <c r="AF127" i="29"/>
  <c r="BM52" i="29"/>
  <c r="AF114" i="29"/>
  <c r="AF103" i="29"/>
  <c r="AF129" i="29"/>
  <c r="BM63" i="29"/>
  <c r="BM28" i="29"/>
  <c r="AF82" i="29"/>
  <c r="AF91" i="29"/>
  <c r="BM60" i="29"/>
  <c r="AF101" i="29"/>
  <c r="BM32" i="29"/>
  <c r="AF88" i="29"/>
  <c r="BM42" i="29"/>
  <c r="AF123" i="29"/>
  <c r="BM45" i="29"/>
  <c r="AF113" i="29"/>
  <c r="BM36" i="29"/>
  <c r="BM37" i="29"/>
  <c r="AF130" i="29"/>
  <c r="BM62" i="29"/>
  <c r="BM35" i="29"/>
  <c r="AF99" i="29"/>
  <c r="AF93" i="29"/>
  <c r="BM46" i="29"/>
  <c r="BM10" i="29"/>
  <c r="AF96" i="29"/>
  <c r="BM57" i="29"/>
  <c r="BM43" i="29"/>
  <c r="BM19" i="29"/>
  <c r="BM50" i="29"/>
  <c r="AF125" i="29"/>
  <c r="AF102" i="29"/>
  <c r="BM70" i="29"/>
  <c r="BM25" i="29"/>
  <c r="BM23" i="29"/>
  <c r="AF100" i="29"/>
  <c r="BM64" i="29"/>
  <c r="AF97" i="29"/>
  <c r="AF121" i="29"/>
  <c r="BM30" i="29"/>
  <c r="BM18" i="29"/>
  <c r="BM58" i="29"/>
  <c r="AF109" i="29"/>
  <c r="BM68" i="29"/>
  <c r="AF90" i="29"/>
  <c r="BM27" i="29"/>
  <c r="BM77" i="29"/>
  <c r="AF107" i="29"/>
  <c r="AF106" i="29"/>
  <c r="BM15" i="29"/>
  <c r="AF116" i="29"/>
  <c r="BM17" i="29"/>
  <c r="BM48" i="29"/>
  <c r="AF117" i="29"/>
  <c r="BM12" i="29"/>
  <c r="BM51" i="29"/>
  <c r="BM72" i="29"/>
  <c r="AF112" i="29"/>
  <c r="BM67" i="29"/>
  <c r="BM71" i="29"/>
  <c r="BM11" i="29"/>
  <c r="AF124" i="29"/>
  <c r="BM55" i="29"/>
  <c r="BM31" i="29"/>
  <c r="BM13" i="29"/>
  <c r="BM26" i="29"/>
  <c r="BM59" i="29"/>
  <c r="AF126" i="29"/>
  <c r="AF83" i="29"/>
  <c r="AF118" i="29"/>
  <c r="AF122" i="29"/>
  <c r="BM44" i="29"/>
  <c r="AF94" i="29"/>
  <c r="AF106" i="22"/>
  <c r="BM20" i="22"/>
  <c r="BM78" i="22"/>
  <c r="BM38" i="22"/>
  <c r="AF113" i="22"/>
  <c r="AF96" i="22"/>
  <c r="BM23" i="22"/>
  <c r="AF111" i="22"/>
  <c r="AF112" i="22"/>
  <c r="AF81" i="22"/>
  <c r="BM24" i="22"/>
  <c r="BM19" i="22"/>
  <c r="BM49" i="22"/>
  <c r="BM63" i="22"/>
  <c r="BM29" i="22"/>
  <c r="AF97" i="22"/>
  <c r="BM45" i="22"/>
  <c r="BM12" i="22"/>
  <c r="BM44" i="22"/>
  <c r="AF87" i="22"/>
  <c r="BM76" i="22"/>
  <c r="AF120" i="22"/>
  <c r="AF123" i="22"/>
  <c r="BM56" i="22"/>
  <c r="BM54" i="22"/>
  <c r="BM25" i="22"/>
  <c r="AF122" i="22"/>
  <c r="BM43" i="22"/>
  <c r="AF110" i="22"/>
  <c r="BM33" i="22"/>
  <c r="BM8" i="22"/>
  <c r="BM62" i="22"/>
  <c r="AF95" i="22"/>
  <c r="AF114" i="22"/>
  <c r="AF82" i="22"/>
  <c r="BM10" i="22"/>
  <c r="AF107" i="22"/>
  <c r="BM60" i="22"/>
  <c r="BM15" i="22"/>
  <c r="BM26" i="22"/>
  <c r="AF128" i="22"/>
  <c r="AF126" i="22"/>
  <c r="BM67" i="22"/>
  <c r="AF103" i="22"/>
  <c r="BM9" i="22"/>
  <c r="BM74" i="22"/>
  <c r="BM59" i="22"/>
  <c r="BM46" i="22"/>
  <c r="BM77" i="22"/>
  <c r="BM35" i="22"/>
  <c r="AF101" i="22"/>
  <c r="BM32" i="22"/>
  <c r="BM11" i="22"/>
  <c r="BM64" i="22"/>
  <c r="BM71" i="22"/>
  <c r="BM69" i="22"/>
  <c r="AF104" i="22"/>
  <c r="AF88" i="22"/>
  <c r="AF129" i="22"/>
  <c r="BM21" i="22"/>
  <c r="BM27" i="22"/>
  <c r="BM47" i="22"/>
  <c r="AF90" i="22"/>
  <c r="AF99" i="22"/>
  <c r="BM70" i="22"/>
  <c r="AF91" i="22"/>
  <c r="AF80" i="22"/>
  <c r="AF118" i="22"/>
  <c r="BM68" i="22"/>
  <c r="BM51" i="22"/>
  <c r="AF109" i="22"/>
  <c r="BM73" i="22"/>
  <c r="AF94" i="22"/>
  <c r="AF125" i="22"/>
  <c r="BM31" i="22"/>
  <c r="BM37" i="22"/>
  <c r="BM72" i="22"/>
  <c r="BM40" i="22"/>
  <c r="BM17" i="22"/>
  <c r="BM22" i="22"/>
  <c r="AF119" i="22"/>
  <c r="AF121" i="22"/>
  <c r="BM50" i="22"/>
  <c r="AF117" i="22"/>
  <c r="BM52" i="22"/>
  <c r="BM30" i="22"/>
  <c r="BM28" i="22"/>
  <c r="AF116" i="22"/>
  <c r="AF93" i="22"/>
  <c r="AF124" i="22"/>
  <c r="BM48" i="22"/>
  <c r="AF130" i="22"/>
  <c r="AF86" i="22"/>
  <c r="AF102" i="22"/>
  <c r="BM41" i="22"/>
  <c r="AF85" i="22"/>
  <c r="BM42" i="22"/>
  <c r="BM57" i="22"/>
  <c r="BM75" i="22"/>
  <c r="AF89" i="22"/>
  <c r="AF84" i="22"/>
  <c r="AF105" i="22"/>
  <c r="BM34" i="22"/>
  <c r="BM66" i="22"/>
  <c r="AF127" i="22"/>
  <c r="AF92" i="22"/>
  <c r="BM61" i="22"/>
  <c r="AF115" i="22"/>
  <c r="BM65" i="22"/>
  <c r="BM13" i="22"/>
  <c r="BM16" i="22"/>
  <c r="BM36" i="22"/>
  <c r="BM55" i="22"/>
  <c r="AF108" i="22"/>
  <c r="AF83" i="22"/>
  <c r="BM14" i="22"/>
  <c r="AF100" i="22"/>
  <c r="BM58" i="22"/>
  <c r="BM18" i="22"/>
  <c r="BM53" i="22"/>
  <c r="BM39" i="22"/>
  <c r="AF98" i="22"/>
  <c r="AF119" i="3"/>
  <c r="BM63" i="3"/>
  <c r="BM26" i="3"/>
  <c r="BM25" i="3"/>
  <c r="BM52" i="3"/>
  <c r="BM9" i="3"/>
  <c r="BM46" i="3"/>
  <c r="AF99" i="3"/>
  <c r="AF98" i="3"/>
  <c r="BM61" i="3"/>
  <c r="BM14" i="3"/>
  <c r="BM78" i="3"/>
  <c r="AF115" i="3"/>
  <c r="BM28" i="3"/>
  <c r="BM24" i="3"/>
  <c r="AF125" i="3"/>
  <c r="AF97" i="3"/>
  <c r="BM30" i="3"/>
  <c r="BM43" i="3"/>
  <c r="BM15" i="3"/>
  <c r="AF83" i="3"/>
  <c r="BM68" i="3"/>
  <c r="AF124" i="3"/>
  <c r="BM50" i="3"/>
  <c r="BM38" i="3"/>
  <c r="BM51" i="3"/>
  <c r="AF80" i="3"/>
  <c r="BM34" i="3"/>
  <c r="AF121" i="3"/>
  <c r="AF93" i="3"/>
  <c r="AF105" i="3"/>
  <c r="AF113" i="3"/>
  <c r="BM58" i="3"/>
  <c r="BM54" i="3"/>
  <c r="AF84" i="3"/>
  <c r="BM65" i="3"/>
  <c r="BM76" i="3"/>
  <c r="BM55" i="3"/>
  <c r="BM75" i="3"/>
  <c r="BM22" i="3"/>
  <c r="AF126" i="3"/>
  <c r="BM60" i="3"/>
  <c r="AF116" i="3"/>
  <c r="AF96" i="3"/>
  <c r="BM66" i="3"/>
  <c r="BM37" i="3"/>
  <c r="BM69" i="3"/>
  <c r="AF106" i="3"/>
  <c r="AF114" i="3"/>
  <c r="AF100" i="3"/>
  <c r="BM42" i="3"/>
  <c r="AF86" i="3"/>
  <c r="AF122" i="3"/>
  <c r="AF89" i="3"/>
  <c r="BM21" i="3"/>
  <c r="BM16" i="3"/>
  <c r="AF87" i="3"/>
  <c r="BM62" i="3"/>
  <c r="AF128" i="3"/>
  <c r="AF81" i="3"/>
  <c r="BM67" i="3"/>
  <c r="BM11" i="3"/>
  <c r="AF102" i="3"/>
  <c r="BM47" i="3"/>
  <c r="AF95" i="3"/>
  <c r="AF118" i="3"/>
  <c r="AF107" i="3"/>
  <c r="BM64" i="3"/>
  <c r="BM53" i="3"/>
  <c r="AF117" i="3"/>
  <c r="AF129" i="3"/>
  <c r="BM12" i="3"/>
  <c r="AF110" i="3"/>
  <c r="AF130" i="3"/>
  <c r="BM72" i="3"/>
  <c r="BM48" i="3"/>
  <c r="BM10" i="3"/>
  <c r="BM74" i="3"/>
  <c r="AF112" i="3"/>
  <c r="BM35" i="3"/>
  <c r="BM57" i="3"/>
  <c r="BM20" i="3"/>
  <c r="BM59" i="3"/>
  <c r="BM40" i="3"/>
  <c r="BM18" i="3"/>
  <c r="AF92" i="3"/>
  <c r="AF82" i="3"/>
  <c r="AF127" i="3"/>
  <c r="BM45" i="3"/>
  <c r="BM71" i="3"/>
  <c r="AF108" i="3"/>
  <c r="BM27" i="3"/>
  <c r="AF120" i="3"/>
  <c r="BM56" i="3"/>
  <c r="AF111" i="3"/>
  <c r="AF91" i="3"/>
  <c r="BM36" i="3"/>
  <c r="BM32" i="3"/>
  <c r="AF123" i="3"/>
  <c r="BM44" i="3"/>
  <c r="BM33" i="3"/>
  <c r="BM77" i="3"/>
  <c r="BM39" i="3"/>
  <c r="AF109" i="3"/>
  <c r="AF94" i="3"/>
  <c r="BM73" i="3"/>
  <c r="BM31" i="3"/>
  <c r="BM13" i="3"/>
  <c r="BM29" i="3"/>
  <c r="BM19" i="3"/>
  <c r="BM49" i="3"/>
  <c r="AF85" i="3"/>
  <c r="BM17" i="3"/>
  <c r="AF101" i="3"/>
  <c r="AF103" i="3"/>
  <c r="BM23" i="3"/>
  <c r="AF90" i="3"/>
  <c r="BM41" i="3"/>
  <c r="AF88" i="3"/>
  <c r="AF104" i="3"/>
  <c r="BM8" i="3"/>
  <c r="BM70" i="3"/>
  <c r="AG113" i="23"/>
  <c r="BN25" i="23"/>
  <c r="BN77" i="23"/>
  <c r="BN58" i="23"/>
  <c r="BN21" i="23"/>
  <c r="BN13" i="23"/>
  <c r="AG83" i="23"/>
  <c r="BN17" i="23"/>
  <c r="BN8" i="23"/>
  <c r="AG82" i="23"/>
  <c r="BN23" i="23"/>
  <c r="BN39" i="23"/>
  <c r="AG81" i="23"/>
  <c r="BN19" i="23"/>
  <c r="AG111" i="23"/>
  <c r="BN44" i="23"/>
  <c r="AG114" i="23"/>
  <c r="AG94" i="23"/>
  <c r="BN27" i="23"/>
  <c r="BN63" i="23"/>
  <c r="BN75" i="23"/>
  <c r="AG106" i="23"/>
  <c r="AG112" i="23"/>
  <c r="BN64" i="23"/>
  <c r="AG89" i="23"/>
  <c r="AG118" i="23"/>
  <c r="BN10" i="23"/>
  <c r="AG120" i="23"/>
  <c r="AG85" i="23"/>
  <c r="BN47" i="23"/>
  <c r="AG84" i="23"/>
  <c r="BN29" i="23"/>
  <c r="BN67" i="23"/>
  <c r="AG93" i="23"/>
  <c r="AG108" i="23"/>
  <c r="AG98" i="23"/>
  <c r="BN32" i="23"/>
  <c r="AG86" i="23"/>
  <c r="AG130" i="23"/>
  <c r="BN74" i="23"/>
  <c r="BN72" i="23"/>
  <c r="AG99" i="23"/>
  <c r="AG128" i="23"/>
  <c r="BN14" i="23"/>
  <c r="BN26" i="23"/>
  <c r="BN59" i="23"/>
  <c r="AG101" i="23"/>
  <c r="AG121" i="23"/>
  <c r="AG105" i="23"/>
  <c r="BN35" i="23"/>
  <c r="BN71" i="23"/>
  <c r="AG100" i="23"/>
  <c r="AG129" i="23"/>
  <c r="BN52" i="23"/>
  <c r="BN56" i="23"/>
  <c r="AG126" i="23"/>
  <c r="AG125" i="23"/>
  <c r="BN65" i="23"/>
  <c r="BN69" i="23"/>
  <c r="BN78" i="23"/>
  <c r="AG122" i="23"/>
  <c r="AG127" i="23"/>
  <c r="BN61" i="23"/>
  <c r="BN33" i="23"/>
  <c r="AG88" i="23"/>
  <c r="BN55" i="23"/>
  <c r="BN60" i="23"/>
  <c r="BN57" i="23"/>
  <c r="BN11" i="23"/>
  <c r="AG119" i="23"/>
  <c r="AG107" i="23"/>
  <c r="BN31" i="23"/>
  <c r="AG87" i="23"/>
  <c r="AG95" i="23"/>
  <c r="AG110" i="23"/>
  <c r="BN34" i="23"/>
  <c r="BN42" i="23"/>
  <c r="AG80" i="23"/>
  <c r="AG117" i="23"/>
  <c r="BN30" i="23"/>
  <c r="BN51" i="23"/>
  <c r="AG115" i="23"/>
  <c r="AG116" i="23"/>
  <c r="BN54" i="23"/>
  <c r="BN68" i="23"/>
  <c r="AG104" i="23"/>
  <c r="BN62" i="23"/>
  <c r="BN45" i="23"/>
  <c r="AG102" i="23"/>
  <c r="BN73" i="23"/>
  <c r="AG103" i="23"/>
  <c r="BN41" i="23"/>
  <c r="BN16" i="23"/>
  <c r="BN38" i="23"/>
  <c r="BN46" i="23"/>
  <c r="BN28" i="23"/>
  <c r="BN9" i="23"/>
  <c r="BN50" i="23"/>
  <c r="BN18" i="23"/>
  <c r="BN48" i="23"/>
  <c r="BN40" i="23"/>
  <c r="AG123" i="23"/>
  <c r="BN66" i="23"/>
  <c r="AG90" i="23"/>
  <c r="BN20" i="23"/>
  <c r="BN12" i="23"/>
  <c r="BN24" i="23"/>
  <c r="AG109" i="23"/>
  <c r="BN36" i="23"/>
  <c r="BN43" i="23"/>
  <c r="AG124" i="23"/>
  <c r="BN49" i="23"/>
  <c r="AG92" i="23"/>
  <c r="BN15" i="23"/>
  <c r="BN53" i="23"/>
  <c r="BN76" i="23"/>
  <c r="BN70" i="23"/>
  <c r="BN37" i="23"/>
  <c r="AG96" i="23"/>
  <c r="AG91" i="23"/>
  <c r="BN22" i="23"/>
  <c r="AG97" i="23"/>
  <c r="AG6" i="3"/>
  <c r="AG7" i="3" s="1"/>
  <c r="AG5" i="3"/>
  <c r="AH4" i="3"/>
  <c r="AH5" i="23"/>
  <c r="AH6" i="23"/>
  <c r="AH7" i="23" s="1"/>
  <c r="AI4" i="23"/>
  <c r="AH4" i="22"/>
  <c r="AG6" i="22"/>
  <c r="AG7" i="22" s="1"/>
  <c r="AG5" i="22"/>
  <c r="AG5" i="29"/>
  <c r="AH4" i="29"/>
  <c r="AG6" i="29"/>
  <c r="AG7" i="29" s="1"/>
  <c r="BM59" i="8"/>
  <c r="BM40" i="8"/>
  <c r="AF111" i="8"/>
  <c r="BM17" i="8"/>
  <c r="BM30" i="8"/>
  <c r="AF124" i="8"/>
  <c r="BM26" i="8"/>
  <c r="AF80" i="8"/>
  <c r="AF97" i="8"/>
  <c r="AF129" i="8"/>
  <c r="BM43" i="8"/>
  <c r="BM70" i="8"/>
  <c r="BM48" i="8"/>
  <c r="AF94" i="8"/>
  <c r="AF126" i="8"/>
  <c r="BM25" i="8"/>
  <c r="BM73" i="8"/>
  <c r="AF101" i="8"/>
  <c r="BM46" i="8"/>
  <c r="AF100" i="8"/>
  <c r="AF125" i="8"/>
  <c r="BM63" i="8"/>
  <c r="BM44" i="8"/>
  <c r="AF106" i="8"/>
  <c r="AF83" i="8"/>
  <c r="AF115" i="8"/>
  <c r="BM21" i="8"/>
  <c r="BM69" i="8"/>
  <c r="AF128" i="8"/>
  <c r="BM36" i="8"/>
  <c r="BM10" i="8"/>
  <c r="BM50" i="8"/>
  <c r="BM72" i="8"/>
  <c r="BM49" i="8"/>
  <c r="BM75" i="8"/>
  <c r="AF89" i="8"/>
  <c r="BM28" i="8"/>
  <c r="AF114" i="8"/>
  <c r="AF91" i="8"/>
  <c r="BM61" i="8"/>
  <c r="BM68" i="8"/>
  <c r="BM8" i="8"/>
  <c r="AF87" i="8"/>
  <c r="AF119" i="8"/>
  <c r="BM65" i="8"/>
  <c r="AF116" i="8"/>
  <c r="BM31" i="8"/>
  <c r="BM42" i="8"/>
  <c r="AF105" i="8"/>
  <c r="BM11" i="8"/>
  <c r="BM38" i="8"/>
  <c r="BM16" i="8"/>
  <c r="BM64" i="8"/>
  <c r="AF102" i="8"/>
  <c r="BM77" i="8"/>
  <c r="BM41" i="8"/>
  <c r="AF93" i="8"/>
  <c r="BM19" i="8"/>
  <c r="BM62" i="8"/>
  <c r="AF108" i="8"/>
  <c r="BM76" i="8"/>
  <c r="BM12" i="8"/>
  <c r="AF98" i="8"/>
  <c r="AF130" i="8"/>
  <c r="AF107" i="8"/>
  <c r="BM37" i="8"/>
  <c r="AF120" i="8"/>
  <c r="BM20" i="8"/>
  <c r="AF96" i="8"/>
  <c r="BM13" i="8"/>
  <c r="BM71" i="8"/>
  <c r="AF88" i="8"/>
  <c r="AF103" i="8"/>
  <c r="BM58" i="8"/>
  <c r="BM54" i="8"/>
  <c r="AF86" i="8"/>
  <c r="BM57" i="8"/>
  <c r="BM53" i="8"/>
  <c r="BM66" i="8"/>
  <c r="BM56" i="8"/>
  <c r="AF95" i="8"/>
  <c r="AF127" i="8"/>
  <c r="BM33" i="8"/>
  <c r="BM14" i="8"/>
  <c r="BM47" i="8"/>
  <c r="AF81" i="8"/>
  <c r="AF113" i="8"/>
  <c r="BM27" i="8"/>
  <c r="BM51" i="8"/>
  <c r="BM32" i="8"/>
  <c r="AF110" i="8"/>
  <c r="BM9" i="8"/>
  <c r="BM22" i="8"/>
  <c r="AF85" i="8"/>
  <c r="BM35" i="8"/>
  <c r="AF109" i="8"/>
  <c r="BM23" i="8"/>
  <c r="BM60" i="8"/>
  <c r="AF90" i="8"/>
  <c r="AF122" i="8"/>
  <c r="AF99" i="8"/>
  <c r="BM74" i="8"/>
  <c r="BM18" i="8"/>
  <c r="AF112" i="8"/>
  <c r="BM29" i="8"/>
  <c r="BM34" i="8"/>
  <c r="BM55" i="8"/>
  <c r="BM45" i="8"/>
  <c r="BM24" i="8"/>
  <c r="BM78" i="8"/>
  <c r="AF121" i="8"/>
  <c r="BM67" i="8"/>
  <c r="AF118" i="8"/>
  <c r="AF84" i="8"/>
  <c r="BM39" i="8"/>
  <c r="AF92" i="8"/>
  <c r="AF117" i="8"/>
  <c r="AF82" i="8"/>
  <c r="AF123" i="8"/>
  <c r="AF104" i="8"/>
  <c r="BM15" i="8"/>
  <c r="BM52" i="8"/>
  <c r="AG5" i="8"/>
  <c r="AG6" i="8"/>
  <c r="AG7" i="8" s="1"/>
  <c r="AF93" i="24"/>
  <c r="BM19" i="24"/>
  <c r="AF114" i="24"/>
  <c r="BM8" i="24"/>
  <c r="BM26" i="24"/>
  <c r="BM10" i="24"/>
  <c r="AF123" i="24"/>
  <c r="BM58" i="24"/>
  <c r="AF99" i="24"/>
  <c r="AF85" i="24"/>
  <c r="BM62" i="24"/>
  <c r="BM48" i="24"/>
  <c r="BM54" i="24"/>
  <c r="BM40" i="24"/>
  <c r="BM18" i="24"/>
  <c r="AF118" i="24"/>
  <c r="AF104" i="24"/>
  <c r="AF110" i="24"/>
  <c r="AF96" i="24"/>
  <c r="BM73" i="24"/>
  <c r="BM59" i="24"/>
  <c r="BM37" i="24"/>
  <c r="BM23" i="24"/>
  <c r="BM29" i="24"/>
  <c r="BM15" i="24"/>
  <c r="AF115" i="24"/>
  <c r="AF101" i="24"/>
  <c r="BM78" i="24"/>
  <c r="BM64" i="24"/>
  <c r="AF128" i="24"/>
  <c r="BM74" i="24"/>
  <c r="AF82" i="24"/>
  <c r="BM28" i="24"/>
  <c r="AF84" i="24"/>
  <c r="AF91" i="24"/>
  <c r="BM65" i="24"/>
  <c r="AF109" i="24"/>
  <c r="BM44" i="24"/>
  <c r="BM34" i="24"/>
  <c r="BM20" i="24"/>
  <c r="AF120" i="24"/>
  <c r="AF126" i="24"/>
  <c r="AF112" i="24"/>
  <c r="AF90" i="24"/>
  <c r="BM75" i="24"/>
  <c r="BM53" i="24"/>
  <c r="BM39" i="24"/>
  <c r="BM45" i="24"/>
  <c r="BM31" i="24"/>
  <c r="BM9" i="24"/>
  <c r="AF117" i="24"/>
  <c r="AF95" i="24"/>
  <c r="AF81" i="24"/>
  <c r="AF87" i="24"/>
  <c r="BM72" i="24"/>
  <c r="BM50" i="24"/>
  <c r="BM36" i="24"/>
  <c r="BM14" i="24"/>
  <c r="BM77" i="24"/>
  <c r="BM63" i="24"/>
  <c r="AF98" i="24"/>
  <c r="AF125" i="24"/>
  <c r="BM12" i="24"/>
  <c r="BM60" i="24"/>
  <c r="AF100" i="24"/>
  <c r="AF130" i="24"/>
  <c r="BM51" i="24"/>
  <c r="BM49" i="24"/>
  <c r="AF106" i="24"/>
  <c r="AF92" i="24"/>
  <c r="BM69" i="24"/>
  <c r="BM55" i="24"/>
  <c r="BM61" i="24"/>
  <c r="BM47" i="24"/>
  <c r="BM25" i="24"/>
  <c r="BM11" i="24"/>
  <c r="AF111" i="24"/>
  <c r="AF97" i="24"/>
  <c r="AF103" i="24"/>
  <c r="AF89" i="24"/>
  <c r="BM66" i="24"/>
  <c r="BM52" i="24"/>
  <c r="BM30" i="24"/>
  <c r="BM16" i="24"/>
  <c r="BM22" i="24"/>
  <c r="AF122" i="24"/>
  <c r="AF108" i="24"/>
  <c r="AF86" i="24"/>
  <c r="BM71" i="24"/>
  <c r="BM13" i="24"/>
  <c r="AF121" i="24"/>
  <c r="AF107" i="24"/>
  <c r="BM42" i="24"/>
  <c r="BM67" i="24"/>
  <c r="BM17" i="24"/>
  <c r="BM33" i="24"/>
  <c r="AF116" i="24"/>
  <c r="BM35" i="24"/>
  <c r="BM76" i="24"/>
  <c r="BM41" i="24"/>
  <c r="BM27" i="24"/>
  <c r="AF127" i="24"/>
  <c r="AF113" i="24"/>
  <c r="AF119" i="24"/>
  <c r="AF105" i="24"/>
  <c r="AF83" i="24"/>
  <c r="BM68" i="24"/>
  <c r="BM46" i="24"/>
  <c r="BM32" i="24"/>
  <c r="BM38" i="24"/>
  <c r="BM24" i="24"/>
  <c r="AF124" i="24"/>
  <c r="AF102" i="24"/>
  <c r="AF88" i="24"/>
  <c r="AF94" i="24"/>
  <c r="AF80" i="24"/>
  <c r="BM57" i="24"/>
  <c r="BM43" i="24"/>
  <c r="BM21" i="24"/>
  <c r="AF129" i="24"/>
  <c r="BM70" i="24"/>
  <c r="BM56" i="24"/>
  <c r="BM77" i="30"/>
  <c r="AF107" i="30"/>
  <c r="BM43" i="30"/>
  <c r="AF98" i="30"/>
  <c r="AF113" i="30"/>
  <c r="AF117" i="30"/>
  <c r="BM13" i="30"/>
  <c r="BM25" i="30"/>
  <c r="AF120" i="30"/>
  <c r="AF87" i="30"/>
  <c r="BM18" i="30"/>
  <c r="AF83" i="30"/>
  <c r="AF100" i="30"/>
  <c r="AF116" i="30"/>
  <c r="BM17" i="30"/>
  <c r="AF90" i="30"/>
  <c r="BM44" i="30"/>
  <c r="BM39" i="30"/>
  <c r="BM71" i="30"/>
  <c r="AF99" i="30"/>
  <c r="BM11" i="30"/>
  <c r="BM51" i="30"/>
  <c r="BM74" i="30"/>
  <c r="BM56" i="30"/>
  <c r="BM46" i="30"/>
  <c r="BM40" i="30"/>
  <c r="BM30" i="30"/>
  <c r="BM24" i="30"/>
  <c r="AF80" i="30"/>
  <c r="BM69" i="30"/>
  <c r="BM58" i="30"/>
  <c r="AF104" i="30"/>
  <c r="BM55" i="30"/>
  <c r="BM45" i="30"/>
  <c r="BM22" i="30"/>
  <c r="AF103" i="30"/>
  <c r="BM49" i="30"/>
  <c r="BM52" i="30"/>
  <c r="AF108" i="30"/>
  <c r="AF88" i="30"/>
  <c r="BM75" i="30"/>
  <c r="BM28" i="30"/>
  <c r="BM60" i="30"/>
  <c r="AF101" i="30"/>
  <c r="BM27" i="30"/>
  <c r="BM54" i="30"/>
  <c r="AF91" i="30"/>
  <c r="AF82" i="30"/>
  <c r="BM48" i="30"/>
  <c r="AF109" i="30"/>
  <c r="BM10" i="30"/>
  <c r="BM16" i="30"/>
  <c r="AF85" i="30"/>
  <c r="AF128" i="30"/>
  <c r="AF118" i="30"/>
  <c r="AF112" i="30"/>
  <c r="AF102" i="30"/>
  <c r="AF96" i="30"/>
  <c r="AF86" i="30"/>
  <c r="BM15" i="30"/>
  <c r="AF127" i="30"/>
  <c r="AF125" i="30"/>
  <c r="AF130" i="30"/>
  <c r="BM14" i="30"/>
  <c r="BM36" i="30"/>
  <c r="BM65" i="30"/>
  <c r="AF84" i="30"/>
  <c r="BM50" i="30"/>
  <c r="BM26" i="30"/>
  <c r="AF81" i="30"/>
  <c r="AF122" i="30"/>
  <c r="BM32" i="30"/>
  <c r="AF115" i="30"/>
  <c r="BM33" i="30"/>
  <c r="AF114" i="30"/>
  <c r="BM64" i="30"/>
  <c r="BM67" i="30"/>
  <c r="AF92" i="30"/>
  <c r="AF119" i="30"/>
  <c r="BM57" i="30"/>
  <c r="BM20" i="30"/>
  <c r="BM73" i="30"/>
  <c r="BM29" i="30"/>
  <c r="AF126" i="30"/>
  <c r="BM63" i="30"/>
  <c r="BM53" i="30"/>
  <c r="BM47" i="30"/>
  <c r="BM37" i="30"/>
  <c r="BM31" i="30"/>
  <c r="BM21" i="30"/>
  <c r="BM72" i="30"/>
  <c r="BM62" i="30"/>
  <c r="BM59" i="30"/>
  <c r="BM68" i="30"/>
  <c r="BM19" i="30"/>
  <c r="BM35" i="30"/>
  <c r="BM12" i="30"/>
  <c r="AF94" i="30"/>
  <c r="AF93" i="30"/>
  <c r="BM23" i="30"/>
  <c r="BM9" i="30"/>
  <c r="AF97" i="30"/>
  <c r="BM70" i="30"/>
  <c r="AF110" i="30"/>
  <c r="BM42" i="30"/>
  <c r="AF123" i="30"/>
  <c r="AF106" i="30"/>
  <c r="BM76" i="30"/>
  <c r="AF129" i="30"/>
  <c r="BM34" i="30"/>
  <c r="BM66" i="30"/>
  <c r="BM61" i="30"/>
  <c r="AF124" i="30"/>
  <c r="BM38" i="30"/>
  <c r="BM41" i="30"/>
  <c r="AF121" i="30"/>
  <c r="AF111" i="30"/>
  <c r="AF105" i="30"/>
  <c r="AF95" i="30"/>
  <c r="AF89" i="30"/>
  <c r="BM78" i="30"/>
  <c r="BM8" i="30"/>
  <c r="AH4" i="25"/>
  <c r="AG6" i="25"/>
  <c r="AG7" i="25" s="1"/>
  <c r="AG5" i="25"/>
  <c r="BO48" i="28"/>
  <c r="BO62" i="28"/>
  <c r="BO60" i="28"/>
  <c r="BO74" i="28"/>
  <c r="BO50" i="28"/>
  <c r="AH87" i="28"/>
  <c r="AH99" i="28"/>
  <c r="BO10" i="28"/>
  <c r="BO11" i="28"/>
  <c r="BO8" i="28"/>
  <c r="BO26" i="28"/>
  <c r="BO68" i="28"/>
  <c r="AH105" i="28"/>
  <c r="AH117" i="28"/>
  <c r="BO31" i="28"/>
  <c r="AH81" i="28"/>
  <c r="AH95" i="28"/>
  <c r="AH93" i="28"/>
  <c r="AH107" i="28"/>
  <c r="AH108" i="28"/>
  <c r="BO21" i="28"/>
  <c r="BO34" i="28"/>
  <c r="BO70" i="28"/>
  <c r="BO39" i="28"/>
  <c r="BO49" i="28"/>
  <c r="BO51" i="28"/>
  <c r="BO61" i="28"/>
  <c r="BO20" i="28"/>
  <c r="BO57" i="28"/>
  <c r="BO69" i="28"/>
  <c r="AH106" i="28"/>
  <c r="AH113" i="28"/>
  <c r="AH127" i="28"/>
  <c r="AH125" i="28"/>
  <c r="BO9" i="28"/>
  <c r="BO53" i="28"/>
  <c r="AH90" i="28"/>
  <c r="AH102" i="28"/>
  <c r="BO64" i="28"/>
  <c r="BO78" i="28"/>
  <c r="BO76" i="28"/>
  <c r="AH91" i="28"/>
  <c r="BO75" i="28"/>
  <c r="AH112" i="28"/>
  <c r="AH124" i="28"/>
  <c r="BO38" i="28"/>
  <c r="BO23" i="28"/>
  <c r="BO33" i="28"/>
  <c r="BO35" i="28"/>
  <c r="BO45" i="28"/>
  <c r="AH115" i="28"/>
  <c r="BO25" i="28"/>
  <c r="BO37" i="28"/>
  <c r="BO73" i="28"/>
  <c r="AH104" i="28"/>
  <c r="AH114" i="28"/>
  <c r="AH116" i="28"/>
  <c r="AH126" i="28"/>
  <c r="BO40" i="28"/>
  <c r="BO52" i="28"/>
  <c r="AH89" i="28"/>
  <c r="BO77" i="28"/>
  <c r="BO55" i="28"/>
  <c r="BO65" i="28"/>
  <c r="BO67" i="28"/>
  <c r="BO36" i="28"/>
  <c r="BO72" i="28"/>
  <c r="AH85" i="28"/>
  <c r="AH121" i="28"/>
  <c r="AH129" i="28"/>
  <c r="BO15" i="28"/>
  <c r="BO17" i="28"/>
  <c r="BO29" i="28"/>
  <c r="AH83" i="28"/>
  <c r="AH119" i="28"/>
  <c r="BO22" i="28"/>
  <c r="BO41" i="28"/>
  <c r="AH88" i="28"/>
  <c r="AH98" i="28"/>
  <c r="AH100" i="28"/>
  <c r="AH110" i="28"/>
  <c r="AH118" i="28"/>
  <c r="BO19" i="28"/>
  <c r="BO56" i="28"/>
  <c r="BO32" i="28"/>
  <c r="BO46" i="28"/>
  <c r="BO44" i="28"/>
  <c r="BO58" i="28"/>
  <c r="BO14" i="28"/>
  <c r="BO47" i="28"/>
  <c r="BO59" i="28"/>
  <c r="AH96" i="28"/>
  <c r="AH120" i="28"/>
  <c r="AH130" i="28"/>
  <c r="BO18" i="28"/>
  <c r="BO43" i="28"/>
  <c r="AH80" i="28"/>
  <c r="AH92" i="28"/>
  <c r="AH128" i="28"/>
  <c r="BO71" i="28"/>
  <c r="AH82" i="28"/>
  <c r="AH84" i="28"/>
  <c r="AH94" i="28"/>
  <c r="AH86" i="28"/>
  <c r="AH122" i="28"/>
  <c r="BO24" i="28"/>
  <c r="BO13" i="28"/>
  <c r="BO30" i="28"/>
  <c r="BO28" i="28"/>
  <c r="BO42" i="28"/>
  <c r="AH101" i="28"/>
  <c r="BO12" i="28"/>
  <c r="BO27" i="28"/>
  <c r="BO63" i="28"/>
  <c r="AH97" i="28"/>
  <c r="AH111" i="28"/>
  <c r="AH109" i="28"/>
  <c r="AH123" i="28"/>
  <c r="BO16" i="28"/>
  <c r="BO54" i="28"/>
  <c r="BO66" i="28"/>
  <c r="AH103" i="28"/>
  <c r="AF128" i="9"/>
  <c r="BM63" i="9"/>
  <c r="BM56" i="9"/>
  <c r="BM68" i="9"/>
  <c r="BM44" i="9"/>
  <c r="BM10" i="9"/>
  <c r="BM65" i="9"/>
  <c r="AF121" i="9"/>
  <c r="BM33" i="9"/>
  <c r="AF106" i="9"/>
  <c r="BM40" i="9"/>
  <c r="AF81" i="9"/>
  <c r="BM23" i="9"/>
  <c r="BM31" i="9"/>
  <c r="AF104" i="9"/>
  <c r="BM78" i="9"/>
  <c r="BM45" i="9"/>
  <c r="BM53" i="9"/>
  <c r="BM20" i="9"/>
  <c r="BM12" i="9"/>
  <c r="AF101" i="9"/>
  <c r="BM27" i="9"/>
  <c r="AF119" i="9"/>
  <c r="AF124" i="9"/>
  <c r="AF115" i="9"/>
  <c r="BM42" i="9"/>
  <c r="BM34" i="9"/>
  <c r="AF92" i="9"/>
  <c r="BM30" i="9"/>
  <c r="BM62" i="9"/>
  <c r="BM26" i="9"/>
  <c r="AF111" i="9"/>
  <c r="BM37" i="9"/>
  <c r="AF109" i="9"/>
  <c r="BM43" i="9"/>
  <c r="BM9" i="9"/>
  <c r="BM57" i="9"/>
  <c r="AF97" i="9"/>
  <c r="BM39" i="9"/>
  <c r="AF112" i="9"/>
  <c r="BM46" i="9"/>
  <c r="BM38" i="9"/>
  <c r="BM77" i="9"/>
  <c r="BM69" i="9"/>
  <c r="BM36" i="9"/>
  <c r="AF93" i="9"/>
  <c r="BM67" i="9"/>
  <c r="BM59" i="9"/>
  <c r="BM74" i="9"/>
  <c r="AF127" i="9"/>
  <c r="AF99" i="9"/>
  <c r="BM49" i="9"/>
  <c r="BM73" i="9"/>
  <c r="BM8" i="9"/>
  <c r="BM32" i="9"/>
  <c r="AF89" i="9"/>
  <c r="BM41" i="9"/>
  <c r="AF114" i="9"/>
  <c r="BM16" i="9"/>
  <c r="BM72" i="9"/>
  <c r="BM66" i="9"/>
  <c r="AF129" i="9"/>
  <c r="BM58" i="9"/>
  <c r="AF126" i="9"/>
  <c r="AF84" i="9"/>
  <c r="AF95" i="9"/>
  <c r="AF122" i="9"/>
  <c r="AF130" i="9"/>
  <c r="BM14" i="9"/>
  <c r="AF94" i="9"/>
  <c r="BM28" i="9"/>
  <c r="AF117" i="9"/>
  <c r="AF125" i="9"/>
  <c r="AF100" i="9"/>
  <c r="BM75" i="9"/>
  <c r="BM54" i="9"/>
  <c r="BM22" i="9"/>
  <c r="BM18" i="9"/>
  <c r="AF82" i="9"/>
  <c r="AF90" i="9"/>
  <c r="BM24" i="9"/>
  <c r="AF113" i="9"/>
  <c r="BM55" i="9"/>
  <c r="AF80" i="9"/>
  <c r="AF91" i="9"/>
  <c r="AF103" i="9"/>
  <c r="BM29" i="9"/>
  <c r="BM47" i="9"/>
  <c r="AF120" i="9"/>
  <c r="AF123" i="9"/>
  <c r="BM13" i="9"/>
  <c r="BM50" i="9"/>
  <c r="BM71" i="9"/>
  <c r="BM61" i="9"/>
  <c r="AF102" i="9"/>
  <c r="AF87" i="9"/>
  <c r="AF108" i="9"/>
  <c r="BM19" i="9"/>
  <c r="BM64" i="9"/>
  <c r="BM11" i="9"/>
  <c r="AF116" i="9"/>
  <c r="AF107" i="9"/>
  <c r="AF83" i="9"/>
  <c r="BM17" i="9"/>
  <c r="BM25" i="9"/>
  <c r="AF98" i="9"/>
  <c r="BM48" i="9"/>
  <c r="AF105" i="9"/>
  <c r="BM15" i="9"/>
  <c r="AF88" i="9"/>
  <c r="AF96" i="9"/>
  <c r="BM70" i="9"/>
  <c r="BM21" i="9"/>
  <c r="AF110" i="9"/>
  <c r="AF118" i="9"/>
  <c r="AF85" i="9"/>
  <c r="BM76" i="9"/>
  <c r="BM51" i="9"/>
  <c r="AF86" i="9"/>
  <c r="BM52" i="9"/>
  <c r="BM60" i="9"/>
  <c r="BM35" i="9"/>
  <c r="AG5" i="24"/>
  <c r="AH4" i="24"/>
  <c r="AG6" i="24"/>
  <c r="AG7" i="24" s="1"/>
  <c r="AG5" i="30"/>
  <c r="AH4" i="30"/>
  <c r="AG6" i="30"/>
  <c r="AG7" i="30" s="1"/>
  <c r="AF90" i="25"/>
  <c r="BM74" i="25"/>
  <c r="BM8" i="25"/>
  <c r="AF113" i="25"/>
  <c r="BM41" i="25"/>
  <c r="BM58" i="25"/>
  <c r="AF104" i="25"/>
  <c r="AF97" i="25"/>
  <c r="AF128" i="25"/>
  <c r="AF114" i="25"/>
  <c r="AF92" i="25"/>
  <c r="BM77" i="25"/>
  <c r="AF100" i="25"/>
  <c r="AF86" i="25"/>
  <c r="BM47" i="25"/>
  <c r="BM31" i="25"/>
  <c r="BM9" i="25"/>
  <c r="AF87" i="25"/>
  <c r="BM76" i="25"/>
  <c r="BM32" i="25"/>
  <c r="BM22" i="25"/>
  <c r="BM62" i="25"/>
  <c r="BM52" i="25"/>
  <c r="BM37" i="25"/>
  <c r="AF118" i="25"/>
  <c r="AF80" i="25"/>
  <c r="BM65" i="25"/>
  <c r="BM43" i="25"/>
  <c r="BM27" i="25"/>
  <c r="BM51" i="25"/>
  <c r="BM35" i="25"/>
  <c r="BM64" i="25"/>
  <c r="AF106" i="25"/>
  <c r="AF91" i="25"/>
  <c r="BM71" i="25"/>
  <c r="BM48" i="25"/>
  <c r="BM42" i="25"/>
  <c r="BM39" i="25"/>
  <c r="BM73" i="25"/>
  <c r="BM63" i="25"/>
  <c r="BM49" i="25"/>
  <c r="BM25" i="25"/>
  <c r="BM11" i="25"/>
  <c r="BM33" i="25"/>
  <c r="AF115" i="25"/>
  <c r="AF105" i="25"/>
  <c r="BM78" i="25"/>
  <c r="BM68" i="25"/>
  <c r="BM20" i="25"/>
  <c r="BM10" i="25"/>
  <c r="AF96" i="25"/>
  <c r="AF82" i="25"/>
  <c r="AF124" i="25"/>
  <c r="AF110" i="25"/>
  <c r="BM67" i="25"/>
  <c r="BM53" i="25"/>
  <c r="BM13" i="25"/>
  <c r="AF111" i="25"/>
  <c r="AF101" i="25"/>
  <c r="AF119" i="25"/>
  <c r="AF109" i="25"/>
  <c r="BM21" i="25"/>
  <c r="AF81" i="25"/>
  <c r="BM23" i="25"/>
  <c r="BM24" i="25"/>
  <c r="AF129" i="25"/>
  <c r="BM30" i="25"/>
  <c r="BM19" i="25"/>
  <c r="BM36" i="25"/>
  <c r="AF121" i="25"/>
  <c r="AF95" i="25"/>
  <c r="AF85" i="25"/>
  <c r="AF103" i="25"/>
  <c r="AF93" i="25"/>
  <c r="BM50" i="25"/>
  <c r="BM40" i="25"/>
  <c r="BM12" i="25"/>
  <c r="AF126" i="25"/>
  <c r="AF84" i="25"/>
  <c r="BM69" i="25"/>
  <c r="BM29" i="25"/>
  <c r="BM15" i="25"/>
  <c r="BM59" i="25"/>
  <c r="BM45" i="25"/>
  <c r="AF125" i="25"/>
  <c r="AF83" i="25"/>
  <c r="BM72" i="25"/>
  <c r="BM46" i="25"/>
  <c r="BM34" i="25"/>
  <c r="BM54" i="25"/>
  <c r="BM44" i="25"/>
  <c r="BM57" i="25"/>
  <c r="AF120" i="25"/>
  <c r="BM55" i="25"/>
  <c r="AF122" i="25"/>
  <c r="AF123" i="25"/>
  <c r="AF88" i="25"/>
  <c r="BM14" i="25"/>
  <c r="AF107" i="25"/>
  <c r="BM66" i="25"/>
  <c r="BM56" i="25"/>
  <c r="BM28" i="25"/>
  <c r="BM18" i="25"/>
  <c r="BM38" i="25"/>
  <c r="BM26" i="25"/>
  <c r="AF112" i="25"/>
  <c r="AF98" i="25"/>
  <c r="BM75" i="25"/>
  <c r="BM61" i="25"/>
  <c r="BM17" i="25"/>
  <c r="AF99" i="25"/>
  <c r="AF89" i="25"/>
  <c r="AF127" i="25"/>
  <c r="AF117" i="25"/>
  <c r="BM70" i="25"/>
  <c r="BM60" i="25"/>
  <c r="BM16" i="25"/>
  <c r="AF130" i="25"/>
  <c r="AF108" i="25"/>
  <c r="AF94" i="25"/>
  <c r="AF116" i="25"/>
  <c r="AF102" i="25"/>
  <c r="AH4" i="26"/>
  <c r="AG6" i="26"/>
  <c r="AG7" i="26" s="1"/>
  <c r="AG5" i="26"/>
  <c r="AG6" i="9"/>
  <c r="AG7" i="9" s="1"/>
  <c r="AG5" i="9"/>
  <c r="AH4" i="9"/>
  <c r="AI4" i="27"/>
  <c r="AH5" i="27"/>
  <c r="AH6" i="27"/>
  <c r="AH7" i="27" s="1"/>
  <c r="AI5" i="28"/>
  <c r="AI6" i="28"/>
  <c r="AI7" i="28" s="1"/>
  <c r="AF80" i="26"/>
  <c r="BM29" i="26"/>
  <c r="AF84" i="26"/>
  <c r="BM17" i="26"/>
  <c r="AF93" i="26"/>
  <c r="BM22" i="26"/>
  <c r="AF108" i="26"/>
  <c r="BM42" i="26"/>
  <c r="AF128" i="26"/>
  <c r="BM46" i="26"/>
  <c r="AF130" i="26"/>
  <c r="BM55" i="26"/>
  <c r="AF86" i="26"/>
  <c r="BM70" i="26"/>
  <c r="BM57" i="26"/>
  <c r="BM68" i="26"/>
  <c r="BM61" i="26"/>
  <c r="BM72" i="26"/>
  <c r="BM49" i="26"/>
  <c r="AF83" i="26"/>
  <c r="BM11" i="26"/>
  <c r="AF97" i="26"/>
  <c r="BM10" i="26"/>
  <c r="AF96" i="26"/>
  <c r="BM14" i="26"/>
  <c r="AF100" i="26"/>
  <c r="BM23" i="26"/>
  <c r="AF109" i="26"/>
  <c r="BM38" i="26"/>
  <c r="AF124" i="26"/>
  <c r="BM15" i="26"/>
  <c r="AF101" i="26"/>
  <c r="BM19" i="26"/>
  <c r="AF105" i="26"/>
  <c r="BM28" i="26"/>
  <c r="AF115" i="26"/>
  <c r="BM43" i="26"/>
  <c r="AF129" i="26"/>
  <c r="BM63" i="26"/>
  <c r="BM77" i="26"/>
  <c r="BM67" i="26"/>
  <c r="BM65" i="26"/>
  <c r="BM76" i="26"/>
  <c r="BM21" i="26"/>
  <c r="AF92" i="26"/>
  <c r="BM9" i="26"/>
  <c r="AF91" i="26"/>
  <c r="BM8" i="26"/>
  <c r="AF95" i="26"/>
  <c r="BM18" i="26"/>
  <c r="AF104" i="26"/>
  <c r="BM32" i="26"/>
  <c r="AF119" i="26"/>
  <c r="BM31" i="26"/>
  <c r="AF117" i="26"/>
  <c r="BM35" i="26"/>
  <c r="AF121" i="26"/>
  <c r="BM44" i="26"/>
  <c r="AF118" i="26"/>
  <c r="BM59" i="26"/>
  <c r="AF90" i="26"/>
  <c r="BM36" i="26"/>
  <c r="AF123" i="26"/>
  <c r="BM40" i="26"/>
  <c r="AF127" i="26"/>
  <c r="BM50" i="26"/>
  <c r="AF102" i="26"/>
  <c r="BM64" i="26"/>
  <c r="BM73" i="26"/>
  <c r="AF85" i="26"/>
  <c r="BM13" i="26"/>
  <c r="AF89" i="26"/>
  <c r="BM12" i="26"/>
  <c r="AF99" i="26"/>
  <c r="BM27" i="26"/>
  <c r="AF113" i="26"/>
  <c r="BM26" i="26"/>
  <c r="AF112" i="26"/>
  <c r="BM30" i="26"/>
  <c r="AF116" i="26"/>
  <c r="BM39" i="26"/>
  <c r="AF125" i="26"/>
  <c r="BM54" i="26"/>
  <c r="AF106" i="26"/>
  <c r="BM52" i="26"/>
  <c r="AF110" i="26"/>
  <c r="BM56" i="26"/>
  <c r="AF98" i="26"/>
  <c r="BM66" i="26"/>
  <c r="BM53" i="26"/>
  <c r="AF81" i="26"/>
  <c r="BM25" i="26"/>
  <c r="BM58" i="26"/>
  <c r="AF94" i="26"/>
  <c r="BM62" i="26"/>
  <c r="AF82" i="26"/>
  <c r="BM71" i="26"/>
  <c r="BM37" i="26"/>
  <c r="AF87" i="26"/>
  <c r="BM20" i="26"/>
  <c r="AF107" i="26"/>
  <c r="BM24" i="26"/>
  <c r="AF111" i="26"/>
  <c r="BM34" i="26"/>
  <c r="AF120" i="26"/>
  <c r="BM48" i="26"/>
  <c r="AF122" i="26"/>
  <c r="BM47" i="26"/>
  <c r="AF126" i="26"/>
  <c r="BM51" i="26"/>
  <c r="AF114" i="26"/>
  <c r="BM60" i="26"/>
  <c r="BM69" i="26"/>
  <c r="BM75" i="26"/>
  <c r="BM41" i="26"/>
  <c r="BM74" i="26"/>
  <c r="BM45" i="26"/>
  <c r="BM78" i="26"/>
  <c r="BM33" i="26"/>
  <c r="AF88" i="26"/>
  <c r="BM16" i="26"/>
  <c r="AF103" i="26"/>
  <c r="BN61" i="27"/>
  <c r="BN54" i="27"/>
  <c r="AG97" i="27"/>
  <c r="AG121" i="27"/>
  <c r="AG127" i="27"/>
  <c r="BN14" i="27"/>
  <c r="BN17" i="27"/>
  <c r="AG125" i="27"/>
  <c r="AG85" i="27"/>
  <c r="AG107" i="27"/>
  <c r="AG126" i="27"/>
  <c r="BN65" i="27"/>
  <c r="AG124" i="27"/>
  <c r="BN20" i="27"/>
  <c r="BN11" i="27"/>
  <c r="AG93" i="27"/>
  <c r="AG119" i="27"/>
  <c r="AG128" i="27"/>
  <c r="AG87" i="27"/>
  <c r="AG110" i="27"/>
  <c r="BN71" i="27"/>
  <c r="AG101" i="27"/>
  <c r="BN77" i="27"/>
  <c r="AG95" i="27"/>
  <c r="AG115" i="27"/>
  <c r="AG105" i="27"/>
  <c r="BN50" i="27"/>
  <c r="AG129" i="27"/>
  <c r="BN60" i="27"/>
  <c r="BN30" i="27"/>
  <c r="BN37" i="27"/>
  <c r="BN13" i="27"/>
  <c r="BN32" i="27"/>
  <c r="AG92" i="27"/>
  <c r="BN25" i="27"/>
  <c r="BN10" i="27"/>
  <c r="AG104" i="27"/>
  <c r="BN24" i="27"/>
  <c r="BN21" i="27"/>
  <c r="AG123" i="27"/>
  <c r="BN22" i="27"/>
  <c r="AG106" i="27"/>
  <c r="AG88" i="27"/>
  <c r="BN15" i="27"/>
  <c r="BN29" i="27"/>
  <c r="BN41" i="27"/>
  <c r="AG83" i="27"/>
  <c r="BN48" i="27"/>
  <c r="AG130" i="27"/>
  <c r="AG120" i="27"/>
  <c r="BN62" i="27"/>
  <c r="BN45" i="27"/>
  <c r="BN9" i="27"/>
  <c r="AG109" i="27"/>
  <c r="BN47" i="27"/>
  <c r="AG103" i="27"/>
  <c r="BN64" i="27"/>
  <c r="BN57" i="27"/>
  <c r="BN74" i="27"/>
  <c r="AG84" i="27"/>
  <c r="AG114" i="27"/>
  <c r="BN39" i="27"/>
  <c r="BN73" i="27"/>
  <c r="AG96" i="27"/>
  <c r="AG99" i="27"/>
  <c r="BN51" i="27"/>
  <c r="BN34" i="27"/>
  <c r="BN40" i="27"/>
  <c r="BN27" i="27"/>
  <c r="BN55" i="27"/>
  <c r="BN59" i="27"/>
  <c r="BN63" i="27"/>
  <c r="BN58" i="27"/>
  <c r="BN8" i="27"/>
  <c r="BN26" i="27"/>
  <c r="BN70" i="27"/>
  <c r="AG82" i="27"/>
  <c r="BN69" i="27"/>
  <c r="BN75" i="27"/>
  <c r="AG98" i="27"/>
  <c r="BN43" i="27"/>
  <c r="BN19" i="27"/>
  <c r="BN76" i="27"/>
  <c r="BN23" i="27"/>
  <c r="BN33" i="27"/>
  <c r="BN16" i="27"/>
  <c r="AG117" i="27"/>
  <c r="BN78" i="27"/>
  <c r="BN18" i="27"/>
  <c r="BN72" i="27"/>
  <c r="AG102" i="27"/>
  <c r="AG116" i="27"/>
  <c r="BN56" i="27"/>
  <c r="BN52" i="27"/>
  <c r="BN68" i="27"/>
  <c r="AG86" i="27"/>
  <c r="AG94" i="27"/>
  <c r="BN38" i="27"/>
  <c r="AG122" i="27"/>
  <c r="BN42" i="27"/>
  <c r="AG80" i="27"/>
  <c r="AG111" i="27"/>
  <c r="BN66" i="27"/>
  <c r="BN31" i="27"/>
  <c r="BN46" i="27"/>
  <c r="AG113" i="27"/>
  <c r="BN35" i="27"/>
  <c r="BN44" i="27"/>
  <c r="BN49" i="27"/>
  <c r="BN28" i="27"/>
  <c r="AG108" i="27"/>
  <c r="BN53" i="27"/>
  <c r="AG90" i="27"/>
  <c r="BN67" i="27"/>
  <c r="AG81" i="27"/>
  <c r="AG100" i="27"/>
  <c r="AG91" i="27"/>
  <c r="BN36" i="27"/>
  <c r="AG118" i="27"/>
  <c r="AG89" i="27"/>
  <c r="BN12" i="27"/>
  <c r="AG112" i="27"/>
  <c r="BN57" i="29" l="1"/>
  <c r="BN25" i="29"/>
  <c r="AG124" i="29"/>
  <c r="AG98" i="29"/>
  <c r="BN71" i="29"/>
  <c r="AG90" i="29"/>
  <c r="AG100" i="29"/>
  <c r="BN17" i="29"/>
  <c r="BN70" i="29"/>
  <c r="AG94" i="29"/>
  <c r="BN78" i="29"/>
  <c r="BN66" i="29"/>
  <c r="BN39" i="29"/>
  <c r="AG125" i="29"/>
  <c r="BN58" i="29"/>
  <c r="AG102" i="29"/>
  <c r="AG127" i="29"/>
  <c r="BN50" i="29"/>
  <c r="BN34" i="29"/>
  <c r="BN44" i="29"/>
  <c r="AG115" i="29"/>
  <c r="BN13" i="29"/>
  <c r="AG112" i="29"/>
  <c r="AG109" i="29"/>
  <c r="AG83" i="29"/>
  <c r="BN56" i="29"/>
  <c r="AG101" i="29"/>
  <c r="BN74" i="29"/>
  <c r="AG81" i="29"/>
  <c r="AG93" i="29"/>
  <c r="AG128" i="29"/>
  <c r="AG104" i="29"/>
  <c r="BN64" i="29"/>
  <c r="BN54" i="29"/>
  <c r="AG91" i="29"/>
  <c r="AG82" i="29"/>
  <c r="AG117" i="29"/>
  <c r="BN48" i="29"/>
  <c r="BN15" i="29"/>
  <c r="AG106" i="29"/>
  <c r="AG87" i="29"/>
  <c r="AG116" i="29"/>
  <c r="BN53" i="29"/>
  <c r="AG85" i="29"/>
  <c r="BN24" i="29"/>
  <c r="BN22" i="29"/>
  <c r="AG95" i="29"/>
  <c r="AG130" i="29"/>
  <c r="BN23" i="29"/>
  <c r="AG108" i="29"/>
  <c r="BN40" i="29"/>
  <c r="BN61" i="29"/>
  <c r="BN8" i="29"/>
  <c r="BN69" i="29"/>
  <c r="AG114" i="29"/>
  <c r="BN33" i="29"/>
  <c r="BN67" i="29"/>
  <c r="BN77" i="29"/>
  <c r="AG126" i="29"/>
  <c r="BN19" i="29"/>
  <c r="BN21" i="29"/>
  <c r="BN30" i="29"/>
  <c r="BN18" i="29"/>
  <c r="BN63" i="29"/>
  <c r="AG123" i="29"/>
  <c r="BN49" i="29"/>
  <c r="BN45" i="29"/>
  <c r="BN32" i="29"/>
  <c r="AG111" i="29"/>
  <c r="BN47" i="29"/>
  <c r="AG84" i="29"/>
  <c r="AG105" i="29"/>
  <c r="BN11" i="29"/>
  <c r="AG119" i="29"/>
  <c r="BN59" i="29"/>
  <c r="BN12" i="29"/>
  <c r="BN29" i="29"/>
  <c r="BN75" i="29"/>
  <c r="BN60" i="29"/>
  <c r="BN28" i="29"/>
  <c r="BN46" i="29"/>
  <c r="BN52" i="29"/>
  <c r="AG92" i="29"/>
  <c r="BN51" i="29"/>
  <c r="BN41" i="29"/>
  <c r="BN73" i="29"/>
  <c r="AG120" i="29"/>
  <c r="AG86" i="29"/>
  <c r="BN36" i="29"/>
  <c r="AG122" i="29"/>
  <c r="BN43" i="29"/>
  <c r="AG97" i="29"/>
  <c r="BN27" i="29"/>
  <c r="AG103" i="29"/>
  <c r="AG88" i="29"/>
  <c r="BN38" i="29"/>
  <c r="AG99" i="29"/>
  <c r="BN42" i="29"/>
  <c r="AG107" i="29"/>
  <c r="BN14" i="29"/>
  <c r="AG113" i="29"/>
  <c r="BN31" i="29"/>
  <c r="AG80" i="29"/>
  <c r="AG118" i="29"/>
  <c r="BN55" i="29"/>
  <c r="BN65" i="29"/>
  <c r="BN76" i="29"/>
  <c r="BN35" i="29"/>
  <c r="AG110" i="29"/>
  <c r="BN62" i="29"/>
  <c r="BN10" i="29"/>
  <c r="BN20" i="29"/>
  <c r="AG89" i="29"/>
  <c r="AG121" i="29"/>
  <c r="BN37" i="29"/>
  <c r="BN26" i="29"/>
  <c r="BN9" i="29"/>
  <c r="BN68" i="29"/>
  <c r="AG129" i="29"/>
  <c r="BN72" i="29"/>
  <c r="BN16" i="29"/>
  <c r="AG96" i="29"/>
  <c r="AH5" i="29"/>
  <c r="AI4" i="29"/>
  <c r="AH6" i="29"/>
  <c r="AH7" i="29" s="1"/>
  <c r="AH6" i="22"/>
  <c r="AH7" i="22" s="1"/>
  <c r="AH5" i="22"/>
  <c r="AI4" i="22"/>
  <c r="AI4" i="3"/>
  <c r="AH5" i="3"/>
  <c r="AH6" i="3"/>
  <c r="AH7" i="3" s="1"/>
  <c r="BN55" i="3"/>
  <c r="BN36" i="3"/>
  <c r="BN33" i="3"/>
  <c r="BN57" i="3"/>
  <c r="BN54" i="3"/>
  <c r="AG114" i="3"/>
  <c r="BN12" i="3"/>
  <c r="BN67" i="3"/>
  <c r="BN52" i="3"/>
  <c r="AG82" i="3"/>
  <c r="AG94" i="3"/>
  <c r="AG104" i="3"/>
  <c r="AG118" i="3"/>
  <c r="AG128" i="3"/>
  <c r="BN39" i="3"/>
  <c r="BN25" i="3"/>
  <c r="BN74" i="3"/>
  <c r="AG119" i="3"/>
  <c r="AG99" i="3"/>
  <c r="AG98" i="3"/>
  <c r="AG110" i="3"/>
  <c r="AG120" i="3"/>
  <c r="BN23" i="3"/>
  <c r="BN63" i="3"/>
  <c r="BN44" i="3"/>
  <c r="AG107" i="3"/>
  <c r="BN43" i="3"/>
  <c r="BN14" i="3"/>
  <c r="BN28" i="3"/>
  <c r="BN53" i="3"/>
  <c r="BN70" i="3"/>
  <c r="AG95" i="3"/>
  <c r="AG115" i="3"/>
  <c r="AG129" i="3"/>
  <c r="BN20" i="3"/>
  <c r="AG106" i="3"/>
  <c r="BN41" i="3"/>
  <c r="BN62" i="3"/>
  <c r="BN22" i="3"/>
  <c r="BN19" i="3"/>
  <c r="BN65" i="3"/>
  <c r="BN76" i="3"/>
  <c r="AG97" i="3"/>
  <c r="BN24" i="3"/>
  <c r="AG96" i="3"/>
  <c r="BN8" i="3"/>
  <c r="BN64" i="3"/>
  <c r="BN26" i="3"/>
  <c r="BN17" i="3"/>
  <c r="BN61" i="3"/>
  <c r="AG111" i="3"/>
  <c r="BN11" i="3"/>
  <c r="BN30" i="3"/>
  <c r="BN59" i="3"/>
  <c r="AG117" i="3"/>
  <c r="BN51" i="3"/>
  <c r="BN56" i="3"/>
  <c r="BN48" i="3"/>
  <c r="BN21" i="3"/>
  <c r="BN77" i="3"/>
  <c r="AG88" i="3"/>
  <c r="AG102" i="3"/>
  <c r="AG112" i="3"/>
  <c r="AG122" i="3"/>
  <c r="BN15" i="3"/>
  <c r="BN47" i="3"/>
  <c r="BN42" i="3"/>
  <c r="AG93" i="3"/>
  <c r="BN34" i="3"/>
  <c r="BN32" i="3"/>
  <c r="BN13" i="3"/>
  <c r="BN10" i="3"/>
  <c r="BN50" i="3"/>
  <c r="BN73" i="3"/>
  <c r="AG84" i="3"/>
  <c r="BN72" i="3"/>
  <c r="AG105" i="3"/>
  <c r="BN40" i="3"/>
  <c r="BN58" i="3"/>
  <c r="BN37" i="3"/>
  <c r="BN18" i="3"/>
  <c r="BN69" i="3"/>
  <c r="AG80" i="3"/>
  <c r="AG90" i="3"/>
  <c r="AG100" i="3"/>
  <c r="BN35" i="3"/>
  <c r="BN29" i="3"/>
  <c r="BN78" i="3"/>
  <c r="AG113" i="3"/>
  <c r="AG85" i="3"/>
  <c r="AG109" i="3"/>
  <c r="AG124" i="3"/>
  <c r="BN31" i="3"/>
  <c r="AG108" i="3"/>
  <c r="BN60" i="3"/>
  <c r="BN38" i="3"/>
  <c r="AG81" i="3"/>
  <c r="AG89" i="3"/>
  <c r="BN49" i="3"/>
  <c r="BN9" i="3"/>
  <c r="BN46" i="3"/>
  <c r="AG83" i="3"/>
  <c r="AG121" i="3"/>
  <c r="AG126" i="3"/>
  <c r="BN75" i="3"/>
  <c r="BN27" i="3"/>
  <c r="BN45" i="3"/>
  <c r="BN66" i="3"/>
  <c r="AG130" i="3"/>
  <c r="AG86" i="3"/>
  <c r="AG87" i="3"/>
  <c r="AG101" i="3"/>
  <c r="AG125" i="3"/>
  <c r="BN68" i="3"/>
  <c r="AG91" i="3"/>
  <c r="AG116" i="3"/>
  <c r="AG103" i="3"/>
  <c r="AG127" i="3"/>
  <c r="BN16" i="3"/>
  <c r="AG123" i="3"/>
  <c r="BN71" i="3"/>
  <c r="AG92" i="3"/>
  <c r="AG87" i="22"/>
  <c r="AG121" i="22"/>
  <c r="AG82" i="22"/>
  <c r="AG114" i="22"/>
  <c r="BN55" i="22"/>
  <c r="BN40" i="22"/>
  <c r="AG103" i="22"/>
  <c r="AG101" i="22"/>
  <c r="BN16" i="22"/>
  <c r="AG113" i="22"/>
  <c r="BN11" i="22"/>
  <c r="BN14" i="22"/>
  <c r="BN47" i="22"/>
  <c r="AG100" i="22"/>
  <c r="BN46" i="22"/>
  <c r="BN52" i="22"/>
  <c r="BN56" i="22"/>
  <c r="AG123" i="22"/>
  <c r="BN31" i="22"/>
  <c r="BN32" i="22"/>
  <c r="AG90" i="22"/>
  <c r="AG89" i="22"/>
  <c r="AG111" i="22"/>
  <c r="BN74" i="22"/>
  <c r="BN34" i="22"/>
  <c r="BN65" i="22"/>
  <c r="BN71" i="22"/>
  <c r="BN12" i="22"/>
  <c r="BN58" i="22"/>
  <c r="AG96" i="22"/>
  <c r="BN75" i="22"/>
  <c r="BN37" i="22"/>
  <c r="BN33" i="22"/>
  <c r="AG104" i="22"/>
  <c r="AG129" i="22"/>
  <c r="BN67" i="22"/>
  <c r="BN59" i="22"/>
  <c r="BN78" i="22"/>
  <c r="BN26" i="22"/>
  <c r="BN19" i="22"/>
  <c r="AG118" i="22"/>
  <c r="AG98" i="22"/>
  <c r="BN64" i="22"/>
  <c r="BN50" i="22"/>
  <c r="AG107" i="22"/>
  <c r="AG117" i="22"/>
  <c r="AG126" i="22"/>
  <c r="AG97" i="22"/>
  <c r="BN70" i="22"/>
  <c r="BN21" i="22"/>
  <c r="BN42" i="22"/>
  <c r="BN49" i="22"/>
  <c r="AG99" i="22"/>
  <c r="BN22" i="22"/>
  <c r="BN43" i="22"/>
  <c r="BN57" i="22"/>
  <c r="BN30" i="22"/>
  <c r="BN77" i="22"/>
  <c r="BN60" i="22"/>
  <c r="AG81" i="22"/>
  <c r="AG93" i="22"/>
  <c r="BN48" i="22"/>
  <c r="AG109" i="22"/>
  <c r="AG83" i="22"/>
  <c r="BN68" i="22"/>
  <c r="AG92" i="22"/>
  <c r="AG130" i="22"/>
  <c r="AG125" i="22"/>
  <c r="AG108" i="22"/>
  <c r="BN54" i="22"/>
  <c r="AG91" i="22"/>
  <c r="AG80" i="22"/>
  <c r="BN25" i="22"/>
  <c r="BN24" i="22"/>
  <c r="BN61" i="22"/>
  <c r="AG85" i="22"/>
  <c r="AG86" i="22"/>
  <c r="AG95" i="22"/>
  <c r="AG119" i="22"/>
  <c r="BN15" i="22"/>
  <c r="BN45" i="22"/>
  <c r="BN73" i="22"/>
  <c r="AG106" i="22"/>
  <c r="BN76" i="22"/>
  <c r="BN36" i="22"/>
  <c r="BN69" i="22"/>
  <c r="BN13" i="22"/>
  <c r="AG128" i="22"/>
  <c r="AG88" i="22"/>
  <c r="AG124" i="22"/>
  <c r="BN18" i="22"/>
  <c r="BN9" i="22"/>
  <c r="BN28" i="22"/>
  <c r="AG127" i="22"/>
  <c r="BN39" i="22"/>
  <c r="AG105" i="22"/>
  <c r="AG120" i="22"/>
  <c r="BN23" i="22"/>
  <c r="BN10" i="22"/>
  <c r="BN38" i="22"/>
  <c r="BN62" i="22"/>
  <c r="BN72" i="22"/>
  <c r="BN44" i="22"/>
  <c r="BN8" i="22"/>
  <c r="BN66" i="22"/>
  <c r="AG122" i="22"/>
  <c r="BN53" i="22"/>
  <c r="AG112" i="22"/>
  <c r="AG94" i="22"/>
  <c r="BN27" i="22"/>
  <c r="AG116" i="22"/>
  <c r="AG115" i="22"/>
  <c r="BN35" i="22"/>
  <c r="AG102" i="22"/>
  <c r="BN20" i="22"/>
  <c r="BN17" i="22"/>
  <c r="BN63" i="22"/>
  <c r="AG110" i="22"/>
  <c r="BN41" i="22"/>
  <c r="BN29" i="22"/>
  <c r="BN51" i="22"/>
  <c r="AG84" i="22"/>
  <c r="AI6" i="23"/>
  <c r="AI7" i="23" s="1"/>
  <c r="AI5" i="23"/>
  <c r="BO30" i="23"/>
  <c r="BO8" i="23"/>
  <c r="AH105" i="23"/>
  <c r="AH83" i="23"/>
  <c r="BO57" i="23"/>
  <c r="BO35" i="23"/>
  <c r="BO70" i="23"/>
  <c r="AH110" i="23"/>
  <c r="BO23" i="23"/>
  <c r="BO58" i="23"/>
  <c r="AH98" i="23"/>
  <c r="BO11" i="23"/>
  <c r="BO46" i="23"/>
  <c r="AH86" i="23"/>
  <c r="AH121" i="23"/>
  <c r="BO34" i="23"/>
  <c r="BO73" i="23"/>
  <c r="AH109" i="23"/>
  <c r="BO22" i="23"/>
  <c r="AH119" i="23"/>
  <c r="AH97" i="23"/>
  <c r="BO71" i="23"/>
  <c r="BO49" i="23"/>
  <c r="BO20" i="23"/>
  <c r="AH124" i="23"/>
  <c r="AH95" i="23"/>
  <c r="BO72" i="23"/>
  <c r="BO47" i="23"/>
  <c r="BO25" i="23"/>
  <c r="AH122" i="23"/>
  <c r="AH100" i="23"/>
  <c r="BO48" i="23"/>
  <c r="AH123" i="23"/>
  <c r="AH111" i="23"/>
  <c r="AH99" i="23"/>
  <c r="AH87" i="23"/>
  <c r="BO39" i="23"/>
  <c r="AH114" i="23"/>
  <c r="BO62" i="23"/>
  <c r="BO15" i="23"/>
  <c r="AH90" i="23"/>
  <c r="BO38" i="23"/>
  <c r="BO26" i="23"/>
  <c r="BO14" i="23"/>
  <c r="AH89" i="23"/>
  <c r="BO76" i="23"/>
  <c r="BO29" i="23"/>
  <c r="BO74" i="23"/>
  <c r="BO27" i="23"/>
  <c r="AH102" i="23"/>
  <c r="BO50" i="23"/>
  <c r="AH103" i="23"/>
  <c r="BO55" i="23"/>
  <c r="AH130" i="23"/>
  <c r="AH118" i="23"/>
  <c r="BO66" i="23"/>
  <c r="BO19" i="23"/>
  <c r="AH94" i="23"/>
  <c r="BO64" i="23"/>
  <c r="BO42" i="23"/>
  <c r="BO17" i="23"/>
  <c r="AH117" i="23"/>
  <c r="AH92" i="23"/>
  <c r="BO69" i="23"/>
  <c r="BO40" i="23"/>
  <c r="BO18" i="23"/>
  <c r="AH115" i="23"/>
  <c r="AH93" i="23"/>
  <c r="BO67" i="23"/>
  <c r="BO45" i="23"/>
  <c r="AH81" i="23"/>
  <c r="AH120" i="23"/>
  <c r="BO33" i="23"/>
  <c r="BO68" i="23"/>
  <c r="AH108" i="23"/>
  <c r="BO21" i="23"/>
  <c r="BO56" i="23"/>
  <c r="AH96" i="23"/>
  <c r="BO9" i="23"/>
  <c r="BO44" i="23"/>
  <c r="AH84" i="23"/>
  <c r="BO54" i="23"/>
  <c r="BO32" i="23"/>
  <c r="AH129" i="23"/>
  <c r="AH107" i="23"/>
  <c r="AH82" i="23"/>
  <c r="BO59" i="23"/>
  <c r="BO13" i="23"/>
  <c r="AH88" i="23"/>
  <c r="BO36" i="23"/>
  <c r="BO75" i="23"/>
  <c r="BO24" i="23"/>
  <c r="BO63" i="23"/>
  <c r="BO12" i="23"/>
  <c r="BO51" i="23"/>
  <c r="BO61" i="23"/>
  <c r="BO10" i="23"/>
  <c r="AH85" i="23"/>
  <c r="BO37" i="23"/>
  <c r="AH112" i="23"/>
  <c r="BO60" i="23"/>
  <c r="BO77" i="23"/>
  <c r="AH113" i="23"/>
  <c r="BO65" i="23"/>
  <c r="AH101" i="23"/>
  <c r="BO53" i="23"/>
  <c r="AH128" i="23"/>
  <c r="BO41" i="23"/>
  <c r="AH116" i="23"/>
  <c r="AH126" i="23"/>
  <c r="AH104" i="23"/>
  <c r="BO52" i="23"/>
  <c r="AH127" i="23"/>
  <c r="AH80" i="23"/>
  <c r="BO28" i="23"/>
  <c r="AH125" i="23"/>
  <c r="BO16" i="23"/>
  <c r="AH91" i="23"/>
  <c r="BO43" i="23"/>
  <c r="BO78" i="23"/>
  <c r="BO31" i="23"/>
  <c r="AH106" i="23"/>
  <c r="AG101" i="8"/>
  <c r="C101" i="8" s="1"/>
  <c r="C29" i="8" s="1"/>
  <c r="L27" i="2" s="1"/>
  <c r="AG92" i="8"/>
  <c r="C92" i="8" s="1"/>
  <c r="C20" i="8" s="1"/>
  <c r="L18" i="2" s="1"/>
  <c r="AG123" i="8"/>
  <c r="C123" i="8" s="1"/>
  <c r="C51" i="8" s="1"/>
  <c r="L49" i="2" s="1"/>
  <c r="BN23" i="8"/>
  <c r="D23" i="8" s="1"/>
  <c r="BN22" i="8"/>
  <c r="D22" i="8" s="1"/>
  <c r="BN47" i="8"/>
  <c r="D47" i="8" s="1"/>
  <c r="BN26" i="8"/>
  <c r="D26" i="8" s="1"/>
  <c r="AG105" i="8"/>
  <c r="BN24" i="8"/>
  <c r="D24" i="8" s="1"/>
  <c r="AG103" i="8"/>
  <c r="BN30" i="8"/>
  <c r="D30" i="8" s="1"/>
  <c r="AG109" i="8"/>
  <c r="C109" i="8" s="1"/>
  <c r="C37" i="8" s="1"/>
  <c r="L35" i="2" s="1"/>
  <c r="BN15" i="8"/>
  <c r="D15" i="8" s="1"/>
  <c r="BN44" i="8"/>
  <c r="D44" i="8" s="1"/>
  <c r="BN45" i="8"/>
  <c r="D45" i="8" s="1"/>
  <c r="AG106" i="8"/>
  <c r="C106" i="8" s="1"/>
  <c r="C34" i="8" s="1"/>
  <c r="L32" i="2" s="1"/>
  <c r="BN77" i="8"/>
  <c r="D77" i="8" s="1"/>
  <c r="BN38" i="8"/>
  <c r="D38" i="8" s="1"/>
  <c r="AG117" i="8"/>
  <c r="BN36" i="8"/>
  <c r="D36" i="8" s="1"/>
  <c r="AG84" i="8"/>
  <c r="C84" i="8" s="1"/>
  <c r="C12" i="8" s="1"/>
  <c r="L10" i="2" s="1"/>
  <c r="BN53" i="8"/>
  <c r="D53" i="8" s="1"/>
  <c r="AG114" i="8"/>
  <c r="C114" i="8" s="1"/>
  <c r="C42" i="8" s="1"/>
  <c r="L40" i="2" s="1"/>
  <c r="BN51" i="8"/>
  <c r="D51" i="8" s="1"/>
  <c r="AG112" i="8"/>
  <c r="C112" i="8" s="1"/>
  <c r="C40" i="8" s="1"/>
  <c r="L38" i="2" s="1"/>
  <c r="BN57" i="8"/>
  <c r="D57" i="8" s="1"/>
  <c r="AG118" i="8"/>
  <c r="BN20" i="8"/>
  <c r="D20" i="8" s="1"/>
  <c r="BN60" i="8"/>
  <c r="D60" i="8" s="1"/>
  <c r="AG108" i="8"/>
  <c r="C108" i="8" s="1"/>
  <c r="C36" i="8" s="1"/>
  <c r="L34" i="2" s="1"/>
  <c r="BN37" i="8"/>
  <c r="D37" i="8" s="1"/>
  <c r="AG98" i="8"/>
  <c r="C98" i="8" s="1"/>
  <c r="C26" i="8" s="1"/>
  <c r="L24" i="2" s="1"/>
  <c r="BN35" i="8"/>
  <c r="D35" i="8" s="1"/>
  <c r="AG96" i="8"/>
  <c r="BN41" i="8"/>
  <c r="D41" i="8" s="1"/>
  <c r="AG102" i="8"/>
  <c r="C102" i="8" s="1"/>
  <c r="C30" i="8" s="1"/>
  <c r="L28" i="2" s="1"/>
  <c r="BN70" i="8"/>
  <c r="D70" i="8" s="1"/>
  <c r="BN68" i="8"/>
  <c r="D68" i="8" s="1"/>
  <c r="BN75" i="8"/>
  <c r="D75" i="8" s="1"/>
  <c r="AG100" i="8"/>
  <c r="C100" i="8" s="1"/>
  <c r="C28" i="8" s="1"/>
  <c r="L26" i="2" s="1"/>
  <c r="BN13" i="8"/>
  <c r="D13" i="8" s="1"/>
  <c r="BN32" i="8"/>
  <c r="D32" i="8" s="1"/>
  <c r="BN73" i="8"/>
  <c r="D73" i="8" s="1"/>
  <c r="AG85" i="8"/>
  <c r="C85" i="8" s="1"/>
  <c r="C13" i="8" s="1"/>
  <c r="L11" i="2" s="1"/>
  <c r="BN39" i="8"/>
  <c r="D39" i="8" s="1"/>
  <c r="BN42" i="8"/>
  <c r="D42" i="8" s="1"/>
  <c r="AG82" i="8"/>
  <c r="C82" i="8" s="1"/>
  <c r="C10" i="8" s="1"/>
  <c r="L8" i="2" s="1"/>
  <c r="AG87" i="8"/>
  <c r="C87" i="8" s="1"/>
  <c r="C15" i="8" s="1"/>
  <c r="L13" i="2" s="1"/>
  <c r="BN46" i="8"/>
  <c r="D46" i="8" s="1"/>
  <c r="AG86" i="8"/>
  <c r="C86" i="8" s="1"/>
  <c r="C14" i="8" s="1"/>
  <c r="L12" i="2" s="1"/>
  <c r="AG124" i="8"/>
  <c r="C124" i="8" s="1"/>
  <c r="C52" i="8" s="1"/>
  <c r="L50" i="2" s="1"/>
  <c r="BN67" i="8"/>
  <c r="D67" i="8" s="1"/>
  <c r="BN65" i="8"/>
  <c r="D65" i="8" s="1"/>
  <c r="BN71" i="8"/>
  <c r="D71" i="8" s="1"/>
  <c r="BN72" i="8"/>
  <c r="D72" i="8" s="1"/>
  <c r="AG81" i="8"/>
  <c r="C81" i="8" s="1"/>
  <c r="C9" i="8" s="1"/>
  <c r="L7" i="2" s="1"/>
  <c r="BN11" i="8"/>
  <c r="D11" i="8" s="1"/>
  <c r="AG104" i="8"/>
  <c r="C104" i="8" s="1"/>
  <c r="C32" i="8" s="1"/>
  <c r="L30" i="2" s="1"/>
  <c r="BN78" i="8"/>
  <c r="D78" i="8" s="1"/>
  <c r="BN69" i="8"/>
  <c r="D69" i="8" s="1"/>
  <c r="BN21" i="8"/>
  <c r="D21" i="8" s="1"/>
  <c r="BN8" i="8"/>
  <c r="D8" i="8" s="1"/>
  <c r="AG119" i="8"/>
  <c r="C119" i="8" s="1"/>
  <c r="C47" i="8" s="1"/>
  <c r="L45" i="2" s="1"/>
  <c r="BN25" i="8"/>
  <c r="D25" i="8" s="1"/>
  <c r="AG83" i="8"/>
  <c r="C83" i="8" s="1"/>
  <c r="C11" i="8" s="1"/>
  <c r="L9" i="2" s="1"/>
  <c r="AG107" i="8"/>
  <c r="C107" i="8" s="1"/>
  <c r="C35" i="8" s="1"/>
  <c r="L33" i="2" s="1"/>
  <c r="AG130" i="8"/>
  <c r="C130" i="8" s="1"/>
  <c r="C58" i="8" s="1"/>
  <c r="L56" i="2" s="1"/>
  <c r="AG128" i="8"/>
  <c r="C128" i="8" s="1"/>
  <c r="C56" i="8" s="1"/>
  <c r="L54" i="2" s="1"/>
  <c r="BN58" i="8"/>
  <c r="D58" i="8" s="1"/>
  <c r="BN56" i="8"/>
  <c r="D56" i="8" s="1"/>
  <c r="BN9" i="8"/>
  <c r="D9" i="8" s="1"/>
  <c r="BN52" i="8"/>
  <c r="D52" i="8" s="1"/>
  <c r="BN34" i="8"/>
  <c r="D34" i="8" s="1"/>
  <c r="BN74" i="8"/>
  <c r="D74" i="8" s="1"/>
  <c r="AG111" i="8"/>
  <c r="C111" i="8" s="1"/>
  <c r="C39" i="8" s="1"/>
  <c r="L37" i="2" s="1"/>
  <c r="BN49" i="8"/>
  <c r="D49" i="8" s="1"/>
  <c r="AG115" i="8"/>
  <c r="C115" i="8" s="1"/>
  <c r="C43" i="8" s="1"/>
  <c r="L41" i="2" s="1"/>
  <c r="AG116" i="8"/>
  <c r="C116" i="8" s="1"/>
  <c r="C44" i="8" s="1"/>
  <c r="L42" i="2" s="1"/>
  <c r="AG121" i="8"/>
  <c r="C121" i="8" s="1"/>
  <c r="C49" i="8" s="1"/>
  <c r="L47" i="2" s="1"/>
  <c r="BN19" i="8"/>
  <c r="D19" i="8" s="1"/>
  <c r="BN14" i="8"/>
  <c r="D14" i="8" s="1"/>
  <c r="AG125" i="8"/>
  <c r="C125" i="8" s="1"/>
  <c r="C53" i="8" s="1"/>
  <c r="L51" i="2" s="1"/>
  <c r="AG91" i="8"/>
  <c r="C91" i="8" s="1"/>
  <c r="C19" i="8" s="1"/>
  <c r="L17" i="2" s="1"/>
  <c r="BN64" i="8"/>
  <c r="D64" i="8" s="1"/>
  <c r="BN76" i="8"/>
  <c r="D76" i="8" s="1"/>
  <c r="BN17" i="8"/>
  <c r="D17" i="8" s="1"/>
  <c r="BN40" i="8"/>
  <c r="D40" i="8" s="1"/>
  <c r="BN28" i="8"/>
  <c r="D28" i="8" s="1"/>
  <c r="BN33" i="8"/>
  <c r="D33" i="8" s="1"/>
  <c r="BN62" i="8"/>
  <c r="D62" i="8" s="1"/>
  <c r="BN66" i="8"/>
  <c r="D66" i="8" s="1"/>
  <c r="AG99" i="8"/>
  <c r="C99" i="8" s="1"/>
  <c r="C27" i="8" s="1"/>
  <c r="L25" i="2" s="1"/>
  <c r="AG110" i="8"/>
  <c r="C110" i="8" s="1"/>
  <c r="C38" i="8" s="1"/>
  <c r="L36" i="2" s="1"/>
  <c r="AG80" i="8"/>
  <c r="C80" i="8" s="1"/>
  <c r="BN59" i="8"/>
  <c r="D59" i="8" s="1"/>
  <c r="AG126" i="8"/>
  <c r="C126" i="8" s="1"/>
  <c r="C54" i="8" s="1"/>
  <c r="L52" i="2" s="1"/>
  <c r="AG88" i="8"/>
  <c r="C88" i="8" s="1"/>
  <c r="C16" i="8" s="1"/>
  <c r="L14" i="2" s="1"/>
  <c r="AG113" i="8"/>
  <c r="C113" i="8" s="1"/>
  <c r="C41" i="8" s="1"/>
  <c r="L39" i="2" s="1"/>
  <c r="BN55" i="8"/>
  <c r="D55" i="8" s="1"/>
  <c r="AG93" i="8"/>
  <c r="C93" i="8" s="1"/>
  <c r="C21" i="8" s="1"/>
  <c r="L19" i="2" s="1"/>
  <c r="AG97" i="8"/>
  <c r="C97" i="8" s="1"/>
  <c r="C25" i="8" s="1"/>
  <c r="L23" i="2" s="1"/>
  <c r="AG120" i="8"/>
  <c r="C120" i="8" s="1"/>
  <c r="C48" i="8" s="1"/>
  <c r="L46" i="2" s="1"/>
  <c r="AG122" i="8"/>
  <c r="C122" i="8" s="1"/>
  <c r="C50" i="8" s="1"/>
  <c r="L48" i="2" s="1"/>
  <c r="BN43" i="8"/>
  <c r="D43" i="8" s="1"/>
  <c r="AG89" i="8"/>
  <c r="C89" i="8" s="1"/>
  <c r="C17" i="8" s="1"/>
  <c r="L15" i="2" s="1"/>
  <c r="BN10" i="8"/>
  <c r="D10" i="8" s="1"/>
  <c r="BN12" i="8"/>
  <c r="D12" i="8" s="1"/>
  <c r="BN27" i="8"/>
  <c r="D27" i="8" s="1"/>
  <c r="BN18" i="8"/>
  <c r="D18" i="8" s="1"/>
  <c r="AG90" i="8"/>
  <c r="C90" i="8" s="1"/>
  <c r="C18" i="8" s="1"/>
  <c r="L16" i="2" s="1"/>
  <c r="BN50" i="8"/>
  <c r="D50" i="8" s="1"/>
  <c r="BN61" i="8"/>
  <c r="D61" i="8" s="1"/>
  <c r="AG129" i="8"/>
  <c r="C129" i="8" s="1"/>
  <c r="C57" i="8" s="1"/>
  <c r="L55" i="2" s="1"/>
  <c r="AG94" i="8"/>
  <c r="C94" i="8" s="1"/>
  <c r="C22" i="8" s="1"/>
  <c r="L20" i="2" s="1"/>
  <c r="BN63" i="8"/>
  <c r="D63" i="8" s="1"/>
  <c r="BN29" i="8"/>
  <c r="D29" i="8" s="1"/>
  <c r="BN31" i="8"/>
  <c r="D31" i="8" s="1"/>
  <c r="BN16" i="8"/>
  <c r="D16" i="8" s="1"/>
  <c r="AG95" i="8"/>
  <c r="AG127" i="8"/>
  <c r="C127" i="8" s="1"/>
  <c r="C55" i="8" s="1"/>
  <c r="L53" i="2" s="1"/>
  <c r="BN54" i="8"/>
  <c r="D54" i="8" s="1"/>
  <c r="BN48" i="8"/>
  <c r="D48" i="8" s="1"/>
  <c r="C117" i="8"/>
  <c r="C45" i="8" s="1"/>
  <c r="L43" i="2" s="1"/>
  <c r="C118" i="8"/>
  <c r="C46" i="8" s="1"/>
  <c r="L44" i="2" s="1"/>
  <c r="C95" i="8"/>
  <c r="C23" i="8" s="1"/>
  <c r="L21" i="2" s="1"/>
  <c r="C103" i="8"/>
  <c r="C31" i="8" s="1"/>
  <c r="L29" i="2" s="1"/>
  <c r="C96" i="8"/>
  <c r="C24" i="8" s="1"/>
  <c r="L22" i="2" s="1"/>
  <c r="C105" i="8"/>
  <c r="C33" i="8" s="1"/>
  <c r="L31" i="2" s="1"/>
  <c r="BN10" i="9"/>
  <c r="BN76" i="9"/>
  <c r="BN9" i="9"/>
  <c r="AG109" i="9"/>
  <c r="BN58" i="9"/>
  <c r="BN28" i="9"/>
  <c r="AG107" i="9"/>
  <c r="BN21" i="9"/>
  <c r="BN31" i="9"/>
  <c r="BN45" i="9"/>
  <c r="BN55" i="9"/>
  <c r="BN65" i="9"/>
  <c r="BN75" i="9"/>
  <c r="AG102" i="9"/>
  <c r="AG112" i="9"/>
  <c r="AG126" i="9"/>
  <c r="BN14" i="9"/>
  <c r="BN20" i="9"/>
  <c r="BN34" i="9"/>
  <c r="BN56" i="9"/>
  <c r="BN70" i="9"/>
  <c r="AG81" i="9"/>
  <c r="AG95" i="9"/>
  <c r="AG101" i="9"/>
  <c r="AG115" i="9"/>
  <c r="BN15" i="9"/>
  <c r="BN29" i="9"/>
  <c r="BN39" i="9"/>
  <c r="BN49" i="9"/>
  <c r="BN59" i="9"/>
  <c r="BN41" i="9"/>
  <c r="BN74" i="9"/>
  <c r="BN12" i="9"/>
  <c r="AG91" i="9"/>
  <c r="BN67" i="9"/>
  <c r="AG90" i="9"/>
  <c r="BN42" i="9"/>
  <c r="BN44" i="9"/>
  <c r="AG86" i="9"/>
  <c r="AG96" i="9"/>
  <c r="AG110" i="9"/>
  <c r="AG120" i="9"/>
  <c r="AG130" i="9"/>
  <c r="BN18" i="9"/>
  <c r="BN40" i="9"/>
  <c r="BN54" i="9"/>
  <c r="BN64" i="9"/>
  <c r="BN78" i="9"/>
  <c r="AG85" i="9"/>
  <c r="AG99" i="9"/>
  <c r="AG121" i="9"/>
  <c r="BN13" i="9"/>
  <c r="BN23" i="9"/>
  <c r="BN33" i="9"/>
  <c r="BN43" i="9"/>
  <c r="BN69" i="9"/>
  <c r="AG80" i="9"/>
  <c r="AG94" i="9"/>
  <c r="AG104" i="9"/>
  <c r="AG114" i="9"/>
  <c r="AG124" i="9"/>
  <c r="BN57" i="9"/>
  <c r="BN19" i="9"/>
  <c r="BN60" i="9"/>
  <c r="BN51" i="9"/>
  <c r="BN73" i="9"/>
  <c r="AG100" i="9"/>
  <c r="AG125" i="9"/>
  <c r="BN25" i="9"/>
  <c r="BN24" i="9"/>
  <c r="BN38" i="9"/>
  <c r="BN48" i="9"/>
  <c r="BN62" i="9"/>
  <c r="BN68" i="9"/>
  <c r="AG83" i="9"/>
  <c r="AG105" i="9"/>
  <c r="AG119" i="9"/>
  <c r="AG129" i="9"/>
  <c r="BN17" i="9"/>
  <c r="BN27" i="9"/>
  <c r="BN53" i="9"/>
  <c r="BN63" i="9"/>
  <c r="BN77" i="9"/>
  <c r="AG88" i="9"/>
  <c r="AG98" i="9"/>
  <c r="AG108" i="9"/>
  <c r="BN8" i="9"/>
  <c r="BN22" i="9"/>
  <c r="BN32" i="9"/>
  <c r="BN46" i="9"/>
  <c r="BN52" i="9"/>
  <c r="BN66" i="9"/>
  <c r="BN26" i="9"/>
  <c r="AG123" i="9"/>
  <c r="AG106" i="9"/>
  <c r="AG122" i="9"/>
  <c r="AG116" i="9"/>
  <c r="AG84" i="9"/>
  <c r="AG93" i="9"/>
  <c r="BN35" i="9"/>
  <c r="AG89" i="9"/>
  <c r="AG103" i="9"/>
  <c r="AG113" i="9"/>
  <c r="AG127" i="9"/>
  <c r="BN11" i="9"/>
  <c r="BN37" i="9"/>
  <c r="BN47" i="9"/>
  <c r="BN61" i="9"/>
  <c r="BN71" i="9"/>
  <c r="AG82" i="9"/>
  <c r="AG92" i="9"/>
  <c r="AG118" i="9"/>
  <c r="AG128" i="9"/>
  <c r="BN16" i="9"/>
  <c r="BN30" i="9"/>
  <c r="BN36" i="9"/>
  <c r="BN50" i="9"/>
  <c r="BN72" i="9"/>
  <c r="AG87" i="9"/>
  <c r="AG97" i="9"/>
  <c r="AG111" i="9"/>
  <c r="AG117" i="9"/>
  <c r="AI4" i="26"/>
  <c r="AH6" i="26"/>
  <c r="AH7" i="26" s="1"/>
  <c r="AH5" i="26"/>
  <c r="AI4" i="30"/>
  <c r="AH6" i="30"/>
  <c r="AH7" i="30" s="1"/>
  <c r="AH5" i="30"/>
  <c r="BN25" i="24"/>
  <c r="BN56" i="24"/>
  <c r="AG81" i="24"/>
  <c r="BN54" i="24"/>
  <c r="AG103" i="24"/>
  <c r="BN30" i="24"/>
  <c r="BN69" i="24"/>
  <c r="AG127" i="24"/>
  <c r="BN62" i="24"/>
  <c r="AG106" i="24"/>
  <c r="BN23" i="24"/>
  <c r="AG128" i="24"/>
  <c r="BN28" i="24"/>
  <c r="BN24" i="24"/>
  <c r="BN26" i="24"/>
  <c r="AG86" i="24"/>
  <c r="AG101" i="24"/>
  <c r="AG115" i="24"/>
  <c r="AG96" i="24"/>
  <c r="BN12" i="24"/>
  <c r="AG114" i="24"/>
  <c r="AG124" i="24"/>
  <c r="BN31" i="24"/>
  <c r="AG97" i="24"/>
  <c r="BN41" i="24"/>
  <c r="BN11" i="24"/>
  <c r="AG122" i="24"/>
  <c r="BN46" i="24"/>
  <c r="BN29" i="24"/>
  <c r="BN20" i="24"/>
  <c r="BN34" i="24"/>
  <c r="AG123" i="24"/>
  <c r="BN15" i="24"/>
  <c r="BN16" i="24"/>
  <c r="BN32" i="24"/>
  <c r="BN38" i="24"/>
  <c r="AG119" i="24"/>
  <c r="BN37" i="24"/>
  <c r="AG80" i="24"/>
  <c r="BN58" i="24"/>
  <c r="BN19" i="24"/>
  <c r="BN73" i="24"/>
  <c r="BN77" i="24"/>
  <c r="BN55" i="24"/>
  <c r="AG109" i="24"/>
  <c r="BN35" i="24"/>
  <c r="BN33" i="24"/>
  <c r="BN43" i="24"/>
  <c r="BN53" i="24"/>
  <c r="AG91" i="24"/>
  <c r="AG90" i="24"/>
  <c r="BN52" i="24"/>
  <c r="BN66" i="24"/>
  <c r="AG116" i="24"/>
  <c r="AG102" i="24"/>
  <c r="BN65" i="24"/>
  <c r="BN75" i="24"/>
  <c r="AG89" i="24"/>
  <c r="BN63" i="24"/>
  <c r="BN8" i="24"/>
  <c r="AG85" i="24"/>
  <c r="AG99" i="24"/>
  <c r="AG118" i="24"/>
  <c r="BN22" i="24"/>
  <c r="AG104" i="24"/>
  <c r="BN60" i="24"/>
  <c r="AG126" i="24"/>
  <c r="AG113" i="24"/>
  <c r="AG105" i="24"/>
  <c r="AG84" i="24"/>
  <c r="BN48" i="24"/>
  <c r="BN42" i="24"/>
  <c r="BN47" i="24"/>
  <c r="AG95" i="24"/>
  <c r="BN74" i="24"/>
  <c r="BN71" i="24"/>
  <c r="BN40" i="24"/>
  <c r="AG98" i="24"/>
  <c r="AG108" i="24"/>
  <c r="BN44" i="24"/>
  <c r="AG120" i="24"/>
  <c r="BN61" i="24"/>
  <c r="AG117" i="24"/>
  <c r="AG94" i="24"/>
  <c r="BN70" i="24"/>
  <c r="BN21" i="24"/>
  <c r="AG130" i="24"/>
  <c r="BN18" i="24"/>
  <c r="BN51" i="24"/>
  <c r="BN72" i="24"/>
  <c r="BN17" i="24"/>
  <c r="BN27" i="24"/>
  <c r="BN78" i="24"/>
  <c r="AG87" i="24"/>
  <c r="BN67" i="24"/>
  <c r="AG100" i="24"/>
  <c r="BN76" i="24"/>
  <c r="AG112" i="24"/>
  <c r="BN10" i="24"/>
  <c r="AG121" i="24"/>
  <c r="BN39" i="24"/>
  <c r="BN9" i="24"/>
  <c r="AG107" i="24"/>
  <c r="AG93" i="24"/>
  <c r="BN13" i="24"/>
  <c r="AG111" i="24"/>
  <c r="BN57" i="24"/>
  <c r="BN36" i="24"/>
  <c r="BN50" i="24"/>
  <c r="AG129" i="24"/>
  <c r="AG125" i="24"/>
  <c r="BN49" i="24"/>
  <c r="BN59" i="24"/>
  <c r="BN64" i="24"/>
  <c r="AG88" i="24"/>
  <c r="AG110" i="24"/>
  <c r="BN68" i="24"/>
  <c r="AG83" i="24"/>
  <c r="BN14" i="24"/>
  <c r="BN45" i="24"/>
  <c r="AG82" i="24"/>
  <c r="AG92" i="24"/>
  <c r="BO22" i="27"/>
  <c r="AH112" i="27"/>
  <c r="BO41" i="27"/>
  <c r="AH123" i="27"/>
  <c r="BO45" i="27"/>
  <c r="AH121" i="27"/>
  <c r="AH111" i="27"/>
  <c r="BO39" i="27"/>
  <c r="BO35" i="27"/>
  <c r="AH101" i="27"/>
  <c r="BO18" i="27"/>
  <c r="BO51" i="27"/>
  <c r="AH92" i="27"/>
  <c r="BO58" i="27"/>
  <c r="BO34" i="27"/>
  <c r="AH120" i="27"/>
  <c r="BO48" i="27"/>
  <c r="BO63" i="27"/>
  <c r="BO32" i="27"/>
  <c r="AH124" i="27"/>
  <c r="BO25" i="27"/>
  <c r="AH91" i="27"/>
  <c r="BO76" i="27"/>
  <c r="AH98" i="27"/>
  <c r="BO49" i="27"/>
  <c r="AH86" i="27"/>
  <c r="AH109" i="27"/>
  <c r="BO61" i="27"/>
  <c r="AH129" i="27"/>
  <c r="AH119" i="27"/>
  <c r="BO9" i="27"/>
  <c r="BO55" i="27"/>
  <c r="BO56" i="27"/>
  <c r="AH106" i="27"/>
  <c r="BO26" i="27"/>
  <c r="AH81" i="27"/>
  <c r="BO27" i="27"/>
  <c r="AH127" i="27"/>
  <c r="AH118" i="27"/>
  <c r="AH125" i="27"/>
  <c r="AH87" i="27"/>
  <c r="BO42" i="27"/>
  <c r="AH100" i="27"/>
  <c r="BO71" i="27"/>
  <c r="BO36" i="27"/>
  <c r="BO53" i="27"/>
  <c r="AH90" i="27"/>
  <c r="BO28" i="27"/>
  <c r="AH93" i="27"/>
  <c r="AH110" i="27"/>
  <c r="AH85" i="27"/>
  <c r="AH102" i="27"/>
  <c r="BO37" i="27"/>
  <c r="BO74" i="27"/>
  <c r="AH89" i="27"/>
  <c r="BO57" i="27"/>
  <c r="AH94" i="27"/>
  <c r="AH104" i="27"/>
  <c r="BO15" i="27"/>
  <c r="BO59" i="27"/>
  <c r="AH113" i="27"/>
  <c r="BO40" i="27"/>
  <c r="BO11" i="27"/>
  <c r="AH107" i="27"/>
  <c r="BO75" i="27"/>
  <c r="AH130" i="27"/>
  <c r="BO68" i="27"/>
  <c r="AH128" i="27"/>
  <c r="AH96" i="27"/>
  <c r="BO10" i="27"/>
  <c r="BO16" i="27"/>
  <c r="AH97" i="27"/>
  <c r="BO60" i="27"/>
  <c r="BO47" i="27"/>
  <c r="AH126" i="27"/>
  <c r="BO77" i="27"/>
  <c r="BO72" i="27"/>
  <c r="AH108" i="27"/>
  <c r="BO62" i="27"/>
  <c r="BO21" i="27"/>
  <c r="AH84" i="27"/>
  <c r="BO24" i="27"/>
  <c r="AH115" i="27"/>
  <c r="BO23" i="27"/>
  <c r="BO43" i="27"/>
  <c r="BO50" i="27"/>
  <c r="BO65" i="27"/>
  <c r="BO64" i="27"/>
  <c r="BO31" i="27"/>
  <c r="AH95" i="27"/>
  <c r="AH80" i="27"/>
  <c r="AH105" i="27"/>
  <c r="AH99" i="27"/>
  <c r="BO12" i="27"/>
  <c r="BO33" i="27"/>
  <c r="BO20" i="27"/>
  <c r="BO30" i="27"/>
  <c r="BO14" i="27"/>
  <c r="AH117" i="27"/>
  <c r="BO67" i="27"/>
  <c r="BO17" i="27"/>
  <c r="AH83" i="27"/>
  <c r="BO78" i="27"/>
  <c r="BO38" i="27"/>
  <c r="AH114" i="27"/>
  <c r="BO29" i="27"/>
  <c r="BO69" i="27"/>
  <c r="AH122" i="27"/>
  <c r="AH116" i="27"/>
  <c r="BO44" i="27"/>
  <c r="AH103" i="27"/>
  <c r="BO54" i="27"/>
  <c r="BO66" i="27"/>
  <c r="BO46" i="27"/>
  <c r="BO52" i="27"/>
  <c r="BO8" i="27"/>
  <c r="BO73" i="27"/>
  <c r="AH82" i="27"/>
  <c r="BO13" i="27"/>
  <c r="BO70" i="27"/>
  <c r="AH88" i="27"/>
  <c r="BO19" i="27"/>
  <c r="BN41" i="30"/>
  <c r="AG83" i="30"/>
  <c r="AG87" i="30"/>
  <c r="AG80" i="30"/>
  <c r="BN46" i="30"/>
  <c r="BN38" i="30"/>
  <c r="BN54" i="30"/>
  <c r="AG86" i="30"/>
  <c r="BN53" i="30"/>
  <c r="BN27" i="30"/>
  <c r="BN72" i="30"/>
  <c r="BN59" i="30"/>
  <c r="AG118" i="30"/>
  <c r="AG110" i="30"/>
  <c r="AG125" i="30"/>
  <c r="BN13" i="30"/>
  <c r="AG98" i="30"/>
  <c r="BN39" i="30"/>
  <c r="BN32" i="30"/>
  <c r="AG104" i="30"/>
  <c r="AG111" i="30"/>
  <c r="AG103" i="30"/>
  <c r="BN37" i="30"/>
  <c r="BN57" i="30"/>
  <c r="BN69" i="30"/>
  <c r="AG90" i="30"/>
  <c r="AG102" i="30"/>
  <c r="AG122" i="30"/>
  <c r="AG129" i="30"/>
  <c r="BN30" i="30"/>
  <c r="BN19" i="30"/>
  <c r="BN35" i="30"/>
  <c r="BN11" i="30"/>
  <c r="BN18" i="30"/>
  <c r="BN67" i="30"/>
  <c r="AG101" i="30"/>
  <c r="AG123" i="30"/>
  <c r="BN9" i="30"/>
  <c r="BN76" i="30"/>
  <c r="BN50" i="30"/>
  <c r="AG108" i="30"/>
  <c r="AG82" i="30"/>
  <c r="BN12" i="30"/>
  <c r="BN71" i="30"/>
  <c r="AG115" i="30"/>
  <c r="BN33" i="30"/>
  <c r="BN14" i="30"/>
  <c r="BN8" i="30"/>
  <c r="BN78" i="30"/>
  <c r="BN48" i="30"/>
  <c r="AG121" i="30"/>
  <c r="AG100" i="30"/>
  <c r="BN49" i="30"/>
  <c r="BN64" i="30"/>
  <c r="BN62" i="30"/>
  <c r="AG128" i="30"/>
  <c r="AG95" i="30"/>
  <c r="BN63" i="30"/>
  <c r="AG127" i="30"/>
  <c r="BN34" i="30"/>
  <c r="BN22" i="30"/>
  <c r="BN10" i="30"/>
  <c r="BN56" i="30"/>
  <c r="AG114" i="30"/>
  <c r="AG94" i="30"/>
  <c r="BN70" i="30"/>
  <c r="BN61" i="30"/>
  <c r="BN45" i="30"/>
  <c r="AG107" i="30"/>
  <c r="BN20" i="30"/>
  <c r="BN15" i="30"/>
  <c r="AG106" i="30"/>
  <c r="BN42" i="30"/>
  <c r="BN47" i="30"/>
  <c r="BN65" i="30"/>
  <c r="BN73" i="30"/>
  <c r="AG96" i="30"/>
  <c r="BN17" i="30"/>
  <c r="BN16" i="30"/>
  <c r="AG124" i="30"/>
  <c r="BN36" i="30"/>
  <c r="AG84" i="30"/>
  <c r="AG126" i="30"/>
  <c r="AG85" i="30"/>
  <c r="BN66" i="30"/>
  <c r="BN43" i="30"/>
  <c r="AG99" i="30"/>
  <c r="BN60" i="30"/>
  <c r="AG117" i="30"/>
  <c r="AG105" i="30"/>
  <c r="BN52" i="30"/>
  <c r="BN75" i="30"/>
  <c r="AG93" i="30"/>
  <c r="AG97" i="30"/>
  <c r="BN68" i="30"/>
  <c r="BN29" i="30"/>
  <c r="BN51" i="30"/>
  <c r="BN44" i="30"/>
  <c r="BN28" i="30"/>
  <c r="AG81" i="30"/>
  <c r="AG91" i="30"/>
  <c r="AG119" i="30"/>
  <c r="BN74" i="30"/>
  <c r="AG88" i="30"/>
  <c r="BN58" i="30"/>
  <c r="BN24" i="30"/>
  <c r="AG92" i="30"/>
  <c r="BN25" i="30"/>
  <c r="AG89" i="30"/>
  <c r="BN77" i="30"/>
  <c r="BN31" i="30"/>
  <c r="AG130" i="30"/>
  <c r="AG113" i="30"/>
  <c r="BN40" i="30"/>
  <c r="AG112" i="30"/>
  <c r="AG116" i="30"/>
  <c r="AG109" i="30"/>
  <c r="BN55" i="30"/>
  <c r="AG120" i="30"/>
  <c r="BN21" i="30"/>
  <c r="BN26" i="30"/>
  <c r="BN23" i="30"/>
  <c r="AG115" i="25"/>
  <c r="BN57" i="25"/>
  <c r="BN68" i="25"/>
  <c r="BN31" i="25"/>
  <c r="BN9" i="25"/>
  <c r="BN33" i="25"/>
  <c r="AG99" i="25"/>
  <c r="BN23" i="25"/>
  <c r="AG123" i="25"/>
  <c r="AG109" i="25"/>
  <c r="AG87" i="25"/>
  <c r="BN72" i="25"/>
  <c r="AG95" i="25"/>
  <c r="AG81" i="25"/>
  <c r="BN42" i="25"/>
  <c r="BN36" i="25"/>
  <c r="AG128" i="25"/>
  <c r="AG86" i="25"/>
  <c r="BN71" i="25"/>
  <c r="BN37" i="25"/>
  <c r="BN19" i="25"/>
  <c r="BN61" i="25"/>
  <c r="BN47" i="25"/>
  <c r="AG127" i="25"/>
  <c r="AG113" i="25"/>
  <c r="BN74" i="25"/>
  <c r="BN60" i="25"/>
  <c r="BN38" i="25"/>
  <c r="BN21" i="25"/>
  <c r="BN46" i="25"/>
  <c r="BN34" i="25"/>
  <c r="BN50" i="25"/>
  <c r="BN75" i="25"/>
  <c r="AG90" i="25"/>
  <c r="AG108" i="25"/>
  <c r="AG122" i="25"/>
  <c r="BN18" i="25"/>
  <c r="AG85" i="25"/>
  <c r="BN20" i="25"/>
  <c r="BN58" i="25"/>
  <c r="BN44" i="25"/>
  <c r="BN28" i="25"/>
  <c r="BN8" i="25"/>
  <c r="BN26" i="25"/>
  <c r="AG114" i="25"/>
  <c r="AG100" i="25"/>
  <c r="BN77" i="25"/>
  <c r="BN63" i="25"/>
  <c r="BN24" i="25"/>
  <c r="AG129" i="25"/>
  <c r="AG91" i="25"/>
  <c r="BN76" i="25"/>
  <c r="AG119" i="25"/>
  <c r="AG105" i="25"/>
  <c r="BN62" i="25"/>
  <c r="BN48" i="25"/>
  <c r="BN10" i="25"/>
  <c r="AG110" i="25"/>
  <c r="AG96" i="25"/>
  <c r="AG118" i="25"/>
  <c r="AG104" i="25"/>
  <c r="AG117" i="25"/>
  <c r="BN73" i="25"/>
  <c r="AG83" i="25"/>
  <c r="AG106" i="25"/>
  <c r="BN11" i="25"/>
  <c r="BN25" i="25"/>
  <c r="BN43" i="25"/>
  <c r="AG130" i="25"/>
  <c r="AG116" i="25"/>
  <c r="AG94" i="25"/>
  <c r="AG80" i="25"/>
  <c r="AG102" i="25"/>
  <c r="AG88" i="25"/>
  <c r="BN49" i="25"/>
  <c r="BN27" i="25"/>
  <c r="BN13" i="25"/>
  <c r="AG121" i="25"/>
  <c r="BN78" i="25"/>
  <c r="BN64" i="25"/>
  <c r="BN29" i="25"/>
  <c r="BN12" i="25"/>
  <c r="BN54" i="25"/>
  <c r="BN40" i="25"/>
  <c r="AG120" i="25"/>
  <c r="AG82" i="25"/>
  <c r="BN67" i="25"/>
  <c r="BN45" i="25"/>
  <c r="BN30" i="25"/>
  <c r="BN53" i="25"/>
  <c r="BN39" i="25"/>
  <c r="BN16" i="25"/>
  <c r="AG101" i="25"/>
  <c r="AG124" i="25"/>
  <c r="BN59" i="25"/>
  <c r="AG92" i="25"/>
  <c r="BN41" i="25"/>
  <c r="BN52" i="25"/>
  <c r="BN66" i="25"/>
  <c r="BN65" i="25"/>
  <c r="BN51" i="25"/>
  <c r="BN22" i="25"/>
  <c r="BN15" i="25"/>
  <c r="BN35" i="25"/>
  <c r="BN32" i="25"/>
  <c r="AG107" i="25"/>
  <c r="AG93" i="25"/>
  <c r="BN70" i="25"/>
  <c r="BN56" i="25"/>
  <c r="BN14" i="25"/>
  <c r="AG98" i="25"/>
  <c r="AG84" i="25"/>
  <c r="AG126" i="25"/>
  <c r="AG112" i="25"/>
  <c r="BN69" i="25"/>
  <c r="BN55" i="25"/>
  <c r="BN17" i="25"/>
  <c r="AG125" i="25"/>
  <c r="AG103" i="25"/>
  <c r="AG89" i="25"/>
  <c r="AG111" i="25"/>
  <c r="AG97" i="25"/>
  <c r="AI5" i="27"/>
  <c r="AI6" i="27"/>
  <c r="AI7" i="27" s="1"/>
  <c r="BN66" i="26"/>
  <c r="AG101" i="26"/>
  <c r="BN65" i="26"/>
  <c r="BN74" i="26"/>
  <c r="AG112" i="26"/>
  <c r="BN73" i="26"/>
  <c r="AG105" i="26"/>
  <c r="AG124" i="26"/>
  <c r="BN45" i="26"/>
  <c r="BN54" i="26"/>
  <c r="AG108" i="26"/>
  <c r="BN53" i="26"/>
  <c r="BN62" i="26"/>
  <c r="BN44" i="26"/>
  <c r="AG120" i="26"/>
  <c r="AG99" i="26"/>
  <c r="BN56" i="26"/>
  <c r="AG98" i="26"/>
  <c r="AG107" i="26"/>
  <c r="BN68" i="26"/>
  <c r="AG106" i="26"/>
  <c r="AG97" i="26"/>
  <c r="BN16" i="26"/>
  <c r="BN18" i="26"/>
  <c r="BN67" i="26"/>
  <c r="BN17" i="26"/>
  <c r="BN26" i="26"/>
  <c r="BN51" i="26"/>
  <c r="BN25" i="26"/>
  <c r="AG109" i="26"/>
  <c r="BN39" i="26"/>
  <c r="AG126" i="26"/>
  <c r="BN35" i="26"/>
  <c r="BN28" i="26"/>
  <c r="BN10" i="26"/>
  <c r="BN19" i="26"/>
  <c r="AG128" i="26"/>
  <c r="BN64" i="26"/>
  <c r="AG115" i="26"/>
  <c r="BN36" i="26"/>
  <c r="AG114" i="26"/>
  <c r="AG123" i="26"/>
  <c r="BN47" i="26"/>
  <c r="AG122" i="26"/>
  <c r="BN8" i="26"/>
  <c r="BN12" i="26"/>
  <c r="BN34" i="26"/>
  <c r="AG100" i="26"/>
  <c r="BN33" i="26"/>
  <c r="BN42" i="26"/>
  <c r="AG84" i="26"/>
  <c r="BN41" i="26"/>
  <c r="BN20" i="26"/>
  <c r="AG104" i="26"/>
  <c r="BN77" i="26"/>
  <c r="AG87" i="26"/>
  <c r="AG93" i="26"/>
  <c r="AG86" i="26"/>
  <c r="AG95" i="26"/>
  <c r="AG129" i="26"/>
  <c r="BN72" i="26"/>
  <c r="AG125" i="26"/>
  <c r="BN61" i="26"/>
  <c r="BN70" i="26"/>
  <c r="AG113" i="26"/>
  <c r="BN69" i="26"/>
  <c r="BN78" i="26"/>
  <c r="AG88" i="26"/>
  <c r="BN31" i="26"/>
  <c r="BN50" i="26"/>
  <c r="AG121" i="26"/>
  <c r="BN49" i="26"/>
  <c r="BN58" i="26"/>
  <c r="AG116" i="26"/>
  <c r="BN57" i="26"/>
  <c r="BN63" i="26"/>
  <c r="AG81" i="26"/>
  <c r="AG94" i="26"/>
  <c r="AG103" i="26"/>
  <c r="BN71" i="26"/>
  <c r="AG102" i="26"/>
  <c r="AG111" i="26"/>
  <c r="BN40" i="26"/>
  <c r="AG117" i="26"/>
  <c r="BN59" i="26"/>
  <c r="BN13" i="26"/>
  <c r="BN22" i="26"/>
  <c r="BN43" i="26"/>
  <c r="BN21" i="26"/>
  <c r="BN30" i="26"/>
  <c r="AG96" i="26"/>
  <c r="BN32" i="26"/>
  <c r="BN27" i="26"/>
  <c r="BN15" i="26"/>
  <c r="AG130" i="26"/>
  <c r="BN11" i="26"/>
  <c r="BN24" i="26"/>
  <c r="BN14" i="26"/>
  <c r="BN52" i="26"/>
  <c r="BN60" i="26"/>
  <c r="AG110" i="26"/>
  <c r="AG119" i="26"/>
  <c r="BN48" i="26"/>
  <c r="AG118" i="26"/>
  <c r="AG127" i="26"/>
  <c r="AG85" i="26"/>
  <c r="BN23" i="26"/>
  <c r="AG92" i="26"/>
  <c r="BN29" i="26"/>
  <c r="BN38" i="26"/>
  <c r="BN75" i="26"/>
  <c r="BN37" i="26"/>
  <c r="BN46" i="26"/>
  <c r="BN9" i="26"/>
  <c r="BN76" i="26"/>
  <c r="AG83" i="26"/>
  <c r="AG80" i="26"/>
  <c r="AG82" i="26"/>
  <c r="AG91" i="26"/>
  <c r="AG89" i="26"/>
  <c r="AG90" i="26"/>
  <c r="BN55" i="26"/>
  <c r="BP30" i="28"/>
  <c r="D30" i="28" s="1"/>
  <c r="BP21" i="28"/>
  <c r="D21" i="28" s="1"/>
  <c r="BP12" i="28"/>
  <c r="D12" i="28" s="1"/>
  <c r="BP76" i="28"/>
  <c r="D76" i="28" s="1"/>
  <c r="BP71" i="28"/>
  <c r="D71" i="28" s="1"/>
  <c r="BP58" i="28"/>
  <c r="D58" i="28" s="1"/>
  <c r="BP49" i="28"/>
  <c r="D49" i="28" s="1"/>
  <c r="BP64" i="28"/>
  <c r="D64" i="28" s="1"/>
  <c r="BP51" i="28"/>
  <c r="D51" i="28" s="1"/>
  <c r="AI86" i="28"/>
  <c r="C86" i="28" s="1"/>
  <c r="C14" i="28" s="1"/>
  <c r="T12" i="2" s="1"/>
  <c r="BP8" i="28"/>
  <c r="D8" i="28" s="1"/>
  <c r="AI125" i="28"/>
  <c r="C125" i="28" s="1"/>
  <c r="C53" i="28" s="1"/>
  <c r="T51" i="2" s="1"/>
  <c r="BP59" i="28"/>
  <c r="D59" i="28" s="1"/>
  <c r="BP70" i="28"/>
  <c r="D70" i="28" s="1"/>
  <c r="BP20" i="28"/>
  <c r="D20" i="28" s="1"/>
  <c r="BP47" i="28"/>
  <c r="D47" i="28" s="1"/>
  <c r="BP34" i="28"/>
  <c r="D34" i="28" s="1"/>
  <c r="AI107" i="28"/>
  <c r="C107" i="28" s="1"/>
  <c r="C35" i="28" s="1"/>
  <c r="T33" i="2" s="1"/>
  <c r="BP25" i="28"/>
  <c r="D25" i="28" s="1"/>
  <c r="BP46" i="28"/>
  <c r="D46" i="28" s="1"/>
  <c r="BP37" i="28"/>
  <c r="D37" i="28" s="1"/>
  <c r="BP28" i="28"/>
  <c r="D28" i="28" s="1"/>
  <c r="BP23" i="28"/>
  <c r="D23" i="28" s="1"/>
  <c r="BP10" i="28"/>
  <c r="D10" i="28" s="1"/>
  <c r="BP74" i="28"/>
  <c r="D74" i="28" s="1"/>
  <c r="BP65" i="28"/>
  <c r="D65" i="28" s="1"/>
  <c r="BP48" i="28"/>
  <c r="D48" i="28" s="1"/>
  <c r="BP67" i="28"/>
  <c r="D67" i="28" s="1"/>
  <c r="BP54" i="28"/>
  <c r="D54" i="28" s="1"/>
  <c r="BP45" i="28"/>
  <c r="D45" i="28" s="1"/>
  <c r="BP36" i="28"/>
  <c r="D36" i="28" s="1"/>
  <c r="BP31" i="28"/>
  <c r="D31" i="28" s="1"/>
  <c r="BP18" i="28"/>
  <c r="D18" i="28" s="1"/>
  <c r="AI83" i="28"/>
  <c r="C83" i="28" s="1"/>
  <c r="C11" i="28" s="1"/>
  <c r="T9" i="2" s="1"/>
  <c r="AI99" i="28"/>
  <c r="C99" i="28" s="1"/>
  <c r="C27" i="28" s="1"/>
  <c r="T25" i="2" s="1"/>
  <c r="AI115" i="28"/>
  <c r="C115" i="28" s="1"/>
  <c r="C43" i="28" s="1"/>
  <c r="T41" i="2" s="1"/>
  <c r="BP9" i="28"/>
  <c r="D9" i="28" s="1"/>
  <c r="BP73" i="28"/>
  <c r="D73" i="28" s="1"/>
  <c r="BP56" i="28"/>
  <c r="D56" i="28" s="1"/>
  <c r="BP43" i="28"/>
  <c r="D43" i="28" s="1"/>
  <c r="AI96" i="28"/>
  <c r="C96" i="28" s="1"/>
  <c r="C24" i="28" s="1"/>
  <c r="T22" i="2" s="1"/>
  <c r="AI112" i="28"/>
  <c r="C112" i="28" s="1"/>
  <c r="C40" i="28" s="1"/>
  <c r="T38" i="2" s="1"/>
  <c r="AI128" i="28"/>
  <c r="C128" i="28" s="1"/>
  <c r="C56" i="28" s="1"/>
  <c r="T54" i="2" s="1"/>
  <c r="AI105" i="28"/>
  <c r="C105" i="28" s="1"/>
  <c r="C33" i="28" s="1"/>
  <c r="T31" i="2" s="1"/>
  <c r="AI116" i="28"/>
  <c r="C116" i="28" s="1"/>
  <c r="C44" i="28" s="1"/>
  <c r="T42" i="2" s="1"/>
  <c r="BP29" i="28"/>
  <c r="D29" i="28" s="1"/>
  <c r="AI102" i="28"/>
  <c r="C102" i="28" s="1"/>
  <c r="C30" i="28" s="1"/>
  <c r="T28" i="2" s="1"/>
  <c r="BP40" i="28"/>
  <c r="D40" i="28" s="1"/>
  <c r="AI88" i="28"/>
  <c r="C88" i="28" s="1"/>
  <c r="C16" i="28" s="1"/>
  <c r="T14" i="2" s="1"/>
  <c r="BP62" i="28"/>
  <c r="D62" i="28" s="1"/>
  <c r="BP53" i="28"/>
  <c r="D53" i="28" s="1"/>
  <c r="BP44" i="28"/>
  <c r="D44" i="28" s="1"/>
  <c r="BP39" i="28"/>
  <c r="D39" i="28" s="1"/>
  <c r="BP26" i="28"/>
  <c r="D26" i="28" s="1"/>
  <c r="AI87" i="28"/>
  <c r="C87" i="28" s="1"/>
  <c r="C15" i="28" s="1"/>
  <c r="T13" i="2" s="1"/>
  <c r="AI103" i="28"/>
  <c r="C103" i="28" s="1"/>
  <c r="C31" i="28" s="1"/>
  <c r="T29" i="2" s="1"/>
  <c r="AI119" i="28"/>
  <c r="C119" i="28" s="1"/>
  <c r="C47" i="28" s="1"/>
  <c r="T45" i="2" s="1"/>
  <c r="BP17" i="28"/>
  <c r="D17" i="28" s="1"/>
  <c r="AI82" i="28"/>
  <c r="C82" i="28" s="1"/>
  <c r="C10" i="28" s="1"/>
  <c r="T8" i="2" s="1"/>
  <c r="AI98" i="28"/>
  <c r="C98" i="28" s="1"/>
  <c r="C26" i="28" s="1"/>
  <c r="T24" i="2" s="1"/>
  <c r="AI114" i="28"/>
  <c r="C114" i="28" s="1"/>
  <c r="C42" i="28" s="1"/>
  <c r="T40" i="2" s="1"/>
  <c r="AI130" i="28"/>
  <c r="C130" i="28" s="1"/>
  <c r="C58" i="28" s="1"/>
  <c r="T56" i="2" s="1"/>
  <c r="BP32" i="28"/>
  <c r="D32" i="28" s="1"/>
  <c r="AI89" i="28"/>
  <c r="C89" i="28" s="1"/>
  <c r="C17" i="28" s="1"/>
  <c r="T15" i="2" s="1"/>
  <c r="AI121" i="28"/>
  <c r="C121" i="28" s="1"/>
  <c r="C49" i="28" s="1"/>
  <c r="T47" i="2" s="1"/>
  <c r="BP19" i="28"/>
  <c r="D19" i="28" s="1"/>
  <c r="AI84" i="28"/>
  <c r="C84" i="28" s="1"/>
  <c r="C12" i="28" s="1"/>
  <c r="T10" i="2" s="1"/>
  <c r="AI100" i="28"/>
  <c r="C100" i="28" s="1"/>
  <c r="C28" i="28" s="1"/>
  <c r="T26" i="2" s="1"/>
  <c r="BP52" i="28"/>
  <c r="D52" i="28" s="1"/>
  <c r="BP72" i="28"/>
  <c r="D72" i="28" s="1"/>
  <c r="AI104" i="28"/>
  <c r="C104" i="28" s="1"/>
  <c r="C32" i="28" s="1"/>
  <c r="T30" i="2" s="1"/>
  <c r="BP38" i="28"/>
  <c r="D38" i="28" s="1"/>
  <c r="BP61" i="28"/>
  <c r="D61" i="28" s="1"/>
  <c r="BP15" i="28"/>
  <c r="D15" i="28" s="1"/>
  <c r="AI80" i="28"/>
  <c r="C80" i="28" s="1"/>
  <c r="BP66" i="28"/>
  <c r="D66" i="28" s="1"/>
  <c r="AI118" i="28"/>
  <c r="C118" i="28" s="1"/>
  <c r="C46" i="28" s="1"/>
  <c r="T44" i="2" s="1"/>
  <c r="AI109" i="28"/>
  <c r="C109" i="28" s="1"/>
  <c r="C37" i="28" s="1"/>
  <c r="T35" i="2" s="1"/>
  <c r="AI120" i="28"/>
  <c r="C120" i="28" s="1"/>
  <c r="C48" i="28" s="1"/>
  <c r="T46" i="2" s="1"/>
  <c r="BP14" i="28"/>
  <c r="D14" i="28" s="1"/>
  <c r="BP78" i="28"/>
  <c r="D78" i="28" s="1"/>
  <c r="BP69" i="28"/>
  <c r="D69" i="28" s="1"/>
  <c r="BP60" i="28"/>
  <c r="D60" i="28" s="1"/>
  <c r="BP55" i="28"/>
  <c r="D55" i="28" s="1"/>
  <c r="BP42" i="28"/>
  <c r="D42" i="28" s="1"/>
  <c r="AI95" i="28"/>
  <c r="C95" i="28" s="1"/>
  <c r="C23" i="28" s="1"/>
  <c r="T21" i="2" s="1"/>
  <c r="AI111" i="28"/>
  <c r="C111" i="28" s="1"/>
  <c r="C39" i="28" s="1"/>
  <c r="T37" i="2" s="1"/>
  <c r="AI127" i="28"/>
  <c r="C127" i="28" s="1"/>
  <c r="C55" i="28" s="1"/>
  <c r="T53" i="2" s="1"/>
  <c r="BP33" i="28"/>
  <c r="D33" i="28" s="1"/>
  <c r="AI90" i="28"/>
  <c r="C90" i="28" s="1"/>
  <c r="C18" i="28" s="1"/>
  <c r="T16" i="2" s="1"/>
  <c r="AI106" i="28"/>
  <c r="C106" i="28" s="1"/>
  <c r="C34" i="28" s="1"/>
  <c r="T32" i="2" s="1"/>
  <c r="AI122" i="28"/>
  <c r="C122" i="28" s="1"/>
  <c r="C50" i="28" s="1"/>
  <c r="T48" i="2" s="1"/>
  <c r="BP16" i="28"/>
  <c r="D16" i="28" s="1"/>
  <c r="AI81" i="28"/>
  <c r="C81" i="28" s="1"/>
  <c r="C9" i="28" s="1"/>
  <c r="T7" i="2" s="1"/>
  <c r="AI97" i="28"/>
  <c r="C97" i="28" s="1"/>
  <c r="C25" i="28" s="1"/>
  <c r="T23" i="2" s="1"/>
  <c r="AI113" i="28"/>
  <c r="C113" i="28" s="1"/>
  <c r="C41" i="28" s="1"/>
  <c r="T39" i="2" s="1"/>
  <c r="AI129" i="28"/>
  <c r="C129" i="28" s="1"/>
  <c r="C57" i="28" s="1"/>
  <c r="T55" i="2" s="1"/>
  <c r="BP35" i="28"/>
  <c r="D35" i="28" s="1"/>
  <c r="AI92" i="28"/>
  <c r="C92" i="28" s="1"/>
  <c r="C20" i="28" s="1"/>
  <c r="T18" i="2" s="1"/>
  <c r="AI108" i="28"/>
  <c r="C108" i="28" s="1"/>
  <c r="C36" i="28" s="1"/>
  <c r="T34" i="2" s="1"/>
  <c r="AI124" i="28"/>
  <c r="C124" i="28" s="1"/>
  <c r="C52" i="28" s="1"/>
  <c r="T50" i="2" s="1"/>
  <c r="BP22" i="28"/>
  <c r="D22" i="28" s="1"/>
  <c r="BP13" i="28"/>
  <c r="D13" i="28" s="1"/>
  <c r="BP77" i="28"/>
  <c r="D77" i="28" s="1"/>
  <c r="BP68" i="28"/>
  <c r="D68" i="28" s="1"/>
  <c r="BP63" i="28"/>
  <c r="D63" i="28" s="1"/>
  <c r="BP50" i="28"/>
  <c r="D50" i="28" s="1"/>
  <c r="BP41" i="28"/>
  <c r="D41" i="28" s="1"/>
  <c r="AI94" i="28"/>
  <c r="C94" i="28" s="1"/>
  <c r="C22" i="28" s="1"/>
  <c r="T20" i="2" s="1"/>
  <c r="AI110" i="28"/>
  <c r="C110" i="28" s="1"/>
  <c r="C38" i="28" s="1"/>
  <c r="T36" i="2" s="1"/>
  <c r="AI126" i="28"/>
  <c r="C126" i="28" s="1"/>
  <c r="C54" i="28" s="1"/>
  <c r="T52" i="2" s="1"/>
  <c r="BP24" i="28"/>
  <c r="D24" i="28" s="1"/>
  <c r="AI85" i="28"/>
  <c r="C85" i="28" s="1"/>
  <c r="C13" i="28" s="1"/>
  <c r="T11" i="2" s="1"/>
  <c r="AI101" i="28"/>
  <c r="C101" i="28" s="1"/>
  <c r="C29" i="28" s="1"/>
  <c r="T27" i="2" s="1"/>
  <c r="AI117" i="28"/>
  <c r="C117" i="28" s="1"/>
  <c r="C45" i="28" s="1"/>
  <c r="T43" i="2" s="1"/>
  <c r="BP11" i="28"/>
  <c r="D11" i="28" s="1"/>
  <c r="BP75" i="28"/>
  <c r="D75" i="28" s="1"/>
  <c r="AI91" i="28"/>
  <c r="C91" i="28" s="1"/>
  <c r="C19" i="28" s="1"/>
  <c r="T17" i="2" s="1"/>
  <c r="AI123" i="28"/>
  <c r="C123" i="28" s="1"/>
  <c r="C51" i="28" s="1"/>
  <c r="T49" i="2" s="1"/>
  <c r="BP57" i="28"/>
  <c r="D57" i="28" s="1"/>
  <c r="AI93" i="28"/>
  <c r="C93" i="28" s="1"/>
  <c r="C21" i="28" s="1"/>
  <c r="T19" i="2" s="1"/>
  <c r="BP27" i="28"/>
  <c r="D27" i="28" s="1"/>
  <c r="AH5" i="9"/>
  <c r="AI4" i="9"/>
  <c r="AH6" i="9"/>
  <c r="AH7" i="9" s="1"/>
  <c r="AH5" i="24"/>
  <c r="AI4" i="24"/>
  <c r="AH6" i="24"/>
  <c r="AH7" i="24" s="1"/>
  <c r="AH5" i="25"/>
  <c r="AI4" i="25"/>
  <c r="AH6" i="25"/>
  <c r="AH7" i="25" s="1"/>
  <c r="AH99" i="29" l="1"/>
  <c r="BO16" i="29"/>
  <c r="AH124" i="29"/>
  <c r="AH115" i="29"/>
  <c r="BO9" i="29"/>
  <c r="BO47" i="29"/>
  <c r="BO75" i="29"/>
  <c r="AH125" i="29"/>
  <c r="AH92" i="29"/>
  <c r="BO36" i="29"/>
  <c r="AH82" i="29"/>
  <c r="AH106" i="29"/>
  <c r="BO34" i="29"/>
  <c r="BO78" i="29"/>
  <c r="BO60" i="29"/>
  <c r="AH102" i="29"/>
  <c r="AH91" i="29"/>
  <c r="BO57" i="29"/>
  <c r="AH97" i="29"/>
  <c r="AH84" i="29"/>
  <c r="AH80" i="29"/>
  <c r="BO72" i="29"/>
  <c r="BO58" i="29"/>
  <c r="AH103" i="29"/>
  <c r="BO77" i="29"/>
  <c r="AH112" i="29"/>
  <c r="BO69" i="29"/>
  <c r="AH83" i="29"/>
  <c r="AH86" i="29"/>
  <c r="BO45" i="29"/>
  <c r="BO73" i="29"/>
  <c r="BO27" i="29"/>
  <c r="AH111" i="29"/>
  <c r="AH130" i="29"/>
  <c r="BO24" i="29"/>
  <c r="BO52" i="29"/>
  <c r="AH107" i="29"/>
  <c r="BO29" i="29"/>
  <c r="BO32" i="29"/>
  <c r="BO17" i="29"/>
  <c r="AH127" i="29"/>
  <c r="BO44" i="29"/>
  <c r="BO20" i="29"/>
  <c r="BO23" i="29"/>
  <c r="BO15" i="29"/>
  <c r="BO43" i="29"/>
  <c r="BO30" i="29"/>
  <c r="AH104" i="29"/>
  <c r="AH88" i="29"/>
  <c r="AH129" i="29"/>
  <c r="BO66" i="29"/>
  <c r="BO51" i="29"/>
  <c r="BO14" i="29"/>
  <c r="AH90" i="29"/>
  <c r="AH120" i="29"/>
  <c r="AH128" i="29"/>
  <c r="BO74" i="29"/>
  <c r="BO37" i="29"/>
  <c r="AH101" i="29"/>
  <c r="AH95" i="29"/>
  <c r="BO10" i="29"/>
  <c r="BO25" i="29"/>
  <c r="BO67" i="29"/>
  <c r="BO49" i="29"/>
  <c r="BO53" i="29"/>
  <c r="BO54" i="29"/>
  <c r="BO42" i="29"/>
  <c r="AH98" i="29"/>
  <c r="AH109" i="29"/>
  <c r="BO50" i="29"/>
  <c r="AH100" i="29"/>
  <c r="BO65" i="29"/>
  <c r="AH81" i="29"/>
  <c r="BO38" i="29"/>
  <c r="BO70" i="29"/>
  <c r="BO19" i="29"/>
  <c r="AH116" i="29"/>
  <c r="AH93" i="29"/>
  <c r="AH96" i="29"/>
  <c r="AH123" i="29"/>
  <c r="BO56" i="29"/>
  <c r="AH122" i="29"/>
  <c r="BO62" i="29"/>
  <c r="BO71" i="29"/>
  <c r="BO18" i="29"/>
  <c r="BO13" i="29"/>
  <c r="AH87" i="29"/>
  <c r="AH114" i="29"/>
  <c r="AH105" i="29"/>
  <c r="BO46" i="29"/>
  <c r="AH113" i="29"/>
  <c r="AH89" i="29"/>
  <c r="BO31" i="29"/>
  <c r="BO33" i="29"/>
  <c r="AH85" i="29"/>
  <c r="BO55" i="29"/>
  <c r="BO41" i="29"/>
  <c r="BO63" i="29"/>
  <c r="BO21" i="29"/>
  <c r="AH94" i="29"/>
  <c r="AH108" i="29"/>
  <c r="AH118" i="29"/>
  <c r="AH119" i="29"/>
  <c r="BO64" i="29"/>
  <c r="BO26" i="29"/>
  <c r="BO40" i="29"/>
  <c r="AH121" i="29"/>
  <c r="BO48" i="29"/>
  <c r="BO76" i="29"/>
  <c r="BO61" i="29"/>
  <c r="BO11" i="29"/>
  <c r="BO35" i="29"/>
  <c r="AH110" i="29"/>
  <c r="BO12" i="29"/>
  <c r="BO39" i="29"/>
  <c r="AH117" i="29"/>
  <c r="BO59" i="29"/>
  <c r="BO68" i="29"/>
  <c r="BO28" i="29"/>
  <c r="BO22" i="29"/>
  <c r="BO8" i="29"/>
  <c r="AH126" i="29"/>
  <c r="AH82" i="3"/>
  <c r="BO72" i="3"/>
  <c r="AH110" i="3"/>
  <c r="AH93" i="3"/>
  <c r="AH109" i="3"/>
  <c r="BO63" i="3"/>
  <c r="BO45" i="3"/>
  <c r="AH114" i="3"/>
  <c r="AH94" i="3"/>
  <c r="AH120" i="3"/>
  <c r="AH124" i="3"/>
  <c r="BO75" i="3"/>
  <c r="BO33" i="3"/>
  <c r="BO18" i="3"/>
  <c r="AH99" i="3"/>
  <c r="AH100" i="3"/>
  <c r="BO21" i="3"/>
  <c r="BO23" i="3"/>
  <c r="BO25" i="3"/>
  <c r="BO70" i="3"/>
  <c r="AH92" i="3"/>
  <c r="BO53" i="3"/>
  <c r="BO71" i="3"/>
  <c r="BO50" i="3"/>
  <c r="AH86" i="3"/>
  <c r="BO12" i="3"/>
  <c r="AH103" i="3"/>
  <c r="BO35" i="3"/>
  <c r="BO68" i="3"/>
  <c r="AH116" i="3"/>
  <c r="BO9" i="3"/>
  <c r="BO42" i="3"/>
  <c r="AH122" i="3"/>
  <c r="AH102" i="3"/>
  <c r="BO10" i="3"/>
  <c r="BO43" i="3"/>
  <c r="BO22" i="3"/>
  <c r="AH107" i="3"/>
  <c r="BO34" i="3"/>
  <c r="BO38" i="3"/>
  <c r="BO76" i="3"/>
  <c r="AH87" i="3"/>
  <c r="AH97" i="3"/>
  <c r="AH113" i="3"/>
  <c r="BO47" i="3"/>
  <c r="AH84" i="3"/>
  <c r="BO60" i="3"/>
  <c r="AH98" i="3"/>
  <c r="AH130" i="3"/>
  <c r="AH112" i="3"/>
  <c r="BO55" i="3"/>
  <c r="BO41" i="3"/>
  <c r="BO44" i="3"/>
  <c r="AH127" i="3"/>
  <c r="BO51" i="3"/>
  <c r="BO59" i="3"/>
  <c r="BO13" i="3"/>
  <c r="BO28" i="3"/>
  <c r="BO74" i="3"/>
  <c r="BO31" i="3"/>
  <c r="BO65" i="3"/>
  <c r="BO36" i="3"/>
  <c r="BO24" i="3"/>
  <c r="BO11" i="3"/>
  <c r="BO39" i="3"/>
  <c r="BO66" i="3"/>
  <c r="AH104" i="3"/>
  <c r="BO54" i="3"/>
  <c r="AH119" i="3"/>
  <c r="BO19" i="3"/>
  <c r="AH81" i="3"/>
  <c r="BO16" i="3"/>
  <c r="BO57" i="3"/>
  <c r="BO49" i="3"/>
  <c r="BO48" i="3"/>
  <c r="AH85" i="3"/>
  <c r="AH123" i="3"/>
  <c r="BO37" i="3"/>
  <c r="AH95" i="3"/>
  <c r="BO52" i="3"/>
  <c r="AH90" i="3"/>
  <c r="BO77" i="3"/>
  <c r="AH126" i="3"/>
  <c r="AH88" i="3"/>
  <c r="BO14" i="3"/>
  <c r="BO69" i="3"/>
  <c r="BO73" i="3"/>
  <c r="AH111" i="3"/>
  <c r="AH121" i="3"/>
  <c r="BO15" i="3"/>
  <c r="BO29" i="3"/>
  <c r="AH80" i="3"/>
  <c r="AH83" i="3"/>
  <c r="AH129" i="3"/>
  <c r="BO27" i="3"/>
  <c r="AH101" i="3"/>
  <c r="BO40" i="3"/>
  <c r="BO56" i="3"/>
  <c r="AH105" i="3"/>
  <c r="AH91" i="3"/>
  <c r="AH118" i="3"/>
  <c r="BO58" i="3"/>
  <c r="AH115" i="3"/>
  <c r="BO46" i="3"/>
  <c r="AH117" i="3"/>
  <c r="BO30" i="3"/>
  <c r="BO8" i="3"/>
  <c r="BO20" i="3"/>
  <c r="AH96" i="3"/>
  <c r="AH128" i="3"/>
  <c r="AH106" i="3"/>
  <c r="BO62" i="3"/>
  <c r="BO64" i="3"/>
  <c r="BO67" i="3"/>
  <c r="BO61" i="3"/>
  <c r="AH125" i="3"/>
  <c r="BO17" i="3"/>
  <c r="BO32" i="3"/>
  <c r="BO78" i="3"/>
  <c r="AH89" i="3"/>
  <c r="AH108" i="3"/>
  <c r="BO26" i="3"/>
  <c r="AI5" i="22"/>
  <c r="AI6" i="22"/>
  <c r="AI7" i="22" s="1"/>
  <c r="AI6" i="29"/>
  <c r="AI7" i="29" s="1"/>
  <c r="AI5" i="29"/>
  <c r="AH104" i="22"/>
  <c r="BO31" i="22"/>
  <c r="BO27" i="22"/>
  <c r="BO15" i="22"/>
  <c r="BO19" i="22"/>
  <c r="AH129" i="22"/>
  <c r="BO36" i="22"/>
  <c r="AH107" i="22"/>
  <c r="AH82" i="22"/>
  <c r="AH119" i="22"/>
  <c r="AH123" i="22"/>
  <c r="AH103" i="22"/>
  <c r="BO9" i="22"/>
  <c r="BO40" i="22"/>
  <c r="BO54" i="22"/>
  <c r="AH130" i="22"/>
  <c r="AH81" i="22"/>
  <c r="AH99" i="22"/>
  <c r="AH83" i="22"/>
  <c r="BO16" i="22"/>
  <c r="AH109" i="22"/>
  <c r="AH90" i="22"/>
  <c r="BO18" i="22"/>
  <c r="BO21" i="22"/>
  <c r="BO49" i="22"/>
  <c r="BO32" i="22"/>
  <c r="AH117" i="22"/>
  <c r="BO42" i="22"/>
  <c r="AH122" i="22"/>
  <c r="AH111" i="22"/>
  <c r="BO23" i="22"/>
  <c r="AH113" i="22"/>
  <c r="AH108" i="22"/>
  <c r="BO62" i="22"/>
  <c r="BO78" i="22"/>
  <c r="BO8" i="22"/>
  <c r="AH86" i="22"/>
  <c r="BO47" i="22"/>
  <c r="BO77" i="22"/>
  <c r="BO63" i="22"/>
  <c r="BO74" i="22"/>
  <c r="AH80" i="22"/>
  <c r="BO50" i="22"/>
  <c r="BO58" i="22"/>
  <c r="AH128" i="22"/>
  <c r="BO34" i="22"/>
  <c r="AH100" i="22"/>
  <c r="AH87" i="22"/>
  <c r="BO67" i="22"/>
  <c r="BO69" i="22"/>
  <c r="AH101" i="22"/>
  <c r="BO64" i="22"/>
  <c r="BO51" i="22"/>
  <c r="BO70" i="22"/>
  <c r="AH124" i="22"/>
  <c r="BO68" i="22"/>
  <c r="BO30" i="22"/>
  <c r="AH120" i="22"/>
  <c r="BO29" i="22"/>
  <c r="AH118" i="22"/>
  <c r="BO65" i="22"/>
  <c r="BO17" i="22"/>
  <c r="AH121" i="22"/>
  <c r="AH96" i="22"/>
  <c r="BO53" i="22"/>
  <c r="BO61" i="22"/>
  <c r="AH84" i="22"/>
  <c r="BO76" i="22"/>
  <c r="BO25" i="22"/>
  <c r="AH94" i="22"/>
  <c r="BO39" i="22"/>
  <c r="AH102" i="22"/>
  <c r="BO59" i="22"/>
  <c r="BO24" i="22"/>
  <c r="BO38" i="22"/>
  <c r="BO13" i="22"/>
  <c r="BO12" i="22"/>
  <c r="AH127" i="22"/>
  <c r="BO46" i="22"/>
  <c r="BO72" i="22"/>
  <c r="AH106" i="22"/>
  <c r="AH97" i="22"/>
  <c r="BO41" i="22"/>
  <c r="BO73" i="22"/>
  <c r="BO28" i="22"/>
  <c r="BO56" i="22"/>
  <c r="BO52" i="22"/>
  <c r="BO57" i="22"/>
  <c r="AH98" i="22"/>
  <c r="AH114" i="22"/>
  <c r="AH95" i="22"/>
  <c r="AH93" i="22"/>
  <c r="BO44" i="22"/>
  <c r="AH115" i="22"/>
  <c r="AH110" i="22"/>
  <c r="AH91" i="22"/>
  <c r="AH125" i="22"/>
  <c r="AH105" i="22"/>
  <c r="AH92" i="22"/>
  <c r="BO14" i="22"/>
  <c r="BO45" i="22"/>
  <c r="BO66" i="22"/>
  <c r="BO71" i="22"/>
  <c r="BO43" i="22"/>
  <c r="BO20" i="22"/>
  <c r="AH116" i="22"/>
  <c r="AH126" i="22"/>
  <c r="BO35" i="22"/>
  <c r="AH89" i="22"/>
  <c r="AH112" i="22"/>
  <c r="AH88" i="22"/>
  <c r="BO26" i="22"/>
  <c r="BO55" i="22"/>
  <c r="BO33" i="22"/>
  <c r="BO11" i="22"/>
  <c r="BO22" i="22"/>
  <c r="BO48" i="22"/>
  <c r="BO75" i="22"/>
  <c r="BO60" i="22"/>
  <c r="BO10" i="22"/>
  <c r="AH85" i="22"/>
  <c r="BO37" i="22"/>
  <c r="BP27" i="23"/>
  <c r="D27" i="23" s="1"/>
  <c r="BP16" i="23"/>
  <c r="D16" i="23" s="1"/>
  <c r="BP55" i="23"/>
  <c r="D55" i="23" s="1"/>
  <c r="BP54" i="23"/>
  <c r="D54" i="23" s="1"/>
  <c r="BP17" i="23"/>
  <c r="D17" i="23" s="1"/>
  <c r="BP58" i="23"/>
  <c r="D58" i="23" s="1"/>
  <c r="BP53" i="23"/>
  <c r="D53" i="23" s="1"/>
  <c r="BP71" i="23"/>
  <c r="D71" i="23" s="1"/>
  <c r="BP20" i="23"/>
  <c r="D20" i="23" s="1"/>
  <c r="BP26" i="23"/>
  <c r="D26" i="23" s="1"/>
  <c r="AI117" i="23"/>
  <c r="C117" i="23" s="1"/>
  <c r="C45" i="23" s="1"/>
  <c r="O43" i="2" s="1"/>
  <c r="BP76" i="23"/>
  <c r="D76" i="23" s="1"/>
  <c r="BP52" i="23"/>
  <c r="D52" i="23" s="1"/>
  <c r="AI96" i="23"/>
  <c r="C96" i="23" s="1"/>
  <c r="C24" i="23" s="1"/>
  <c r="O22" i="2" s="1"/>
  <c r="BP10" i="23"/>
  <c r="D10" i="23" s="1"/>
  <c r="AI109" i="23"/>
  <c r="C109" i="23" s="1"/>
  <c r="C37" i="23" s="1"/>
  <c r="O35" i="2" s="1"/>
  <c r="AI106" i="23"/>
  <c r="C106" i="23" s="1"/>
  <c r="C34" i="23" s="1"/>
  <c r="O32" i="2" s="1"/>
  <c r="BP77" i="23"/>
  <c r="D77" i="23" s="1"/>
  <c r="BP68" i="23"/>
  <c r="D68" i="23" s="1"/>
  <c r="AI127" i="23"/>
  <c r="C127" i="23" s="1"/>
  <c r="C55" i="23" s="1"/>
  <c r="O53" i="2" s="1"/>
  <c r="BP48" i="23"/>
  <c r="D48" i="23" s="1"/>
  <c r="AI107" i="23"/>
  <c r="C107" i="23" s="1"/>
  <c r="C35" i="23" s="1"/>
  <c r="O33" i="2" s="1"/>
  <c r="BP39" i="23"/>
  <c r="D39" i="23" s="1"/>
  <c r="AI120" i="23"/>
  <c r="C120" i="23" s="1"/>
  <c r="C48" i="23" s="1"/>
  <c r="O46" i="2" s="1"/>
  <c r="AI113" i="23"/>
  <c r="C113" i="23" s="1"/>
  <c r="C41" i="23" s="1"/>
  <c r="O39" i="2" s="1"/>
  <c r="AI94" i="23"/>
  <c r="C94" i="23" s="1"/>
  <c r="C22" i="23" s="1"/>
  <c r="O20" i="2" s="1"/>
  <c r="BP32" i="23"/>
  <c r="D32" i="23" s="1"/>
  <c r="BP8" i="23"/>
  <c r="D8" i="23" s="1"/>
  <c r="BP23" i="23"/>
  <c r="D23" i="23" s="1"/>
  <c r="BP31" i="23"/>
  <c r="D31" i="23" s="1"/>
  <c r="BP21" i="23"/>
  <c r="D21" i="23" s="1"/>
  <c r="AI101" i="23"/>
  <c r="C101" i="23" s="1"/>
  <c r="C29" i="23" s="1"/>
  <c r="O27" i="2" s="1"/>
  <c r="BP57" i="23"/>
  <c r="D57" i="23" s="1"/>
  <c r="AI100" i="23"/>
  <c r="C100" i="23" s="1"/>
  <c r="C28" i="23" s="1"/>
  <c r="O26" i="2" s="1"/>
  <c r="AI81" i="23"/>
  <c r="C81" i="23" s="1"/>
  <c r="C9" i="23" s="1"/>
  <c r="O7" i="2" s="1"/>
  <c r="BP46" i="23"/>
  <c r="D46" i="23" s="1"/>
  <c r="AI102" i="23"/>
  <c r="C102" i="23" s="1"/>
  <c r="C30" i="23" s="1"/>
  <c r="O28" i="2" s="1"/>
  <c r="AI86" i="23"/>
  <c r="C86" i="23" s="1"/>
  <c r="C14" i="23" s="1"/>
  <c r="O12" i="2" s="1"/>
  <c r="BP69" i="23"/>
  <c r="D69" i="23" s="1"/>
  <c r="AI92" i="23"/>
  <c r="C92" i="23" s="1"/>
  <c r="C20" i="23" s="1"/>
  <c r="O18" i="2" s="1"/>
  <c r="BP51" i="23"/>
  <c r="D51" i="23" s="1"/>
  <c r="BP50" i="23"/>
  <c r="D50" i="23" s="1"/>
  <c r="BP64" i="23"/>
  <c r="D64" i="23" s="1"/>
  <c r="AI80" i="23"/>
  <c r="C80" i="23" s="1"/>
  <c r="AI103" i="23"/>
  <c r="C103" i="23" s="1"/>
  <c r="C31" i="23" s="1"/>
  <c r="O29" i="2" s="1"/>
  <c r="AI114" i="23"/>
  <c r="C114" i="23" s="1"/>
  <c r="C42" i="23" s="1"/>
  <c r="O40" i="2" s="1"/>
  <c r="AI128" i="23"/>
  <c r="C128" i="23" s="1"/>
  <c r="C56" i="23" s="1"/>
  <c r="O54" i="2" s="1"/>
  <c r="AI111" i="23"/>
  <c r="C111" i="23" s="1"/>
  <c r="C39" i="23" s="1"/>
  <c r="O37" i="2" s="1"/>
  <c r="BP70" i="23"/>
  <c r="D70" i="23" s="1"/>
  <c r="AI119" i="23"/>
  <c r="C119" i="23" s="1"/>
  <c r="C47" i="23" s="1"/>
  <c r="O45" i="2" s="1"/>
  <c r="BP66" i="23"/>
  <c r="D66" i="23" s="1"/>
  <c r="AI89" i="23"/>
  <c r="C89" i="23" s="1"/>
  <c r="C17" i="23" s="1"/>
  <c r="O15" i="2" s="1"/>
  <c r="BP37" i="23"/>
  <c r="D37" i="23" s="1"/>
  <c r="BP34" i="23"/>
  <c r="D34" i="23" s="1"/>
  <c r="AI83" i="23"/>
  <c r="C83" i="23" s="1"/>
  <c r="C11" i="23" s="1"/>
  <c r="O9" i="2" s="1"/>
  <c r="BP35" i="23"/>
  <c r="D35" i="23" s="1"/>
  <c r="AI126" i="23"/>
  <c r="C126" i="23" s="1"/>
  <c r="C54" i="23" s="1"/>
  <c r="O52" i="2" s="1"/>
  <c r="BP59" i="23"/>
  <c r="D59" i="23" s="1"/>
  <c r="BP41" i="23"/>
  <c r="D41" i="23" s="1"/>
  <c r="AI82" i="23"/>
  <c r="C82" i="23" s="1"/>
  <c r="C10" i="23" s="1"/>
  <c r="O8" i="2" s="1"/>
  <c r="AI87" i="23"/>
  <c r="C87" i="23" s="1"/>
  <c r="C15" i="23" s="1"/>
  <c r="O13" i="2" s="1"/>
  <c r="BP11" i="23"/>
  <c r="D11" i="23" s="1"/>
  <c r="BP47" i="23"/>
  <c r="D47" i="23" s="1"/>
  <c r="AI95" i="23"/>
  <c r="C95" i="23" s="1"/>
  <c r="C23" i="23" s="1"/>
  <c r="O21" i="2" s="1"/>
  <c r="AI122" i="23"/>
  <c r="C122" i="23" s="1"/>
  <c r="C50" i="23" s="1"/>
  <c r="O48" i="2" s="1"/>
  <c r="BP60" i="23"/>
  <c r="D60" i="23" s="1"/>
  <c r="BP44" i="23"/>
  <c r="D44" i="23" s="1"/>
  <c r="AI123" i="23"/>
  <c r="C123" i="23" s="1"/>
  <c r="C51" i="23" s="1"/>
  <c r="O49" i="2" s="1"/>
  <c r="BP62" i="23"/>
  <c r="D62" i="23" s="1"/>
  <c r="BP18" i="23"/>
  <c r="D18" i="23" s="1"/>
  <c r="AI129" i="23"/>
  <c r="C129" i="23" s="1"/>
  <c r="C57" i="23" s="1"/>
  <c r="O55" i="2" s="1"/>
  <c r="AI110" i="23"/>
  <c r="C110" i="23" s="1"/>
  <c r="C38" i="23" s="1"/>
  <c r="O36" i="2" s="1"/>
  <c r="AI105" i="23"/>
  <c r="C105" i="23" s="1"/>
  <c r="C33" i="23" s="1"/>
  <c r="O31" i="2" s="1"/>
  <c r="BP72" i="23"/>
  <c r="D72" i="23" s="1"/>
  <c r="BP14" i="23"/>
  <c r="D14" i="23" s="1"/>
  <c r="BP22" i="23"/>
  <c r="D22" i="23" s="1"/>
  <c r="AI93" i="23"/>
  <c r="C93" i="23" s="1"/>
  <c r="C21" i="23" s="1"/>
  <c r="O19" i="2" s="1"/>
  <c r="BP9" i="23"/>
  <c r="D9" i="23" s="1"/>
  <c r="BP33" i="23"/>
  <c r="D33" i="23" s="1"/>
  <c r="BP25" i="23"/>
  <c r="D25" i="23" s="1"/>
  <c r="BP19" i="23"/>
  <c r="D19" i="23" s="1"/>
  <c r="BP73" i="23"/>
  <c r="D73" i="23" s="1"/>
  <c r="AI91" i="23"/>
  <c r="C91" i="23" s="1"/>
  <c r="C19" i="23" s="1"/>
  <c r="O17" i="2" s="1"/>
  <c r="BP12" i="23"/>
  <c r="D12" i="23" s="1"/>
  <c r="AI104" i="23"/>
  <c r="C104" i="23" s="1"/>
  <c r="C32" i="23" s="1"/>
  <c r="O30" i="2" s="1"/>
  <c r="AI97" i="23"/>
  <c r="C97" i="23" s="1"/>
  <c r="C25" i="23" s="1"/>
  <c r="O23" i="2" s="1"/>
  <c r="BP49" i="23"/>
  <c r="D49" i="23" s="1"/>
  <c r="AI130" i="23"/>
  <c r="C130" i="23" s="1"/>
  <c r="C58" i="23" s="1"/>
  <c r="O56" i="2" s="1"/>
  <c r="AI118" i="23"/>
  <c r="C118" i="23" s="1"/>
  <c r="C46" i="23" s="1"/>
  <c r="O44" i="2" s="1"/>
  <c r="BP28" i="23"/>
  <c r="D28" i="23" s="1"/>
  <c r="BP36" i="23"/>
  <c r="D36" i="23" s="1"/>
  <c r="AI116" i="23"/>
  <c r="C116" i="23" s="1"/>
  <c r="C44" i="23" s="1"/>
  <c r="O42" i="2" s="1"/>
  <c r="AI115" i="23"/>
  <c r="C115" i="23" s="1"/>
  <c r="C43" i="23" s="1"/>
  <c r="O41" i="2" s="1"/>
  <c r="AI108" i="23"/>
  <c r="C108" i="23" s="1"/>
  <c r="C36" i="23" s="1"/>
  <c r="O34" i="2" s="1"/>
  <c r="AI85" i="23"/>
  <c r="C85" i="23" s="1"/>
  <c r="C13" i="23" s="1"/>
  <c r="O11" i="2" s="1"/>
  <c r="BP42" i="23"/>
  <c r="D42" i="23" s="1"/>
  <c r="AI90" i="23"/>
  <c r="C90" i="23" s="1"/>
  <c r="C18" i="23" s="1"/>
  <c r="O16" i="2" s="1"/>
  <c r="BP56" i="23"/>
  <c r="D56" i="23" s="1"/>
  <c r="AI84" i="23"/>
  <c r="C84" i="23" s="1"/>
  <c r="C12" i="23" s="1"/>
  <c r="O10" i="2" s="1"/>
  <c r="BP74" i="23"/>
  <c r="D74" i="23" s="1"/>
  <c r="AI124" i="23"/>
  <c r="C124" i="23" s="1"/>
  <c r="C52" i="23" s="1"/>
  <c r="O50" i="2" s="1"/>
  <c r="BP45" i="23"/>
  <c r="D45" i="23" s="1"/>
  <c r="BP43" i="23"/>
  <c r="D43" i="23" s="1"/>
  <c r="AI88" i="23"/>
  <c r="C88" i="23" s="1"/>
  <c r="C16" i="23" s="1"/>
  <c r="O14" i="2" s="1"/>
  <c r="AI98" i="23"/>
  <c r="C98" i="23" s="1"/>
  <c r="C26" i="23" s="1"/>
  <c r="O24" i="2" s="1"/>
  <c r="BP13" i="23"/>
  <c r="D13" i="23" s="1"/>
  <c r="AI99" i="23"/>
  <c r="C99" i="23" s="1"/>
  <c r="C27" i="23" s="1"/>
  <c r="O25" i="2" s="1"/>
  <c r="BP24" i="23"/>
  <c r="D24" i="23" s="1"/>
  <c r="BP29" i="23"/>
  <c r="D29" i="23" s="1"/>
  <c r="BP61" i="23"/>
  <c r="D61" i="23" s="1"/>
  <c r="BP75" i="23"/>
  <c r="D75" i="23" s="1"/>
  <c r="BP38" i="23"/>
  <c r="D38" i="23" s="1"/>
  <c r="BP40" i="23"/>
  <c r="D40" i="23" s="1"/>
  <c r="BP65" i="23"/>
  <c r="D65" i="23" s="1"/>
  <c r="AI121" i="23"/>
  <c r="C121" i="23" s="1"/>
  <c r="C49" i="23" s="1"/>
  <c r="O47" i="2" s="1"/>
  <c r="BP78" i="23"/>
  <c r="D78" i="23" s="1"/>
  <c r="BP15" i="23"/>
  <c r="D15" i="23" s="1"/>
  <c r="BP30" i="23"/>
  <c r="D30" i="23" s="1"/>
  <c r="AI112" i="23"/>
  <c r="C112" i="23" s="1"/>
  <c r="C40" i="23" s="1"/>
  <c r="O38" i="2" s="1"/>
  <c r="AI125" i="23"/>
  <c r="C125" i="23" s="1"/>
  <c r="C53" i="23" s="1"/>
  <c r="O51" i="2" s="1"/>
  <c r="BP63" i="23"/>
  <c r="D63" i="23" s="1"/>
  <c r="BP67" i="23"/>
  <c r="D67" i="23" s="1"/>
  <c r="AI6" i="3"/>
  <c r="AI7" i="3" s="1"/>
  <c r="AI5" i="3"/>
  <c r="L78" i="2"/>
  <c r="C8" i="8"/>
  <c r="L6" i="2" s="1"/>
  <c r="BO32" i="30"/>
  <c r="BO49" i="30"/>
  <c r="AH124" i="30"/>
  <c r="BO77" i="30"/>
  <c r="BO19" i="30"/>
  <c r="BO53" i="30"/>
  <c r="AH120" i="30"/>
  <c r="BO27" i="30"/>
  <c r="BO23" i="30"/>
  <c r="BO29" i="30"/>
  <c r="BO25" i="30"/>
  <c r="BO58" i="30"/>
  <c r="AH127" i="30"/>
  <c r="BO63" i="30"/>
  <c r="AH130" i="30"/>
  <c r="AH101" i="30"/>
  <c r="BO34" i="30"/>
  <c r="AH97" i="30"/>
  <c r="BO17" i="30"/>
  <c r="BO16" i="30"/>
  <c r="BO68" i="30"/>
  <c r="BO72" i="30"/>
  <c r="AH85" i="30"/>
  <c r="AH116" i="30"/>
  <c r="BO67" i="30"/>
  <c r="BO70" i="30"/>
  <c r="AH129" i="30"/>
  <c r="AH121" i="30"/>
  <c r="BO48" i="30"/>
  <c r="BO40" i="30"/>
  <c r="BO30" i="30"/>
  <c r="AH96" i="30"/>
  <c r="AH117" i="30"/>
  <c r="BO18" i="30"/>
  <c r="BO39" i="30"/>
  <c r="BO74" i="30"/>
  <c r="AH89" i="30"/>
  <c r="BO43" i="30"/>
  <c r="AH91" i="30"/>
  <c r="AH90" i="30"/>
  <c r="AH94" i="30"/>
  <c r="BO78" i="30"/>
  <c r="BO36" i="30"/>
  <c r="BO56" i="30"/>
  <c r="BO44" i="30"/>
  <c r="BO31" i="30"/>
  <c r="AH100" i="30"/>
  <c r="BO38" i="30"/>
  <c r="BO26" i="30"/>
  <c r="AH84" i="30"/>
  <c r="BO22" i="30"/>
  <c r="BO28" i="30"/>
  <c r="BO37" i="30"/>
  <c r="BO21" i="30"/>
  <c r="BO24" i="30"/>
  <c r="BO45" i="30"/>
  <c r="BO47" i="30"/>
  <c r="AH83" i="30"/>
  <c r="AH86" i="30"/>
  <c r="AH104" i="30"/>
  <c r="BO8" i="30"/>
  <c r="AH88" i="30"/>
  <c r="BO64" i="30"/>
  <c r="AH106" i="30"/>
  <c r="AH98" i="30"/>
  <c r="AH105" i="30"/>
  <c r="BO14" i="30"/>
  <c r="BO41" i="30"/>
  <c r="AH110" i="30"/>
  <c r="AH108" i="30"/>
  <c r="BO71" i="30"/>
  <c r="BO75" i="30"/>
  <c r="BO15" i="30"/>
  <c r="BO42" i="30"/>
  <c r="BO46" i="30"/>
  <c r="BO50" i="30"/>
  <c r="AH119" i="30"/>
  <c r="BO76" i="30"/>
  <c r="AH99" i="30"/>
  <c r="AH103" i="30"/>
  <c r="BO66" i="30"/>
  <c r="BO51" i="30"/>
  <c r="BO55" i="30"/>
  <c r="AH107" i="30"/>
  <c r="AH126" i="30"/>
  <c r="AH128" i="30"/>
  <c r="AH80" i="30"/>
  <c r="BO65" i="30"/>
  <c r="AH93" i="30"/>
  <c r="BO52" i="30"/>
  <c r="BO9" i="30"/>
  <c r="BO60" i="30"/>
  <c r="BO11" i="30"/>
  <c r="BO62" i="30"/>
  <c r="AH115" i="30"/>
  <c r="AH123" i="30"/>
  <c r="BO20" i="30"/>
  <c r="BO59" i="30"/>
  <c r="AH102" i="30"/>
  <c r="BO69" i="30"/>
  <c r="AH125" i="30"/>
  <c r="AH113" i="30"/>
  <c r="BO10" i="30"/>
  <c r="BO61" i="30"/>
  <c r="AH82" i="30"/>
  <c r="AH112" i="30"/>
  <c r="AH111" i="30"/>
  <c r="AH109" i="30"/>
  <c r="BO13" i="30"/>
  <c r="AH81" i="30"/>
  <c r="BO73" i="30"/>
  <c r="AH87" i="30"/>
  <c r="AH118" i="30"/>
  <c r="AH122" i="30"/>
  <c r="BO12" i="30"/>
  <c r="BO33" i="30"/>
  <c r="BO35" i="30"/>
  <c r="BO54" i="30"/>
  <c r="BO57" i="30"/>
  <c r="AH92" i="30"/>
  <c r="AH95" i="30"/>
  <c r="AH114" i="30"/>
  <c r="AI6" i="25"/>
  <c r="AI7" i="25" s="1"/>
  <c r="AI5" i="25"/>
  <c r="AI5" i="9"/>
  <c r="AI6" i="9"/>
  <c r="AI7" i="9" s="1"/>
  <c r="AI6" i="24"/>
  <c r="AI7" i="24" s="1"/>
  <c r="AI5" i="24"/>
  <c r="BO46" i="9"/>
  <c r="AH122" i="9"/>
  <c r="BO39" i="9"/>
  <c r="BO8" i="9"/>
  <c r="AH127" i="9"/>
  <c r="AH116" i="9"/>
  <c r="BO63" i="9"/>
  <c r="AH121" i="9"/>
  <c r="BO32" i="9"/>
  <c r="BO29" i="9"/>
  <c r="BO26" i="9"/>
  <c r="AH101" i="9"/>
  <c r="BO78" i="9"/>
  <c r="BO73" i="9"/>
  <c r="AH109" i="9"/>
  <c r="BO40" i="9"/>
  <c r="AH102" i="9"/>
  <c r="AH91" i="9"/>
  <c r="AH100" i="9"/>
  <c r="BO23" i="9"/>
  <c r="BO70" i="9"/>
  <c r="BO42" i="9"/>
  <c r="BO64" i="9"/>
  <c r="BO52" i="9"/>
  <c r="BO66" i="9"/>
  <c r="BO44" i="9"/>
  <c r="BO36" i="9"/>
  <c r="BO18" i="9"/>
  <c r="AH97" i="9"/>
  <c r="BO20" i="9"/>
  <c r="BO34" i="9"/>
  <c r="AH120" i="9"/>
  <c r="BO56" i="9"/>
  <c r="AH94" i="9"/>
  <c r="AH105" i="9"/>
  <c r="AH118" i="9"/>
  <c r="BO9" i="9"/>
  <c r="BO69" i="9"/>
  <c r="BO37" i="9"/>
  <c r="AH125" i="9"/>
  <c r="BO16" i="9"/>
  <c r="AH115" i="9"/>
  <c r="AH88" i="9"/>
  <c r="AH104" i="9"/>
  <c r="BO60" i="9"/>
  <c r="BO77" i="9"/>
  <c r="BO71" i="9"/>
  <c r="AH85" i="9"/>
  <c r="AH90" i="9"/>
  <c r="AH103" i="9"/>
  <c r="AH81" i="9"/>
  <c r="AH130" i="9"/>
  <c r="BO50" i="9"/>
  <c r="AH106" i="9"/>
  <c r="AH114" i="9"/>
  <c r="AH92" i="9"/>
  <c r="AH86" i="9"/>
  <c r="AH98" i="9"/>
  <c r="AH83" i="9"/>
  <c r="BO24" i="9"/>
  <c r="AH82" i="9"/>
  <c r="AH99" i="9"/>
  <c r="BO31" i="9"/>
  <c r="BO47" i="9"/>
  <c r="BO22" i="9"/>
  <c r="BO59" i="9"/>
  <c r="AH93" i="9"/>
  <c r="BO12" i="9"/>
  <c r="BO11" i="9"/>
  <c r="BO30" i="9"/>
  <c r="BO75" i="9"/>
  <c r="AH117" i="9"/>
  <c r="BO25" i="9"/>
  <c r="AH112" i="9"/>
  <c r="BO76" i="9"/>
  <c r="BO27" i="9"/>
  <c r="BO19" i="9"/>
  <c r="BO28" i="9"/>
  <c r="BO43" i="9"/>
  <c r="BO72" i="9"/>
  <c r="BO57" i="9"/>
  <c r="AH126" i="9"/>
  <c r="BO65" i="9"/>
  <c r="BO48" i="9"/>
  <c r="BO21" i="9"/>
  <c r="BO49" i="9"/>
  <c r="BO15" i="9"/>
  <c r="AH119" i="9"/>
  <c r="BO33" i="9"/>
  <c r="BO54" i="9"/>
  <c r="BO61" i="9"/>
  <c r="BO17" i="9"/>
  <c r="BO55" i="9"/>
  <c r="AH110" i="9"/>
  <c r="BO13" i="9"/>
  <c r="AH124" i="9"/>
  <c r="BO51" i="9"/>
  <c r="BO68" i="9"/>
  <c r="BO53" i="9"/>
  <c r="BO45" i="9"/>
  <c r="BO14" i="9"/>
  <c r="BO67" i="9"/>
  <c r="AH96" i="9"/>
  <c r="AH89" i="9"/>
  <c r="BO74" i="9"/>
  <c r="AH128" i="9"/>
  <c r="AH80" i="9"/>
  <c r="AH111" i="9"/>
  <c r="AH108" i="9"/>
  <c r="BO35" i="9"/>
  <c r="BO58" i="9"/>
  <c r="BO41" i="9"/>
  <c r="AH123" i="9"/>
  <c r="AH129" i="9"/>
  <c r="BO38" i="9"/>
  <c r="AH107" i="9"/>
  <c r="AH113" i="9"/>
  <c r="BO10" i="9"/>
  <c r="AH87" i="9"/>
  <c r="AH84" i="9"/>
  <c r="AH95" i="9"/>
  <c r="BO62" i="9"/>
  <c r="T78" i="2"/>
  <c r="C8" i="28"/>
  <c r="T6" i="2" s="1"/>
  <c r="AI5" i="26"/>
  <c r="AI6" i="26"/>
  <c r="AI7" i="26" s="1"/>
  <c r="BO74" i="24"/>
  <c r="BO22" i="24"/>
  <c r="BO45" i="24"/>
  <c r="BO39" i="24"/>
  <c r="BO42" i="24"/>
  <c r="BO19" i="24"/>
  <c r="BO65" i="24"/>
  <c r="BO71" i="24"/>
  <c r="BO30" i="24"/>
  <c r="BO55" i="24"/>
  <c r="BO61" i="24"/>
  <c r="BO23" i="24"/>
  <c r="BO56" i="24"/>
  <c r="AH82" i="24"/>
  <c r="AH111" i="24"/>
  <c r="BO31" i="24"/>
  <c r="BO41" i="24"/>
  <c r="BO43" i="24"/>
  <c r="BO53" i="24"/>
  <c r="BO47" i="24"/>
  <c r="BO57" i="24"/>
  <c r="BO59" i="24"/>
  <c r="BO69" i="24"/>
  <c r="AH128" i="24"/>
  <c r="BO15" i="24"/>
  <c r="BO17" i="24"/>
  <c r="BO27" i="24"/>
  <c r="BO21" i="24"/>
  <c r="BO32" i="24"/>
  <c r="BO34" i="24"/>
  <c r="BO44" i="24"/>
  <c r="BO33" i="24"/>
  <c r="AH107" i="24"/>
  <c r="AH101" i="24"/>
  <c r="AH84" i="24"/>
  <c r="AH94" i="24"/>
  <c r="AH85" i="24"/>
  <c r="AH117" i="24"/>
  <c r="BO12" i="24"/>
  <c r="BO40" i="24"/>
  <c r="AH127" i="24"/>
  <c r="AH105" i="24"/>
  <c r="BO9" i="24"/>
  <c r="BO35" i="24"/>
  <c r="AH89" i="24"/>
  <c r="AH114" i="24"/>
  <c r="AH96" i="24"/>
  <c r="AH106" i="24"/>
  <c r="AH108" i="24"/>
  <c r="AH118" i="24"/>
  <c r="AH112" i="24"/>
  <c r="AH122" i="24"/>
  <c r="AH124" i="24"/>
  <c r="BO11" i="24"/>
  <c r="BO70" i="24"/>
  <c r="AH81" i="24"/>
  <c r="AH83" i="24"/>
  <c r="AH93" i="24"/>
  <c r="AH87" i="24"/>
  <c r="AH97" i="24"/>
  <c r="AH99" i="24"/>
  <c r="AH109" i="24"/>
  <c r="BO77" i="24"/>
  <c r="BO36" i="24"/>
  <c r="BO58" i="24"/>
  <c r="BO29" i="24"/>
  <c r="BO18" i="24"/>
  <c r="AH126" i="24"/>
  <c r="AH91" i="24"/>
  <c r="BO68" i="24"/>
  <c r="BO62" i="24"/>
  <c r="BO52" i="24"/>
  <c r="BO13" i="24"/>
  <c r="BO46" i="24"/>
  <c r="BO51" i="24"/>
  <c r="BO67" i="24"/>
  <c r="AH121" i="24"/>
  <c r="BO38" i="24"/>
  <c r="BO48" i="24"/>
  <c r="BO50" i="24"/>
  <c r="BO60" i="24"/>
  <c r="BO54" i="24"/>
  <c r="BO64" i="24"/>
  <c r="BO66" i="24"/>
  <c r="BO76" i="24"/>
  <c r="BO8" i="24"/>
  <c r="BO10" i="24"/>
  <c r="BO20" i="24"/>
  <c r="BO14" i="24"/>
  <c r="BO24" i="24"/>
  <c r="BO26" i="24"/>
  <c r="BO37" i="24"/>
  <c r="AH123" i="24"/>
  <c r="AH116" i="24"/>
  <c r="AH98" i="24"/>
  <c r="BO72" i="24"/>
  <c r="AH95" i="24"/>
  <c r="BO25" i="24"/>
  <c r="AH130" i="24"/>
  <c r="AH104" i="24"/>
  <c r="AH110" i="24"/>
  <c r="AH120" i="24"/>
  <c r="BO16" i="24"/>
  <c r="BO49" i="24"/>
  <c r="BO78" i="24"/>
  <c r="AH88" i="24"/>
  <c r="AH100" i="24"/>
  <c r="AH103" i="24"/>
  <c r="AH113" i="24"/>
  <c r="AH115" i="24"/>
  <c r="AH125" i="24"/>
  <c r="AH119" i="24"/>
  <c r="AH129" i="24"/>
  <c r="BO28" i="24"/>
  <c r="BO63" i="24"/>
  <c r="BO73" i="24"/>
  <c r="BO75" i="24"/>
  <c r="AH86" i="24"/>
  <c r="AH80" i="24"/>
  <c r="AH90" i="24"/>
  <c r="AH92" i="24"/>
  <c r="AH102" i="24"/>
  <c r="AI5" i="30"/>
  <c r="AI6" i="30"/>
  <c r="AI7" i="30" s="1"/>
  <c r="BO20" i="25"/>
  <c r="AH85" i="25"/>
  <c r="AH90" i="25"/>
  <c r="AH91" i="25"/>
  <c r="BO76" i="25"/>
  <c r="BO40" i="25"/>
  <c r="BO33" i="25"/>
  <c r="AH123" i="25"/>
  <c r="BO67" i="25"/>
  <c r="BO31" i="25"/>
  <c r="AH110" i="25"/>
  <c r="AH109" i="25"/>
  <c r="BO19" i="25"/>
  <c r="AH103" i="25"/>
  <c r="AH107" i="25"/>
  <c r="BO64" i="25"/>
  <c r="BO78" i="25"/>
  <c r="BO74" i="25"/>
  <c r="AH87" i="25"/>
  <c r="BO16" i="25"/>
  <c r="BO30" i="25"/>
  <c r="BO41" i="25"/>
  <c r="AH114" i="25"/>
  <c r="BO15" i="25"/>
  <c r="BO39" i="25"/>
  <c r="BO53" i="25"/>
  <c r="BO18" i="25"/>
  <c r="BO9" i="25"/>
  <c r="BO28" i="25"/>
  <c r="AH120" i="25"/>
  <c r="BO44" i="25"/>
  <c r="AH106" i="25"/>
  <c r="AH128" i="25"/>
  <c r="AH122" i="25"/>
  <c r="BO17" i="25"/>
  <c r="BO57" i="25"/>
  <c r="BO75" i="25"/>
  <c r="BO34" i="25"/>
  <c r="AH119" i="25"/>
  <c r="AH105" i="25"/>
  <c r="AH99" i="25"/>
  <c r="BO58" i="25"/>
  <c r="BO54" i="25"/>
  <c r="AH112" i="25"/>
  <c r="BO22" i="25"/>
  <c r="AH129" i="25"/>
  <c r="BO21" i="25"/>
  <c r="AH84" i="25"/>
  <c r="AH124" i="25"/>
  <c r="AH81" i="25"/>
  <c r="AH95" i="25"/>
  <c r="BO50" i="25"/>
  <c r="BO29" i="25"/>
  <c r="BO52" i="25"/>
  <c r="AH104" i="25"/>
  <c r="AH118" i="25"/>
  <c r="BO27" i="25"/>
  <c r="BO42" i="25"/>
  <c r="BO48" i="25"/>
  <c r="BO62" i="25"/>
  <c r="BO61" i="25"/>
  <c r="AH130" i="25"/>
  <c r="BO26" i="25"/>
  <c r="BO24" i="25"/>
  <c r="BO47" i="25"/>
  <c r="BO77" i="25"/>
  <c r="AH92" i="25"/>
  <c r="BO68" i="25"/>
  <c r="AH125" i="25"/>
  <c r="BO43" i="25"/>
  <c r="BO10" i="25"/>
  <c r="BO11" i="25"/>
  <c r="AH101" i="25"/>
  <c r="AH82" i="25"/>
  <c r="AH121" i="25"/>
  <c r="BO59" i="25"/>
  <c r="BO71" i="25"/>
  <c r="AH86" i="25"/>
  <c r="AH89" i="25"/>
  <c r="BO35" i="25"/>
  <c r="BO23" i="25"/>
  <c r="BO37" i="25"/>
  <c r="BO51" i="25"/>
  <c r="BO66" i="25"/>
  <c r="BO32" i="25"/>
  <c r="BO46" i="25"/>
  <c r="AH126" i="25"/>
  <c r="BO36" i="25"/>
  <c r="AH80" i="25"/>
  <c r="AH113" i="25"/>
  <c r="AH127" i="25"/>
  <c r="AH108" i="25"/>
  <c r="BO38" i="25"/>
  <c r="BO56" i="25"/>
  <c r="BO63" i="25"/>
  <c r="AH83" i="25"/>
  <c r="AH116" i="25"/>
  <c r="BO12" i="25"/>
  <c r="AH96" i="25"/>
  <c r="BO25" i="25"/>
  <c r="AH115" i="25"/>
  <c r="BO45" i="25"/>
  <c r="BO70" i="25"/>
  <c r="BO8" i="25"/>
  <c r="AH98" i="25"/>
  <c r="BO73" i="25"/>
  <c r="AH93" i="25"/>
  <c r="BO14" i="25"/>
  <c r="BO65" i="25"/>
  <c r="BO49" i="25"/>
  <c r="BO72" i="25"/>
  <c r="AH88" i="25"/>
  <c r="AH102" i="25"/>
  <c r="BO60" i="25"/>
  <c r="AH100" i="25"/>
  <c r="AH97" i="25"/>
  <c r="AH111" i="25"/>
  <c r="BO13" i="25"/>
  <c r="AH94" i="25"/>
  <c r="AH117" i="25"/>
  <c r="BO55" i="25"/>
  <c r="BO69" i="25"/>
  <c r="BP53" i="27"/>
  <c r="D53" i="27" s="1"/>
  <c r="BP66" i="27"/>
  <c r="D66" i="27" s="1"/>
  <c r="BP78" i="27"/>
  <c r="D78" i="27" s="1"/>
  <c r="BP48" i="27"/>
  <c r="D48" i="27" s="1"/>
  <c r="AI85" i="27"/>
  <c r="C85" i="27" s="1"/>
  <c r="C13" i="27" s="1"/>
  <c r="S11" i="2" s="1"/>
  <c r="AI121" i="27"/>
  <c r="C121" i="27" s="1"/>
  <c r="C49" i="27" s="1"/>
  <c r="S47" i="2" s="1"/>
  <c r="BP49" i="27"/>
  <c r="D49" i="27" s="1"/>
  <c r="BP41" i="27"/>
  <c r="D41" i="27" s="1"/>
  <c r="BP54" i="27"/>
  <c r="D54" i="27" s="1"/>
  <c r="BP15" i="27"/>
  <c r="D15" i="27" s="1"/>
  <c r="AI122" i="27"/>
  <c r="C122" i="27" s="1"/>
  <c r="C50" i="27" s="1"/>
  <c r="S48" i="2" s="1"/>
  <c r="AI87" i="27"/>
  <c r="C87" i="27" s="1"/>
  <c r="C15" i="27" s="1"/>
  <c r="S13" i="2" s="1"/>
  <c r="BP8" i="27"/>
  <c r="D8" i="27" s="1"/>
  <c r="BP52" i="27"/>
  <c r="D52" i="27" s="1"/>
  <c r="BP59" i="27"/>
  <c r="D59" i="27" s="1"/>
  <c r="BP51" i="27"/>
  <c r="D51" i="27" s="1"/>
  <c r="AI82" i="27"/>
  <c r="C82" i="27" s="1"/>
  <c r="C10" i="27" s="1"/>
  <c r="S8" i="2" s="1"/>
  <c r="BP24" i="27"/>
  <c r="D24" i="27" s="1"/>
  <c r="BP57" i="27"/>
  <c r="D57" i="27" s="1"/>
  <c r="BP10" i="27"/>
  <c r="D10" i="27" s="1"/>
  <c r="BP74" i="27"/>
  <c r="D74" i="27" s="1"/>
  <c r="BP35" i="27"/>
  <c r="D35" i="27" s="1"/>
  <c r="BP71" i="27"/>
  <c r="D71" i="27" s="1"/>
  <c r="AI100" i="27"/>
  <c r="C100" i="27" s="1"/>
  <c r="C28" i="27" s="1"/>
  <c r="S26" i="2" s="1"/>
  <c r="BP14" i="27"/>
  <c r="D14" i="27" s="1"/>
  <c r="BP18" i="27"/>
  <c r="D18" i="27" s="1"/>
  <c r="AI92" i="27"/>
  <c r="C92" i="27" s="1"/>
  <c r="C20" i="27" s="1"/>
  <c r="S18" i="2" s="1"/>
  <c r="AI80" i="27"/>
  <c r="C80" i="27" s="1"/>
  <c r="BP23" i="27"/>
  <c r="D23" i="27" s="1"/>
  <c r="AI81" i="27"/>
  <c r="C81" i="27" s="1"/>
  <c r="C9" i="27" s="1"/>
  <c r="S7" i="2" s="1"/>
  <c r="AI96" i="27"/>
  <c r="C96" i="27" s="1"/>
  <c r="C24" i="27" s="1"/>
  <c r="S22" i="2" s="1"/>
  <c r="AI117" i="27"/>
  <c r="C117" i="27" s="1"/>
  <c r="C45" i="27" s="1"/>
  <c r="S43" i="2" s="1"/>
  <c r="BP12" i="27"/>
  <c r="D12" i="27" s="1"/>
  <c r="BP38" i="27"/>
  <c r="D38" i="27" s="1"/>
  <c r="BP42" i="27"/>
  <c r="D42" i="27" s="1"/>
  <c r="BP32" i="27"/>
  <c r="D32" i="27" s="1"/>
  <c r="BP56" i="27"/>
  <c r="D56" i="27" s="1"/>
  <c r="AI110" i="27"/>
  <c r="C110" i="27" s="1"/>
  <c r="C38" i="27" s="1"/>
  <c r="S36" i="2" s="1"/>
  <c r="BP28" i="27"/>
  <c r="D28" i="27" s="1"/>
  <c r="BP9" i="27"/>
  <c r="D9" i="27" s="1"/>
  <c r="BP26" i="27"/>
  <c r="D26" i="27" s="1"/>
  <c r="BP62" i="27"/>
  <c r="D62" i="27" s="1"/>
  <c r="AI126" i="27"/>
  <c r="C126" i="27" s="1"/>
  <c r="C54" i="27" s="1"/>
  <c r="S52" i="2" s="1"/>
  <c r="BP75" i="27"/>
  <c r="D75" i="27" s="1"/>
  <c r="BP37" i="27"/>
  <c r="D37" i="27" s="1"/>
  <c r="AI106" i="27"/>
  <c r="C106" i="27" s="1"/>
  <c r="C34" i="27" s="1"/>
  <c r="S32" i="2" s="1"/>
  <c r="BP63" i="27"/>
  <c r="D63" i="27" s="1"/>
  <c r="BP61" i="27"/>
  <c r="D61" i="27" s="1"/>
  <c r="BP33" i="27"/>
  <c r="D33" i="27" s="1"/>
  <c r="AI129" i="27"/>
  <c r="C129" i="27" s="1"/>
  <c r="C57" i="27" s="1"/>
  <c r="S55" i="2" s="1"/>
  <c r="AI119" i="27"/>
  <c r="C119" i="27" s="1"/>
  <c r="C47" i="27" s="1"/>
  <c r="S45" i="2" s="1"/>
  <c r="BP13" i="27"/>
  <c r="D13" i="27" s="1"/>
  <c r="BP30" i="27"/>
  <c r="D30" i="27" s="1"/>
  <c r="AI116" i="27"/>
  <c r="C116" i="27" s="1"/>
  <c r="C44" i="27" s="1"/>
  <c r="S42" i="2" s="1"/>
  <c r="BP29" i="27"/>
  <c r="D29" i="27" s="1"/>
  <c r="BP65" i="27"/>
  <c r="D65" i="27" s="1"/>
  <c r="BP47" i="27"/>
  <c r="D47" i="27" s="1"/>
  <c r="AI86" i="27"/>
  <c r="C86" i="27" s="1"/>
  <c r="C14" i="27" s="1"/>
  <c r="S12" i="2" s="1"/>
  <c r="BP22" i="27"/>
  <c r="D22" i="27" s="1"/>
  <c r="BP64" i="27"/>
  <c r="D64" i="27" s="1"/>
  <c r="AI99" i="27"/>
  <c r="C99" i="27" s="1"/>
  <c r="C27" i="27" s="1"/>
  <c r="S25" i="2" s="1"/>
  <c r="AI107" i="27"/>
  <c r="C107" i="27" s="1"/>
  <c r="C35" i="27" s="1"/>
  <c r="S33" i="2" s="1"/>
  <c r="BP60" i="27"/>
  <c r="D60" i="27" s="1"/>
  <c r="BP45" i="27"/>
  <c r="D45" i="27" s="1"/>
  <c r="BP31" i="27"/>
  <c r="D31" i="27" s="1"/>
  <c r="BP25" i="27"/>
  <c r="D25" i="27" s="1"/>
  <c r="AI88" i="27"/>
  <c r="C88" i="27" s="1"/>
  <c r="C16" i="27" s="1"/>
  <c r="S14" i="2" s="1"/>
  <c r="AI127" i="27"/>
  <c r="C127" i="27" s="1"/>
  <c r="C55" i="27" s="1"/>
  <c r="S53" i="2" s="1"/>
  <c r="AI97" i="27"/>
  <c r="C97" i="27" s="1"/>
  <c r="C25" i="27" s="1"/>
  <c r="S23" i="2" s="1"/>
  <c r="BP17" i="27"/>
  <c r="D17" i="27" s="1"/>
  <c r="AI83" i="27"/>
  <c r="C83" i="27" s="1"/>
  <c r="C11" i="27" s="1"/>
  <c r="S9" i="2" s="1"/>
  <c r="AI128" i="27"/>
  <c r="C128" i="27" s="1"/>
  <c r="C56" i="27" s="1"/>
  <c r="S54" i="2" s="1"/>
  <c r="AI115" i="27"/>
  <c r="C115" i="27" s="1"/>
  <c r="C43" i="27" s="1"/>
  <c r="S41" i="2" s="1"/>
  <c r="BP77" i="27"/>
  <c r="D77" i="27" s="1"/>
  <c r="AI114" i="27"/>
  <c r="C114" i="27" s="1"/>
  <c r="C42" i="27" s="1"/>
  <c r="S40" i="2" s="1"/>
  <c r="AI94" i="27"/>
  <c r="C94" i="27" s="1"/>
  <c r="C22" i="27" s="1"/>
  <c r="S20" i="2" s="1"/>
  <c r="AI90" i="27"/>
  <c r="C90" i="27" s="1"/>
  <c r="C18" i="27" s="1"/>
  <c r="S16" i="2" s="1"/>
  <c r="AI130" i="27"/>
  <c r="C130" i="27" s="1"/>
  <c r="C58" i="27" s="1"/>
  <c r="S56" i="2" s="1"/>
  <c r="BP69" i="27"/>
  <c r="D69" i="27" s="1"/>
  <c r="AI111" i="27"/>
  <c r="C111" i="27" s="1"/>
  <c r="C39" i="27" s="1"/>
  <c r="S37" i="2" s="1"/>
  <c r="AI84" i="27"/>
  <c r="C84" i="27" s="1"/>
  <c r="C12" i="27" s="1"/>
  <c r="S10" i="2" s="1"/>
  <c r="AI103" i="27"/>
  <c r="C103" i="27" s="1"/>
  <c r="C31" i="27" s="1"/>
  <c r="S29" i="2" s="1"/>
  <c r="AI120" i="27"/>
  <c r="C120" i="27" s="1"/>
  <c r="C48" i="27" s="1"/>
  <c r="S46" i="2" s="1"/>
  <c r="AI123" i="27"/>
  <c r="C123" i="27" s="1"/>
  <c r="C51" i="27" s="1"/>
  <c r="S49" i="2" s="1"/>
  <c r="BP11" i="27"/>
  <c r="D11" i="27" s="1"/>
  <c r="BP70" i="27"/>
  <c r="D70" i="27" s="1"/>
  <c r="BP58" i="27"/>
  <c r="D58" i="27" s="1"/>
  <c r="BP50" i="27"/>
  <c r="D50" i="27" s="1"/>
  <c r="BP46" i="27"/>
  <c r="D46" i="27" s="1"/>
  <c r="AI112" i="27"/>
  <c r="C112" i="27" s="1"/>
  <c r="C40" i="27" s="1"/>
  <c r="S38" i="2" s="1"/>
  <c r="AI113" i="27"/>
  <c r="C113" i="27" s="1"/>
  <c r="C41" i="27" s="1"/>
  <c r="S39" i="2" s="1"/>
  <c r="BP19" i="27"/>
  <c r="D19" i="27" s="1"/>
  <c r="AI124" i="27"/>
  <c r="C124" i="27" s="1"/>
  <c r="C52" i="27" s="1"/>
  <c r="S50" i="2" s="1"/>
  <c r="BP16" i="27"/>
  <c r="D16" i="27" s="1"/>
  <c r="AI108" i="27"/>
  <c r="C108" i="27" s="1"/>
  <c r="C36" i="27" s="1"/>
  <c r="S34" i="2" s="1"/>
  <c r="BP20" i="27"/>
  <c r="D20" i="27" s="1"/>
  <c r="BP55" i="27"/>
  <c r="D55" i="27" s="1"/>
  <c r="AI89" i="27"/>
  <c r="C89" i="27" s="1"/>
  <c r="C17" i="27" s="1"/>
  <c r="S15" i="2" s="1"/>
  <c r="BP44" i="27"/>
  <c r="D44" i="27" s="1"/>
  <c r="AI93" i="27"/>
  <c r="C93" i="27" s="1"/>
  <c r="C21" i="27" s="1"/>
  <c r="S19" i="2" s="1"/>
  <c r="BP68" i="27"/>
  <c r="D68" i="27" s="1"/>
  <c r="BP73" i="27"/>
  <c r="D73" i="27" s="1"/>
  <c r="BP21" i="27"/>
  <c r="D21" i="27" s="1"/>
  <c r="AI109" i="27"/>
  <c r="C109" i="27" s="1"/>
  <c r="C37" i="27" s="1"/>
  <c r="S35" i="2" s="1"/>
  <c r="BP36" i="27"/>
  <c r="D36" i="27" s="1"/>
  <c r="AI102" i="27"/>
  <c r="C102" i="27" s="1"/>
  <c r="C30" i="27" s="1"/>
  <c r="S28" i="2" s="1"/>
  <c r="BP27" i="27"/>
  <c r="D27" i="27" s="1"/>
  <c r="BP34" i="27"/>
  <c r="D34" i="27" s="1"/>
  <c r="AI104" i="27"/>
  <c r="C104" i="27" s="1"/>
  <c r="C32" i="27" s="1"/>
  <c r="S30" i="2" s="1"/>
  <c r="AI98" i="27"/>
  <c r="C98" i="27" s="1"/>
  <c r="C26" i="27" s="1"/>
  <c r="S24" i="2" s="1"/>
  <c r="BP43" i="27"/>
  <c r="D43" i="27" s="1"/>
  <c r="BP72" i="27"/>
  <c r="D72" i="27" s="1"/>
  <c r="BP67" i="27"/>
  <c r="D67" i="27" s="1"/>
  <c r="AI125" i="27"/>
  <c r="C125" i="27" s="1"/>
  <c r="C53" i="27" s="1"/>
  <c r="S51" i="2" s="1"/>
  <c r="BP39" i="27"/>
  <c r="D39" i="27" s="1"/>
  <c r="AI105" i="27"/>
  <c r="C105" i="27" s="1"/>
  <c r="C33" i="27" s="1"/>
  <c r="S31" i="2" s="1"/>
  <c r="AI95" i="27"/>
  <c r="C95" i="27" s="1"/>
  <c r="C23" i="27" s="1"/>
  <c r="S21" i="2" s="1"/>
  <c r="AI118" i="27"/>
  <c r="C118" i="27" s="1"/>
  <c r="C46" i="27" s="1"/>
  <c r="S44" i="2" s="1"/>
  <c r="BP76" i="27"/>
  <c r="D76" i="27" s="1"/>
  <c r="AI101" i="27"/>
  <c r="C101" i="27" s="1"/>
  <c r="C29" i="27" s="1"/>
  <c r="S27" i="2" s="1"/>
  <c r="AI91" i="27"/>
  <c r="C91" i="27" s="1"/>
  <c r="C19" i="27" s="1"/>
  <c r="S17" i="2" s="1"/>
  <c r="BP40" i="27"/>
  <c r="D40" i="27" s="1"/>
  <c r="BO17" i="26"/>
  <c r="AH82" i="26"/>
  <c r="BO20" i="26"/>
  <c r="AH85" i="26"/>
  <c r="BO27" i="26"/>
  <c r="AH92" i="26"/>
  <c r="BO34" i="26"/>
  <c r="AH99" i="26"/>
  <c r="BO53" i="26"/>
  <c r="AH118" i="26"/>
  <c r="BO56" i="26"/>
  <c r="AH121" i="26"/>
  <c r="BO63" i="26"/>
  <c r="AH128" i="26"/>
  <c r="BO70" i="26"/>
  <c r="BO9" i="26"/>
  <c r="BO73" i="26"/>
  <c r="BO12" i="26"/>
  <c r="BO76" i="26"/>
  <c r="BO19" i="26"/>
  <c r="AH84" i="26"/>
  <c r="BO26" i="26"/>
  <c r="AH91" i="26"/>
  <c r="BO29" i="26"/>
  <c r="AH94" i="26"/>
  <c r="BO32" i="26"/>
  <c r="AH97" i="26"/>
  <c r="BO39" i="26"/>
  <c r="AH104" i="26"/>
  <c r="BO46" i="26"/>
  <c r="AH111" i="26"/>
  <c r="BO33" i="26"/>
  <c r="AH98" i="26"/>
  <c r="BO36" i="26"/>
  <c r="AH101" i="26"/>
  <c r="BO43" i="26"/>
  <c r="AH108" i="26"/>
  <c r="BO50" i="26"/>
  <c r="AH115" i="26"/>
  <c r="BO69" i="26"/>
  <c r="BO8" i="26"/>
  <c r="BO72" i="26"/>
  <c r="BO15" i="26"/>
  <c r="AH80" i="26"/>
  <c r="BO22" i="26"/>
  <c r="AH87" i="26"/>
  <c r="BO25" i="26"/>
  <c r="AH90" i="26"/>
  <c r="BO28" i="26"/>
  <c r="AH93" i="26"/>
  <c r="BO35" i="26"/>
  <c r="AH100" i="26"/>
  <c r="BO42" i="26"/>
  <c r="AH107" i="26"/>
  <c r="BO45" i="26"/>
  <c r="AH110" i="26"/>
  <c r="BO48" i="26"/>
  <c r="AH113" i="26"/>
  <c r="BO55" i="26"/>
  <c r="AH120" i="26"/>
  <c r="BO62" i="26"/>
  <c r="AH127" i="26"/>
  <c r="BO49" i="26"/>
  <c r="AH114" i="26"/>
  <c r="BO52" i="26"/>
  <c r="AH117" i="26"/>
  <c r="BO59" i="26"/>
  <c r="AH124" i="26"/>
  <c r="BO66" i="26"/>
  <c r="BO21" i="26"/>
  <c r="AH86" i="26"/>
  <c r="BO24" i="26"/>
  <c r="AH89" i="26"/>
  <c r="BO31" i="26"/>
  <c r="AH96" i="26"/>
  <c r="BO38" i="26"/>
  <c r="AH103" i="26"/>
  <c r="BO41" i="26"/>
  <c r="AH106" i="26"/>
  <c r="BO44" i="26"/>
  <c r="AH109" i="26"/>
  <c r="BO51" i="26"/>
  <c r="AH116" i="26"/>
  <c r="BO58" i="26"/>
  <c r="AH123" i="26"/>
  <c r="BO61" i="26"/>
  <c r="AH126" i="26"/>
  <c r="BO64" i="26"/>
  <c r="AH129" i="26"/>
  <c r="BO71" i="26"/>
  <c r="BO14" i="26"/>
  <c r="BO78" i="26"/>
  <c r="BO65" i="26"/>
  <c r="AH130" i="26"/>
  <c r="BO68" i="26"/>
  <c r="BO11" i="26"/>
  <c r="BO75" i="26"/>
  <c r="BO18" i="26"/>
  <c r="AH83" i="26"/>
  <c r="BO37" i="26"/>
  <c r="AH102" i="26"/>
  <c r="BO40" i="26"/>
  <c r="AH105" i="26"/>
  <c r="BO47" i="26"/>
  <c r="AH112" i="26"/>
  <c r="BO54" i="26"/>
  <c r="AH119" i="26"/>
  <c r="BO57" i="26"/>
  <c r="AH122" i="26"/>
  <c r="BO60" i="26"/>
  <c r="AH125" i="26"/>
  <c r="BO67" i="26"/>
  <c r="BO10" i="26"/>
  <c r="BO74" i="26"/>
  <c r="BO13" i="26"/>
  <c r="BO77" i="26"/>
  <c r="BO16" i="26"/>
  <c r="AH81" i="26"/>
  <c r="BO23" i="26"/>
  <c r="AH88" i="26"/>
  <c r="BO30" i="26"/>
  <c r="AH95" i="26"/>
  <c r="BP30" i="29" l="1"/>
  <c r="D30" i="29" s="1"/>
  <c r="AI99" i="29"/>
  <c r="C99" i="29" s="1"/>
  <c r="C27" i="29" s="1"/>
  <c r="U25" i="2" s="1"/>
  <c r="BP38" i="29"/>
  <c r="D38" i="29" s="1"/>
  <c r="AI107" i="29"/>
  <c r="C107" i="29" s="1"/>
  <c r="C35" i="29" s="1"/>
  <c r="U33" i="2" s="1"/>
  <c r="BP29" i="29"/>
  <c r="D29" i="29" s="1"/>
  <c r="BP48" i="29"/>
  <c r="D48" i="29" s="1"/>
  <c r="BP66" i="29"/>
  <c r="D66" i="29" s="1"/>
  <c r="BP71" i="29"/>
  <c r="D71" i="29" s="1"/>
  <c r="BP22" i="29"/>
  <c r="D22" i="29" s="1"/>
  <c r="AI96" i="29"/>
  <c r="C96" i="29" s="1"/>
  <c r="C24" i="29" s="1"/>
  <c r="U22" i="2" s="1"/>
  <c r="BP62" i="29"/>
  <c r="D62" i="29" s="1"/>
  <c r="BP9" i="29"/>
  <c r="D9" i="29" s="1"/>
  <c r="BP15" i="29"/>
  <c r="D15" i="29" s="1"/>
  <c r="AI104" i="29"/>
  <c r="C104" i="29" s="1"/>
  <c r="C32" i="29" s="1"/>
  <c r="U30" i="2" s="1"/>
  <c r="BP16" i="29"/>
  <c r="D16" i="29" s="1"/>
  <c r="BP17" i="29"/>
  <c r="D17" i="29" s="1"/>
  <c r="AI113" i="29"/>
  <c r="C113" i="29" s="1"/>
  <c r="C41" i="29" s="1"/>
  <c r="U39" i="2" s="1"/>
  <c r="AI112" i="29"/>
  <c r="C112" i="29" s="1"/>
  <c r="C40" i="29" s="1"/>
  <c r="U38" i="2" s="1"/>
  <c r="BP14" i="29"/>
  <c r="D14" i="29" s="1"/>
  <c r="BP18" i="29"/>
  <c r="D18" i="29" s="1"/>
  <c r="AI117" i="29"/>
  <c r="C117" i="29" s="1"/>
  <c r="C45" i="29" s="1"/>
  <c r="U43" i="2" s="1"/>
  <c r="BP44" i="29"/>
  <c r="D44" i="29" s="1"/>
  <c r="BP52" i="29"/>
  <c r="D52" i="29" s="1"/>
  <c r="AI111" i="29"/>
  <c r="C111" i="29" s="1"/>
  <c r="C39" i="29" s="1"/>
  <c r="U37" i="2" s="1"/>
  <c r="AI90" i="29"/>
  <c r="C90" i="29" s="1"/>
  <c r="C18" i="29" s="1"/>
  <c r="U16" i="2" s="1"/>
  <c r="AI87" i="29"/>
  <c r="C87" i="29" s="1"/>
  <c r="C15" i="29" s="1"/>
  <c r="U13" i="2" s="1"/>
  <c r="BP10" i="29"/>
  <c r="D10" i="29" s="1"/>
  <c r="BP40" i="29"/>
  <c r="D40" i="29" s="1"/>
  <c r="AI88" i="29"/>
  <c r="C88" i="29" s="1"/>
  <c r="C16" i="29" s="1"/>
  <c r="U14" i="2" s="1"/>
  <c r="AI115" i="29"/>
  <c r="C115" i="29" s="1"/>
  <c r="C43" i="29" s="1"/>
  <c r="U41" i="2" s="1"/>
  <c r="AI110" i="29"/>
  <c r="C110" i="29" s="1"/>
  <c r="C38" i="29" s="1"/>
  <c r="U36" i="2" s="1"/>
  <c r="AI86" i="29"/>
  <c r="C86" i="29" s="1"/>
  <c r="C14" i="29" s="1"/>
  <c r="U12" i="2" s="1"/>
  <c r="AI119" i="29"/>
  <c r="C119" i="29" s="1"/>
  <c r="C47" i="29" s="1"/>
  <c r="U45" i="2" s="1"/>
  <c r="AI128" i="29"/>
  <c r="C128" i="29" s="1"/>
  <c r="C56" i="29" s="1"/>
  <c r="U54" i="2" s="1"/>
  <c r="AI120" i="29"/>
  <c r="C120" i="29" s="1"/>
  <c r="C48" i="29" s="1"/>
  <c r="U46" i="2" s="1"/>
  <c r="BP28" i="29"/>
  <c r="D28" i="29" s="1"/>
  <c r="BP39" i="29"/>
  <c r="D39" i="29" s="1"/>
  <c r="BP55" i="29"/>
  <c r="D55" i="29" s="1"/>
  <c r="BP57" i="29"/>
  <c r="D57" i="29" s="1"/>
  <c r="AI103" i="29"/>
  <c r="C103" i="29" s="1"/>
  <c r="C31" i="29" s="1"/>
  <c r="U29" i="2" s="1"/>
  <c r="BP12" i="29"/>
  <c r="D12" i="29" s="1"/>
  <c r="AI116" i="29"/>
  <c r="C116" i="29" s="1"/>
  <c r="C44" i="29" s="1"/>
  <c r="U42" i="2" s="1"/>
  <c r="BP32" i="29"/>
  <c r="D32" i="29" s="1"/>
  <c r="BP11" i="29"/>
  <c r="D11" i="29" s="1"/>
  <c r="AI91" i="29"/>
  <c r="C91" i="29" s="1"/>
  <c r="C19" i="29" s="1"/>
  <c r="U17" i="2" s="1"/>
  <c r="BP33" i="29"/>
  <c r="D33" i="29" s="1"/>
  <c r="BP56" i="29"/>
  <c r="D56" i="29" s="1"/>
  <c r="AI95" i="29"/>
  <c r="C95" i="29" s="1"/>
  <c r="C23" i="29" s="1"/>
  <c r="U21" i="2" s="1"/>
  <c r="BP31" i="29"/>
  <c r="D31" i="29" s="1"/>
  <c r="AI83" i="29"/>
  <c r="C83" i="29" s="1"/>
  <c r="C11" i="29" s="1"/>
  <c r="U9" i="2" s="1"/>
  <c r="AI130" i="29"/>
  <c r="C130" i="29" s="1"/>
  <c r="C58" i="29" s="1"/>
  <c r="U56" i="2" s="1"/>
  <c r="BP53" i="29"/>
  <c r="D53" i="29" s="1"/>
  <c r="BP23" i="29"/>
  <c r="D23" i="29" s="1"/>
  <c r="AI122" i="29"/>
  <c r="C122" i="29" s="1"/>
  <c r="C50" i="29" s="1"/>
  <c r="U48" i="2" s="1"/>
  <c r="BP59" i="29"/>
  <c r="D59" i="29" s="1"/>
  <c r="BP19" i="29"/>
  <c r="D19" i="29" s="1"/>
  <c r="BP67" i="29"/>
  <c r="D67" i="29" s="1"/>
  <c r="BP13" i="29"/>
  <c r="D13" i="29" s="1"/>
  <c r="BP50" i="29"/>
  <c r="D50" i="29" s="1"/>
  <c r="BP27" i="29"/>
  <c r="D27" i="29" s="1"/>
  <c r="BP58" i="29"/>
  <c r="D58" i="29" s="1"/>
  <c r="BP24" i="29"/>
  <c r="D24" i="29" s="1"/>
  <c r="AI92" i="29"/>
  <c r="C92" i="29" s="1"/>
  <c r="C20" i="29" s="1"/>
  <c r="U18" i="2" s="1"/>
  <c r="BP41" i="29"/>
  <c r="D41" i="29" s="1"/>
  <c r="BP60" i="29"/>
  <c r="D60" i="29" s="1"/>
  <c r="BP72" i="29"/>
  <c r="D72" i="29" s="1"/>
  <c r="AI81" i="29"/>
  <c r="C81" i="29" s="1"/>
  <c r="C9" i="29" s="1"/>
  <c r="U7" i="2" s="1"/>
  <c r="AI127" i="29"/>
  <c r="C127" i="29" s="1"/>
  <c r="C55" i="29" s="1"/>
  <c r="U53" i="2" s="1"/>
  <c r="BP45" i="29"/>
  <c r="D45" i="29" s="1"/>
  <c r="BP8" i="29"/>
  <c r="D8" i="29" s="1"/>
  <c r="AI100" i="29"/>
  <c r="C100" i="29" s="1"/>
  <c r="C28" i="29" s="1"/>
  <c r="U26" i="2" s="1"/>
  <c r="BP54" i="29"/>
  <c r="D54" i="29" s="1"/>
  <c r="BP75" i="29"/>
  <c r="D75" i="29" s="1"/>
  <c r="BP36" i="29"/>
  <c r="D36" i="29" s="1"/>
  <c r="AI109" i="29"/>
  <c r="C109" i="29" s="1"/>
  <c r="C37" i="29" s="1"/>
  <c r="U35" i="2" s="1"/>
  <c r="AI118" i="29"/>
  <c r="C118" i="29" s="1"/>
  <c r="C46" i="29" s="1"/>
  <c r="U44" i="2" s="1"/>
  <c r="BP47" i="29"/>
  <c r="D47" i="29" s="1"/>
  <c r="AI102" i="29"/>
  <c r="C102" i="29" s="1"/>
  <c r="C30" i="29" s="1"/>
  <c r="U28" i="2" s="1"/>
  <c r="BP20" i="29"/>
  <c r="D20" i="29" s="1"/>
  <c r="BP34" i="29"/>
  <c r="D34" i="29" s="1"/>
  <c r="AI125" i="29"/>
  <c r="C125" i="29" s="1"/>
  <c r="C53" i="29" s="1"/>
  <c r="U51" i="2" s="1"/>
  <c r="BP77" i="29"/>
  <c r="D77" i="29" s="1"/>
  <c r="BP63" i="29"/>
  <c r="D63" i="29" s="1"/>
  <c r="BP49" i="29"/>
  <c r="D49" i="29" s="1"/>
  <c r="AI101" i="29"/>
  <c r="C101" i="29" s="1"/>
  <c r="C29" i="29" s="1"/>
  <c r="U27" i="2" s="1"/>
  <c r="BP37" i="29"/>
  <c r="D37" i="29" s="1"/>
  <c r="AI85" i="29"/>
  <c r="C85" i="29" s="1"/>
  <c r="C13" i="29" s="1"/>
  <c r="U11" i="2" s="1"/>
  <c r="BP73" i="29"/>
  <c r="D73" i="29" s="1"/>
  <c r="BP25" i="29"/>
  <c r="D25" i="29" s="1"/>
  <c r="BP51" i="29"/>
  <c r="D51" i="29" s="1"/>
  <c r="BP76" i="29"/>
  <c r="D76" i="29" s="1"/>
  <c r="BP70" i="29"/>
  <c r="D70" i="29" s="1"/>
  <c r="BP69" i="29"/>
  <c r="D69" i="29" s="1"/>
  <c r="AI80" i="29"/>
  <c r="C80" i="29" s="1"/>
  <c r="AI89" i="29"/>
  <c r="C89" i="29" s="1"/>
  <c r="C17" i="29" s="1"/>
  <c r="U15" i="2" s="1"/>
  <c r="AI98" i="29"/>
  <c r="C98" i="29" s="1"/>
  <c r="C26" i="29" s="1"/>
  <c r="U24" i="2" s="1"/>
  <c r="AI93" i="29"/>
  <c r="C93" i="29" s="1"/>
  <c r="C21" i="29" s="1"/>
  <c r="U19" i="2" s="1"/>
  <c r="AI114" i="29"/>
  <c r="C114" i="29" s="1"/>
  <c r="C42" i="29" s="1"/>
  <c r="U40" i="2" s="1"/>
  <c r="AI108" i="29"/>
  <c r="C108" i="29" s="1"/>
  <c r="C36" i="29" s="1"/>
  <c r="U34" i="2" s="1"/>
  <c r="AI82" i="29"/>
  <c r="C82" i="29" s="1"/>
  <c r="C10" i="29" s="1"/>
  <c r="U8" i="2" s="1"/>
  <c r="BP46" i="29"/>
  <c r="D46" i="29" s="1"/>
  <c r="AI129" i="29"/>
  <c r="C129" i="29" s="1"/>
  <c r="C57" i="29" s="1"/>
  <c r="U55" i="2" s="1"/>
  <c r="AI121" i="29"/>
  <c r="C121" i="29" s="1"/>
  <c r="C49" i="29" s="1"/>
  <c r="U47" i="2" s="1"/>
  <c r="AI97" i="29"/>
  <c r="C97" i="29" s="1"/>
  <c r="C25" i="29" s="1"/>
  <c r="U23" i="2" s="1"/>
  <c r="AI124" i="29"/>
  <c r="C124" i="29" s="1"/>
  <c r="C52" i="29" s="1"/>
  <c r="U50" i="2" s="1"/>
  <c r="BP74" i="29"/>
  <c r="D74" i="29" s="1"/>
  <c r="BP35" i="29"/>
  <c r="D35" i="29" s="1"/>
  <c r="AI123" i="29"/>
  <c r="C123" i="29" s="1"/>
  <c r="C51" i="29" s="1"/>
  <c r="U49" i="2" s="1"/>
  <c r="BP78" i="29"/>
  <c r="D78" i="29" s="1"/>
  <c r="BP65" i="29"/>
  <c r="D65" i="29" s="1"/>
  <c r="AI106" i="29"/>
  <c r="C106" i="29" s="1"/>
  <c r="C34" i="29" s="1"/>
  <c r="U32" i="2" s="1"/>
  <c r="AI94" i="29"/>
  <c r="C94" i="29" s="1"/>
  <c r="C22" i="29" s="1"/>
  <c r="U20" i="2" s="1"/>
  <c r="AI84" i="29"/>
  <c r="C84" i="29" s="1"/>
  <c r="C12" i="29" s="1"/>
  <c r="U10" i="2" s="1"/>
  <c r="BP43" i="29"/>
  <c r="D43" i="29" s="1"/>
  <c r="BP21" i="29"/>
  <c r="D21" i="29" s="1"/>
  <c r="BP61" i="29"/>
  <c r="D61" i="29" s="1"/>
  <c r="BP42" i="29"/>
  <c r="D42" i="29" s="1"/>
  <c r="BP26" i="29"/>
  <c r="D26" i="29" s="1"/>
  <c r="BP64" i="29"/>
  <c r="D64" i="29" s="1"/>
  <c r="AI126" i="29"/>
  <c r="C126" i="29" s="1"/>
  <c r="C54" i="29" s="1"/>
  <c r="U52" i="2" s="1"/>
  <c r="AI105" i="29"/>
  <c r="C105" i="29" s="1"/>
  <c r="C33" i="29" s="1"/>
  <c r="U31" i="2" s="1"/>
  <c r="BP68" i="29"/>
  <c r="D68" i="29" s="1"/>
  <c r="BP70" i="3"/>
  <c r="D70" i="3" s="1"/>
  <c r="AI126" i="3"/>
  <c r="C126" i="3" s="1"/>
  <c r="C54" i="3" s="1"/>
  <c r="K52" i="2" s="1"/>
  <c r="AI109" i="3"/>
  <c r="C109" i="3" s="1"/>
  <c r="C37" i="3" s="1"/>
  <c r="K35" i="2" s="1"/>
  <c r="BP19" i="3"/>
  <c r="D19" i="3" s="1"/>
  <c r="AI104" i="3"/>
  <c r="C104" i="3" s="1"/>
  <c r="C32" i="3" s="1"/>
  <c r="K30" i="2" s="1"/>
  <c r="BP25" i="3"/>
  <c r="D25" i="3" s="1"/>
  <c r="BP16" i="3"/>
  <c r="D16" i="3" s="1"/>
  <c r="BP56" i="3"/>
  <c r="D56" i="3" s="1"/>
  <c r="BP42" i="3"/>
  <c r="D42" i="3" s="1"/>
  <c r="BP30" i="3"/>
  <c r="D30" i="3" s="1"/>
  <c r="AI90" i="3"/>
  <c r="C90" i="3" s="1"/>
  <c r="C18" i="3" s="1"/>
  <c r="K16" i="2" s="1"/>
  <c r="BP73" i="3"/>
  <c r="D73" i="3" s="1"/>
  <c r="BP36" i="3"/>
  <c r="D36" i="3" s="1"/>
  <c r="BP29" i="3"/>
  <c r="D29" i="3" s="1"/>
  <c r="BP62" i="3"/>
  <c r="D62" i="3" s="1"/>
  <c r="BP35" i="3"/>
  <c r="D35" i="3" s="1"/>
  <c r="BP44" i="3"/>
  <c r="D44" i="3" s="1"/>
  <c r="BP14" i="3"/>
  <c r="D14" i="3" s="1"/>
  <c r="AI87" i="3"/>
  <c r="C87" i="3" s="1"/>
  <c r="C15" i="3" s="1"/>
  <c r="K13" i="2" s="1"/>
  <c r="AI115" i="3"/>
  <c r="C115" i="3" s="1"/>
  <c r="C43" i="3" s="1"/>
  <c r="K41" i="2" s="1"/>
  <c r="AI108" i="3"/>
  <c r="C108" i="3" s="1"/>
  <c r="C36" i="3" s="1"/>
  <c r="K34" i="2" s="1"/>
  <c r="AI130" i="3"/>
  <c r="C130" i="3" s="1"/>
  <c r="C58" i="3" s="1"/>
  <c r="K56" i="2" s="1"/>
  <c r="AI114" i="3"/>
  <c r="C114" i="3" s="1"/>
  <c r="C42" i="3" s="1"/>
  <c r="K40" i="2" s="1"/>
  <c r="BP49" i="3"/>
  <c r="D49" i="3" s="1"/>
  <c r="AI119" i="3"/>
  <c r="C119" i="3" s="1"/>
  <c r="C47" i="3" s="1"/>
  <c r="K45" i="2" s="1"/>
  <c r="AI103" i="3"/>
  <c r="C103" i="3" s="1"/>
  <c r="C31" i="3" s="1"/>
  <c r="K29" i="2" s="1"/>
  <c r="AI85" i="3"/>
  <c r="C85" i="3" s="1"/>
  <c r="C13" i="3" s="1"/>
  <c r="K11" i="2" s="1"/>
  <c r="AI106" i="3"/>
  <c r="C106" i="3" s="1"/>
  <c r="C34" i="3" s="1"/>
  <c r="K32" i="2" s="1"/>
  <c r="AI117" i="3"/>
  <c r="C117" i="3" s="1"/>
  <c r="C45" i="3" s="1"/>
  <c r="K43" i="2" s="1"/>
  <c r="BP41" i="3"/>
  <c r="D41" i="3" s="1"/>
  <c r="AI100" i="3"/>
  <c r="C100" i="3" s="1"/>
  <c r="C28" i="3" s="1"/>
  <c r="K26" i="2" s="1"/>
  <c r="BP40" i="3"/>
  <c r="D40" i="3" s="1"/>
  <c r="AI111" i="3"/>
  <c r="C111" i="3" s="1"/>
  <c r="C39" i="3" s="1"/>
  <c r="K37" i="2" s="1"/>
  <c r="BP78" i="3"/>
  <c r="D78" i="3" s="1"/>
  <c r="BP22" i="3"/>
  <c r="D22" i="3" s="1"/>
  <c r="BP51" i="3"/>
  <c r="D51" i="3" s="1"/>
  <c r="AI110" i="3"/>
  <c r="C110" i="3" s="1"/>
  <c r="C38" i="3" s="1"/>
  <c r="K36" i="2" s="1"/>
  <c r="BP43" i="3"/>
  <c r="D43" i="3" s="1"/>
  <c r="BP45" i="3"/>
  <c r="D45" i="3" s="1"/>
  <c r="BP67" i="3"/>
  <c r="D67" i="3" s="1"/>
  <c r="AI89" i="3"/>
  <c r="C89" i="3" s="1"/>
  <c r="C17" i="3" s="1"/>
  <c r="K15" i="2" s="1"/>
  <c r="AI116" i="3"/>
  <c r="C116" i="3" s="1"/>
  <c r="C44" i="3" s="1"/>
  <c r="K42" i="2" s="1"/>
  <c r="AI81" i="3"/>
  <c r="C81" i="3" s="1"/>
  <c r="C9" i="3" s="1"/>
  <c r="K7" i="2" s="1"/>
  <c r="BP60" i="3"/>
  <c r="D60" i="3" s="1"/>
  <c r="BP11" i="3"/>
  <c r="D11" i="3" s="1"/>
  <c r="AI118" i="3"/>
  <c r="C118" i="3" s="1"/>
  <c r="C46" i="3" s="1"/>
  <c r="K44" i="2" s="1"/>
  <c r="BP8" i="3"/>
  <c r="D8" i="3" s="1"/>
  <c r="BP61" i="3"/>
  <c r="D61" i="3" s="1"/>
  <c r="BP39" i="3"/>
  <c r="D39" i="3" s="1"/>
  <c r="BP76" i="3"/>
  <c r="D76" i="3" s="1"/>
  <c r="AI107" i="3"/>
  <c r="C107" i="3" s="1"/>
  <c r="C35" i="3" s="1"/>
  <c r="K33" i="2" s="1"/>
  <c r="BP48" i="3"/>
  <c r="D48" i="3" s="1"/>
  <c r="BP37" i="3"/>
  <c r="D37" i="3" s="1"/>
  <c r="AI84" i="3"/>
  <c r="C84" i="3" s="1"/>
  <c r="C12" i="3" s="1"/>
  <c r="K10" i="2" s="1"/>
  <c r="AI97" i="3"/>
  <c r="C97" i="3" s="1"/>
  <c r="C25" i="3" s="1"/>
  <c r="K23" i="2" s="1"/>
  <c r="BP18" i="3"/>
  <c r="D18" i="3" s="1"/>
  <c r="BP21" i="3"/>
  <c r="D21" i="3" s="1"/>
  <c r="AI129" i="3"/>
  <c r="C129" i="3" s="1"/>
  <c r="C57" i="3" s="1"/>
  <c r="K55" i="2" s="1"/>
  <c r="AI120" i="3"/>
  <c r="C120" i="3" s="1"/>
  <c r="C48" i="3" s="1"/>
  <c r="K46" i="2" s="1"/>
  <c r="AI83" i="3"/>
  <c r="C83" i="3" s="1"/>
  <c r="C11" i="3" s="1"/>
  <c r="K9" i="2" s="1"/>
  <c r="BP72" i="3"/>
  <c r="D72" i="3" s="1"/>
  <c r="BP38" i="3"/>
  <c r="D38" i="3" s="1"/>
  <c r="AI125" i="3"/>
  <c r="C125" i="3" s="1"/>
  <c r="C53" i="3" s="1"/>
  <c r="K51" i="2" s="1"/>
  <c r="BP17" i="3"/>
  <c r="D17" i="3" s="1"/>
  <c r="AI92" i="3"/>
  <c r="C92" i="3" s="1"/>
  <c r="C20" i="3" s="1"/>
  <c r="K18" i="2" s="1"/>
  <c r="BP63" i="3"/>
  <c r="D63" i="3" s="1"/>
  <c r="BP68" i="3"/>
  <c r="D68" i="3" s="1"/>
  <c r="AI82" i="3"/>
  <c r="C82" i="3" s="1"/>
  <c r="C10" i="3" s="1"/>
  <c r="K8" i="2" s="1"/>
  <c r="AI102" i="3"/>
  <c r="C102" i="3" s="1"/>
  <c r="C30" i="3" s="1"/>
  <c r="K28" i="2" s="1"/>
  <c r="BP59" i="3"/>
  <c r="D59" i="3" s="1"/>
  <c r="BP24" i="3"/>
  <c r="D24" i="3" s="1"/>
  <c r="AI93" i="3"/>
  <c r="C93" i="3" s="1"/>
  <c r="C21" i="3" s="1"/>
  <c r="K19" i="2" s="1"/>
  <c r="AI127" i="3"/>
  <c r="C127" i="3" s="1"/>
  <c r="C55" i="3" s="1"/>
  <c r="K53" i="2" s="1"/>
  <c r="BP47" i="3"/>
  <c r="D47" i="3" s="1"/>
  <c r="BP33" i="3"/>
  <c r="D33" i="3" s="1"/>
  <c r="AI96" i="3"/>
  <c r="C96" i="3" s="1"/>
  <c r="C24" i="3" s="1"/>
  <c r="K22" i="2" s="1"/>
  <c r="AI112" i="3"/>
  <c r="C112" i="3" s="1"/>
  <c r="C40" i="3" s="1"/>
  <c r="K38" i="2" s="1"/>
  <c r="BP75" i="3"/>
  <c r="D75" i="3" s="1"/>
  <c r="AI88" i="3"/>
  <c r="C88" i="3" s="1"/>
  <c r="C16" i="3" s="1"/>
  <c r="K14" i="2" s="1"/>
  <c r="AI121" i="3"/>
  <c r="C121" i="3" s="1"/>
  <c r="C49" i="3" s="1"/>
  <c r="K47" i="2" s="1"/>
  <c r="BP13" i="3"/>
  <c r="D13" i="3" s="1"/>
  <c r="BP64" i="3"/>
  <c r="D64" i="3" s="1"/>
  <c r="BP9" i="3"/>
  <c r="D9" i="3" s="1"/>
  <c r="AI122" i="3"/>
  <c r="C122" i="3" s="1"/>
  <c r="C50" i="3" s="1"/>
  <c r="K48" i="2" s="1"/>
  <c r="BP55" i="3"/>
  <c r="D55" i="3" s="1"/>
  <c r="BP10" i="3"/>
  <c r="D10" i="3" s="1"/>
  <c r="AI128" i="3"/>
  <c r="C128" i="3" s="1"/>
  <c r="C56" i="3" s="1"/>
  <c r="K54" i="2" s="1"/>
  <c r="BP71" i="3"/>
  <c r="D71" i="3" s="1"/>
  <c r="AI80" i="3"/>
  <c r="C80" i="3" s="1"/>
  <c r="BP34" i="3"/>
  <c r="D34" i="3" s="1"/>
  <c r="BP46" i="3"/>
  <c r="D46" i="3" s="1"/>
  <c r="BP77" i="3"/>
  <c r="D77" i="3" s="1"/>
  <c r="BP15" i="3"/>
  <c r="D15" i="3" s="1"/>
  <c r="AI91" i="3"/>
  <c r="C91" i="3" s="1"/>
  <c r="C19" i="3" s="1"/>
  <c r="K17" i="2" s="1"/>
  <c r="AI95" i="3"/>
  <c r="C95" i="3" s="1"/>
  <c r="C23" i="3" s="1"/>
  <c r="K21" i="2" s="1"/>
  <c r="BP57" i="3"/>
  <c r="D57" i="3" s="1"/>
  <c r="BP23" i="3"/>
  <c r="D23" i="3" s="1"/>
  <c r="AI86" i="3"/>
  <c r="C86" i="3" s="1"/>
  <c r="C14" i="3" s="1"/>
  <c r="K12" i="2" s="1"/>
  <c r="BP52" i="3"/>
  <c r="D52" i="3" s="1"/>
  <c r="BP54" i="3"/>
  <c r="D54" i="3" s="1"/>
  <c r="BP31" i="3"/>
  <c r="D31" i="3" s="1"/>
  <c r="BP27" i="3"/>
  <c r="D27" i="3" s="1"/>
  <c r="AI98" i="3"/>
  <c r="C98" i="3" s="1"/>
  <c r="C26" i="3" s="1"/>
  <c r="K24" i="2" s="1"/>
  <c r="BP20" i="3"/>
  <c r="D20" i="3" s="1"/>
  <c r="BP50" i="3"/>
  <c r="D50" i="3" s="1"/>
  <c r="AI101" i="3"/>
  <c r="C101" i="3" s="1"/>
  <c r="C29" i="3" s="1"/>
  <c r="K27" i="2" s="1"/>
  <c r="AI99" i="3"/>
  <c r="C99" i="3" s="1"/>
  <c r="C27" i="3" s="1"/>
  <c r="K25" i="2" s="1"/>
  <c r="BP66" i="3"/>
  <c r="D66" i="3" s="1"/>
  <c r="AI105" i="3"/>
  <c r="C105" i="3" s="1"/>
  <c r="C33" i="3" s="1"/>
  <c r="K31" i="2" s="1"/>
  <c r="AI123" i="3"/>
  <c r="C123" i="3" s="1"/>
  <c r="C51" i="3" s="1"/>
  <c r="K49" i="2" s="1"/>
  <c r="BP53" i="3"/>
  <c r="D53" i="3" s="1"/>
  <c r="BP69" i="3"/>
  <c r="D69" i="3" s="1"/>
  <c r="BP12" i="3"/>
  <c r="D12" i="3" s="1"/>
  <c r="BP26" i="3"/>
  <c r="D26" i="3" s="1"/>
  <c r="BP58" i="3"/>
  <c r="D58" i="3" s="1"/>
  <c r="BP74" i="3"/>
  <c r="D74" i="3" s="1"/>
  <c r="BP28" i="3"/>
  <c r="D28" i="3" s="1"/>
  <c r="AI124" i="3"/>
  <c r="C124" i="3" s="1"/>
  <c r="C52" i="3" s="1"/>
  <c r="K50" i="2" s="1"/>
  <c r="BP32" i="3"/>
  <c r="D32" i="3" s="1"/>
  <c r="AI113" i="3"/>
  <c r="C113" i="3" s="1"/>
  <c r="C41" i="3" s="1"/>
  <c r="K39" i="2" s="1"/>
  <c r="BP65" i="3"/>
  <c r="D65" i="3" s="1"/>
  <c r="AI94" i="3"/>
  <c r="C94" i="3" s="1"/>
  <c r="C22" i="3" s="1"/>
  <c r="K20" i="2" s="1"/>
  <c r="C8" i="23"/>
  <c r="O6" i="2" s="1"/>
  <c r="O78" i="2"/>
  <c r="BP12" i="22"/>
  <c r="D12" i="22" s="1"/>
  <c r="AI94" i="22"/>
  <c r="C94" i="22" s="1"/>
  <c r="C22" i="22" s="1"/>
  <c r="N20" i="2" s="1"/>
  <c r="BP73" i="22"/>
  <c r="D73" i="22" s="1"/>
  <c r="AI96" i="22"/>
  <c r="C96" i="22" s="1"/>
  <c r="C24" i="22" s="1"/>
  <c r="N22" i="2" s="1"/>
  <c r="AI108" i="22"/>
  <c r="C108" i="22" s="1"/>
  <c r="C36" i="22" s="1"/>
  <c r="N34" i="2" s="1"/>
  <c r="BP25" i="22"/>
  <c r="D25" i="22" s="1"/>
  <c r="AI85" i="22"/>
  <c r="C85" i="22" s="1"/>
  <c r="C13" i="22" s="1"/>
  <c r="N11" i="2" s="1"/>
  <c r="AI103" i="22"/>
  <c r="C103" i="22" s="1"/>
  <c r="C31" i="22" s="1"/>
  <c r="N29" i="2" s="1"/>
  <c r="AI118" i="22"/>
  <c r="C118" i="22" s="1"/>
  <c r="C46" i="22" s="1"/>
  <c r="N44" i="2" s="1"/>
  <c r="BP17" i="22"/>
  <c r="D17" i="22" s="1"/>
  <c r="BP78" i="22"/>
  <c r="D78" i="22" s="1"/>
  <c r="BP45" i="22"/>
  <c r="D45" i="22" s="1"/>
  <c r="AI89" i="22"/>
  <c r="C89" i="22" s="1"/>
  <c r="C17" i="22" s="1"/>
  <c r="N15" i="2" s="1"/>
  <c r="AI110" i="22"/>
  <c r="C110" i="22" s="1"/>
  <c r="C38" i="22" s="1"/>
  <c r="N36" i="2" s="1"/>
  <c r="BP49" i="22"/>
  <c r="D49" i="22" s="1"/>
  <c r="BP77" i="22"/>
  <c r="D77" i="22" s="1"/>
  <c r="AI117" i="22"/>
  <c r="C117" i="22" s="1"/>
  <c r="C45" i="22" s="1"/>
  <c r="N43" i="2" s="1"/>
  <c r="BP70" i="22"/>
  <c r="D70" i="22" s="1"/>
  <c r="AI86" i="22"/>
  <c r="C86" i="22" s="1"/>
  <c r="C14" i="22" s="1"/>
  <c r="N12" i="2" s="1"/>
  <c r="BP65" i="22"/>
  <c r="D65" i="22" s="1"/>
  <c r="AI102" i="22"/>
  <c r="C102" i="22" s="1"/>
  <c r="C30" i="22" s="1"/>
  <c r="N28" i="2" s="1"/>
  <c r="AI81" i="22"/>
  <c r="C81" i="22" s="1"/>
  <c r="C9" i="22" s="1"/>
  <c r="N7" i="2" s="1"/>
  <c r="BP64" i="22"/>
  <c r="D64" i="22" s="1"/>
  <c r="AI129" i="22"/>
  <c r="C129" i="22" s="1"/>
  <c r="C57" i="22" s="1"/>
  <c r="N55" i="2" s="1"/>
  <c r="BP40" i="22"/>
  <c r="D40" i="22" s="1"/>
  <c r="BP11" i="22"/>
  <c r="D11" i="22" s="1"/>
  <c r="AI83" i="22"/>
  <c r="C83" i="22" s="1"/>
  <c r="C11" i="22" s="1"/>
  <c r="N9" i="2" s="1"/>
  <c r="BP24" i="22"/>
  <c r="D24" i="22" s="1"/>
  <c r="BP55" i="22"/>
  <c r="D55" i="22" s="1"/>
  <c r="AI126" i="22"/>
  <c r="C126" i="22" s="1"/>
  <c r="C54" i="22" s="1"/>
  <c r="N52" i="2" s="1"/>
  <c r="BP21" i="22"/>
  <c r="D21" i="22" s="1"/>
  <c r="BP8" i="22"/>
  <c r="D8" i="22" s="1"/>
  <c r="AI98" i="22"/>
  <c r="C98" i="22" s="1"/>
  <c r="C26" i="22" s="1"/>
  <c r="N24" i="2" s="1"/>
  <c r="BP46" i="22"/>
  <c r="D46" i="22" s="1"/>
  <c r="AI93" i="22"/>
  <c r="C93" i="22" s="1"/>
  <c r="C21" i="22" s="1"/>
  <c r="N19" i="2" s="1"/>
  <c r="AI119" i="22"/>
  <c r="C119" i="22" s="1"/>
  <c r="C47" i="22" s="1"/>
  <c r="N45" i="2" s="1"/>
  <c r="BP68" i="22"/>
  <c r="D68" i="22" s="1"/>
  <c r="AI116" i="22"/>
  <c r="C116" i="22" s="1"/>
  <c r="C44" i="22" s="1"/>
  <c r="N42" i="2" s="1"/>
  <c r="BP16" i="22"/>
  <c r="D16" i="22" s="1"/>
  <c r="BP76" i="22"/>
  <c r="D76" i="22" s="1"/>
  <c r="BP30" i="22"/>
  <c r="D30" i="22" s="1"/>
  <c r="AI90" i="22"/>
  <c r="C90" i="22" s="1"/>
  <c r="C18" i="22" s="1"/>
  <c r="N16" i="2" s="1"/>
  <c r="BP23" i="22"/>
  <c r="D23" i="22" s="1"/>
  <c r="BP41" i="22"/>
  <c r="D41" i="22" s="1"/>
  <c r="BP71" i="22"/>
  <c r="D71" i="22" s="1"/>
  <c r="AI106" i="22"/>
  <c r="C106" i="22" s="1"/>
  <c r="C34" i="22" s="1"/>
  <c r="N32" i="2" s="1"/>
  <c r="BP18" i="22"/>
  <c r="D18" i="22" s="1"/>
  <c r="AI125" i="22"/>
  <c r="C125" i="22" s="1"/>
  <c r="C53" i="22" s="1"/>
  <c r="N51" i="2" s="1"/>
  <c r="BP67" i="22"/>
  <c r="D67" i="22" s="1"/>
  <c r="AI127" i="22"/>
  <c r="C127" i="22" s="1"/>
  <c r="C55" i="22" s="1"/>
  <c r="N53" i="2" s="1"/>
  <c r="AI91" i="22"/>
  <c r="C91" i="22" s="1"/>
  <c r="C19" i="22" s="1"/>
  <c r="N17" i="2" s="1"/>
  <c r="AI95" i="22"/>
  <c r="C95" i="22" s="1"/>
  <c r="C23" i="22" s="1"/>
  <c r="N21" i="2" s="1"/>
  <c r="AI92" i="22"/>
  <c r="C92" i="22" s="1"/>
  <c r="C20" i="22" s="1"/>
  <c r="N18" i="2" s="1"/>
  <c r="BP13" i="22"/>
  <c r="D13" i="22" s="1"/>
  <c r="AI113" i="22"/>
  <c r="C113" i="22" s="1"/>
  <c r="C41" i="22" s="1"/>
  <c r="N39" i="2" s="1"/>
  <c r="BP72" i="22"/>
  <c r="D72" i="22" s="1"/>
  <c r="BP38" i="22"/>
  <c r="D38" i="22" s="1"/>
  <c r="BP75" i="22"/>
  <c r="D75" i="22" s="1"/>
  <c r="BP14" i="22"/>
  <c r="D14" i="22" s="1"/>
  <c r="BP19" i="22"/>
  <c r="D19" i="22" s="1"/>
  <c r="BP34" i="22"/>
  <c r="D34" i="22" s="1"/>
  <c r="AI82" i="22"/>
  <c r="C82" i="22" s="1"/>
  <c r="C10" i="22" s="1"/>
  <c r="N8" i="2" s="1"/>
  <c r="BP22" i="22"/>
  <c r="D22" i="22" s="1"/>
  <c r="BP33" i="22"/>
  <c r="D33" i="22" s="1"/>
  <c r="BP47" i="22"/>
  <c r="D47" i="22" s="1"/>
  <c r="AI121" i="22"/>
  <c r="C121" i="22" s="1"/>
  <c r="C49" i="22" s="1"/>
  <c r="N47" i="2" s="1"/>
  <c r="BP66" i="22"/>
  <c r="D66" i="22" s="1"/>
  <c r="BP42" i="22"/>
  <c r="D42" i="22" s="1"/>
  <c r="BP53" i="22"/>
  <c r="D53" i="22" s="1"/>
  <c r="BP56" i="22"/>
  <c r="D56" i="22" s="1"/>
  <c r="AI87" i="22"/>
  <c r="C87" i="22" s="1"/>
  <c r="C15" i="22" s="1"/>
  <c r="N13" i="2" s="1"/>
  <c r="BP37" i="22"/>
  <c r="D37" i="22" s="1"/>
  <c r="BP39" i="22"/>
  <c r="D39" i="22" s="1"/>
  <c r="BP32" i="22"/>
  <c r="D32" i="22" s="1"/>
  <c r="BP36" i="22"/>
  <c r="D36" i="22" s="1"/>
  <c r="BP27" i="22"/>
  <c r="D27" i="22" s="1"/>
  <c r="BP15" i="22"/>
  <c r="D15" i="22" s="1"/>
  <c r="BP54" i="22"/>
  <c r="D54" i="22" s="1"/>
  <c r="BP9" i="22"/>
  <c r="D9" i="22" s="1"/>
  <c r="AI99" i="22"/>
  <c r="C99" i="22" s="1"/>
  <c r="C27" i="22" s="1"/>
  <c r="N25" i="2" s="1"/>
  <c r="AI123" i="22"/>
  <c r="C123" i="22" s="1"/>
  <c r="C51" i="22" s="1"/>
  <c r="N49" i="2" s="1"/>
  <c r="AI109" i="22"/>
  <c r="C109" i="22" s="1"/>
  <c r="C37" i="22" s="1"/>
  <c r="N35" i="2" s="1"/>
  <c r="AI128" i="22"/>
  <c r="C128" i="22" s="1"/>
  <c r="C56" i="22" s="1"/>
  <c r="N54" i="2" s="1"/>
  <c r="AI80" i="22"/>
  <c r="C80" i="22" s="1"/>
  <c r="BP50" i="22"/>
  <c r="D50" i="22" s="1"/>
  <c r="BP51" i="22"/>
  <c r="D51" i="22" s="1"/>
  <c r="AI130" i="22"/>
  <c r="C130" i="22" s="1"/>
  <c r="C58" i="22" s="1"/>
  <c r="N56" i="2" s="1"/>
  <c r="BP10" i="22"/>
  <c r="D10" i="22" s="1"/>
  <c r="BP26" i="22"/>
  <c r="D26" i="22" s="1"/>
  <c r="BP44" i="22"/>
  <c r="D44" i="22" s="1"/>
  <c r="BP43" i="22"/>
  <c r="D43" i="22" s="1"/>
  <c r="BP31" i="22"/>
  <c r="D31" i="22" s="1"/>
  <c r="AI122" i="22"/>
  <c r="C122" i="22" s="1"/>
  <c r="C50" i="22" s="1"/>
  <c r="N48" i="2" s="1"/>
  <c r="AI84" i="22"/>
  <c r="C84" i="22" s="1"/>
  <c r="C12" i="22" s="1"/>
  <c r="N10" i="2" s="1"/>
  <c r="AI101" i="22"/>
  <c r="C101" i="22" s="1"/>
  <c r="C29" i="22" s="1"/>
  <c r="N27" i="2" s="1"/>
  <c r="BP63" i="22"/>
  <c r="D63" i="22" s="1"/>
  <c r="BP69" i="22"/>
  <c r="D69" i="22" s="1"/>
  <c r="BP35" i="22"/>
  <c r="D35" i="22" s="1"/>
  <c r="AI107" i="22"/>
  <c r="C107" i="22" s="1"/>
  <c r="C35" i="22" s="1"/>
  <c r="N33" i="2" s="1"/>
  <c r="BP57" i="22"/>
  <c r="D57" i="22" s="1"/>
  <c r="BP52" i="22"/>
  <c r="D52" i="22" s="1"/>
  <c r="AI124" i="22"/>
  <c r="C124" i="22" s="1"/>
  <c r="C52" i="22" s="1"/>
  <c r="N50" i="2" s="1"/>
  <c r="AI120" i="22"/>
  <c r="C120" i="22" s="1"/>
  <c r="C48" i="22" s="1"/>
  <c r="N46" i="2" s="1"/>
  <c r="BP74" i="22"/>
  <c r="D74" i="22" s="1"/>
  <c r="AI88" i="22"/>
  <c r="C88" i="22" s="1"/>
  <c r="C16" i="22" s="1"/>
  <c r="N14" i="2" s="1"/>
  <c r="AI114" i="22"/>
  <c r="C114" i="22" s="1"/>
  <c r="C42" i="22" s="1"/>
  <c r="N40" i="2" s="1"/>
  <c r="BP61" i="22"/>
  <c r="D61" i="22" s="1"/>
  <c r="BP29" i="22"/>
  <c r="D29" i="22" s="1"/>
  <c r="BP59" i="22"/>
  <c r="D59" i="22" s="1"/>
  <c r="BP28" i="22"/>
  <c r="D28" i="22" s="1"/>
  <c r="BP60" i="22"/>
  <c r="D60" i="22" s="1"/>
  <c r="BP48" i="22"/>
  <c r="D48" i="22" s="1"/>
  <c r="BP58" i="22"/>
  <c r="D58" i="22" s="1"/>
  <c r="BP20" i="22"/>
  <c r="D20" i="22" s="1"/>
  <c r="AI111" i="22"/>
  <c r="C111" i="22" s="1"/>
  <c r="C39" i="22" s="1"/>
  <c r="N37" i="2" s="1"/>
  <c r="AI112" i="22"/>
  <c r="C112" i="22" s="1"/>
  <c r="C40" i="22" s="1"/>
  <c r="N38" i="2" s="1"/>
  <c r="BP62" i="22"/>
  <c r="D62" i="22" s="1"/>
  <c r="AI105" i="22"/>
  <c r="C105" i="22" s="1"/>
  <c r="C33" i="22" s="1"/>
  <c r="N31" i="2" s="1"/>
  <c r="AI100" i="22"/>
  <c r="C100" i="22" s="1"/>
  <c r="C28" i="22" s="1"/>
  <c r="N26" i="2" s="1"/>
  <c r="AI115" i="22"/>
  <c r="C115" i="22" s="1"/>
  <c r="C43" i="22" s="1"/>
  <c r="N41" i="2" s="1"/>
  <c r="AI104" i="22"/>
  <c r="C104" i="22" s="1"/>
  <c r="C32" i="22" s="1"/>
  <c r="N30" i="2" s="1"/>
  <c r="AI97" i="22"/>
  <c r="C97" i="22" s="1"/>
  <c r="C25" i="22" s="1"/>
  <c r="N23" i="2" s="1"/>
  <c r="C8" i="27"/>
  <c r="S6" i="2" s="1"/>
  <c r="S78" i="2"/>
  <c r="AI84" i="24"/>
  <c r="C84" i="24" s="1"/>
  <c r="C12" i="24" s="1"/>
  <c r="P10" i="2" s="1"/>
  <c r="AI115" i="24"/>
  <c r="C115" i="24" s="1"/>
  <c r="C43" i="24" s="1"/>
  <c r="P41" i="2" s="1"/>
  <c r="BP67" i="24"/>
  <c r="D67" i="24" s="1"/>
  <c r="BP57" i="24"/>
  <c r="D57" i="24" s="1"/>
  <c r="AI113" i="24"/>
  <c r="C113" i="24" s="1"/>
  <c r="C41" i="24" s="1"/>
  <c r="P39" i="2" s="1"/>
  <c r="BP62" i="24"/>
  <c r="D62" i="24" s="1"/>
  <c r="BP69" i="24"/>
  <c r="D69" i="24" s="1"/>
  <c r="BP28" i="24"/>
  <c r="D28" i="24" s="1"/>
  <c r="BP50" i="24"/>
  <c r="D50" i="24" s="1"/>
  <c r="AI120" i="24"/>
  <c r="C120" i="24" s="1"/>
  <c r="C48" i="24" s="1"/>
  <c r="P46" i="2" s="1"/>
  <c r="BP63" i="24"/>
  <c r="D63" i="24" s="1"/>
  <c r="BP43" i="24"/>
  <c r="D43" i="24" s="1"/>
  <c r="BP29" i="24"/>
  <c r="D29" i="24" s="1"/>
  <c r="AI91" i="24"/>
  <c r="C91" i="24" s="1"/>
  <c r="C19" i="24" s="1"/>
  <c r="P17" i="2" s="1"/>
  <c r="AI117" i="24"/>
  <c r="C117" i="24" s="1"/>
  <c r="C45" i="24" s="1"/>
  <c r="P43" i="2" s="1"/>
  <c r="BP14" i="24"/>
  <c r="D14" i="24" s="1"/>
  <c r="BP54" i="24"/>
  <c r="D54" i="24" s="1"/>
  <c r="BP48" i="24"/>
  <c r="D48" i="24" s="1"/>
  <c r="AI86" i="24"/>
  <c r="C86" i="24" s="1"/>
  <c r="C14" i="24" s="1"/>
  <c r="P12" i="2" s="1"/>
  <c r="BP26" i="24"/>
  <c r="D26" i="24" s="1"/>
  <c r="BP33" i="24"/>
  <c r="D33" i="24" s="1"/>
  <c r="AI109" i="24"/>
  <c r="C109" i="24" s="1"/>
  <c r="C37" i="24" s="1"/>
  <c r="P35" i="2" s="1"/>
  <c r="BP10" i="24"/>
  <c r="D10" i="24" s="1"/>
  <c r="BP58" i="24"/>
  <c r="D58" i="24" s="1"/>
  <c r="BP34" i="24"/>
  <c r="D34" i="24" s="1"/>
  <c r="AI89" i="24"/>
  <c r="C89" i="24" s="1"/>
  <c r="C17" i="24" s="1"/>
  <c r="P15" i="2" s="1"/>
  <c r="BP47" i="24"/>
  <c r="D47" i="24" s="1"/>
  <c r="BP49" i="24"/>
  <c r="D49" i="24" s="1"/>
  <c r="BP25" i="24"/>
  <c r="D25" i="24" s="1"/>
  <c r="AI96" i="24"/>
  <c r="C96" i="24" s="1"/>
  <c r="C24" i="24" s="1"/>
  <c r="P22" i="2" s="1"/>
  <c r="BP53" i="24"/>
  <c r="D53" i="24" s="1"/>
  <c r="BP75" i="24"/>
  <c r="D75" i="24" s="1"/>
  <c r="BP51" i="24"/>
  <c r="D51" i="24" s="1"/>
  <c r="BP70" i="24"/>
  <c r="D70" i="24" s="1"/>
  <c r="BP64" i="24"/>
  <c r="D64" i="24" s="1"/>
  <c r="AI126" i="24"/>
  <c r="C126" i="24" s="1"/>
  <c r="C54" i="24" s="1"/>
  <c r="P52" i="2" s="1"/>
  <c r="BP9" i="24"/>
  <c r="D9" i="24" s="1"/>
  <c r="AI130" i="24"/>
  <c r="C130" i="24" s="1"/>
  <c r="C58" i="24" s="1"/>
  <c r="P56" i="2" s="1"/>
  <c r="BP18" i="24"/>
  <c r="D18" i="24" s="1"/>
  <c r="AI81" i="24"/>
  <c r="C81" i="24" s="1"/>
  <c r="C9" i="24" s="1"/>
  <c r="P7" i="2" s="1"/>
  <c r="AI103" i="24"/>
  <c r="C103" i="24" s="1"/>
  <c r="C31" i="24" s="1"/>
  <c r="P29" i="2" s="1"/>
  <c r="AI100" i="24"/>
  <c r="C100" i="24" s="1"/>
  <c r="C28" i="24" s="1"/>
  <c r="P26" i="2" s="1"/>
  <c r="BP74" i="24"/>
  <c r="D74" i="24" s="1"/>
  <c r="AI119" i="24"/>
  <c r="C119" i="24" s="1"/>
  <c r="C47" i="24" s="1"/>
  <c r="P45" i="2" s="1"/>
  <c r="AI114" i="24"/>
  <c r="C114" i="24" s="1"/>
  <c r="C42" i="24" s="1"/>
  <c r="P40" i="2" s="1"/>
  <c r="BP37" i="24"/>
  <c r="D37" i="24" s="1"/>
  <c r="BP21" i="24"/>
  <c r="D21" i="24" s="1"/>
  <c r="BP23" i="24"/>
  <c r="D23" i="24" s="1"/>
  <c r="AI127" i="24"/>
  <c r="C127" i="24" s="1"/>
  <c r="C55" i="24" s="1"/>
  <c r="P53" i="2" s="1"/>
  <c r="AI122" i="24"/>
  <c r="C122" i="24" s="1"/>
  <c r="C50" i="24" s="1"/>
  <c r="P48" i="2" s="1"/>
  <c r="AI124" i="24"/>
  <c r="C124" i="24" s="1"/>
  <c r="C52" i="24" s="1"/>
  <c r="P50" i="2" s="1"/>
  <c r="BP38" i="24"/>
  <c r="D38" i="24" s="1"/>
  <c r="AI99" i="24"/>
  <c r="C99" i="24" s="1"/>
  <c r="C27" i="24" s="1"/>
  <c r="P25" i="2" s="1"/>
  <c r="AI94" i="24"/>
  <c r="C94" i="24" s="1"/>
  <c r="C22" i="24" s="1"/>
  <c r="P20" i="2" s="1"/>
  <c r="AI87" i="24"/>
  <c r="C87" i="24" s="1"/>
  <c r="C15" i="24" s="1"/>
  <c r="P13" i="2" s="1"/>
  <c r="AI82" i="24"/>
  <c r="C82" i="24" s="1"/>
  <c r="C10" i="24" s="1"/>
  <c r="P8" i="2" s="1"/>
  <c r="AI128" i="24"/>
  <c r="C128" i="24" s="1"/>
  <c r="C56" i="24" s="1"/>
  <c r="P54" i="2" s="1"/>
  <c r="BP46" i="24"/>
  <c r="D46" i="24" s="1"/>
  <c r="AI107" i="24"/>
  <c r="C107" i="24" s="1"/>
  <c r="C35" i="24" s="1"/>
  <c r="P33" i="2" s="1"/>
  <c r="AI102" i="24"/>
  <c r="C102" i="24" s="1"/>
  <c r="C30" i="24" s="1"/>
  <c r="P28" i="2" s="1"/>
  <c r="AI95" i="24"/>
  <c r="C95" i="24" s="1"/>
  <c r="C23" i="24" s="1"/>
  <c r="P21" i="2" s="1"/>
  <c r="AI90" i="24"/>
  <c r="C90" i="24" s="1"/>
  <c r="C18" i="24" s="1"/>
  <c r="P16" i="2" s="1"/>
  <c r="AI108" i="24"/>
  <c r="C108" i="24" s="1"/>
  <c r="C36" i="24" s="1"/>
  <c r="P34" i="2" s="1"/>
  <c r="BP77" i="24"/>
  <c r="D77" i="24" s="1"/>
  <c r="BP52" i="24"/>
  <c r="D52" i="24" s="1"/>
  <c r="BP30" i="24"/>
  <c r="D30" i="24" s="1"/>
  <c r="BP16" i="24"/>
  <c r="D16" i="24" s="1"/>
  <c r="BP73" i="24"/>
  <c r="D73" i="24" s="1"/>
  <c r="AI123" i="24"/>
  <c r="C123" i="24" s="1"/>
  <c r="C51" i="24" s="1"/>
  <c r="P49" i="2" s="1"/>
  <c r="AI111" i="24"/>
  <c r="C111" i="24" s="1"/>
  <c r="C39" i="24" s="1"/>
  <c r="P37" i="2" s="1"/>
  <c r="AI116" i="24"/>
  <c r="C116" i="24" s="1"/>
  <c r="C44" i="24" s="1"/>
  <c r="P42" i="2" s="1"/>
  <c r="BP60" i="24"/>
  <c r="D60" i="24" s="1"/>
  <c r="AI129" i="24"/>
  <c r="C129" i="24" s="1"/>
  <c r="C57" i="24" s="1"/>
  <c r="P55" i="2" s="1"/>
  <c r="AI118" i="24"/>
  <c r="C118" i="24" s="1"/>
  <c r="C46" i="24" s="1"/>
  <c r="P44" i="2" s="1"/>
  <c r="BP12" i="24"/>
  <c r="D12" i="24" s="1"/>
  <c r="BP27" i="24"/>
  <c r="D27" i="24" s="1"/>
  <c r="BP71" i="24"/>
  <c r="D71" i="24" s="1"/>
  <c r="AI110" i="24"/>
  <c r="C110" i="24" s="1"/>
  <c r="C38" i="24" s="1"/>
  <c r="P36" i="2" s="1"/>
  <c r="AI101" i="24"/>
  <c r="C101" i="24" s="1"/>
  <c r="C29" i="24" s="1"/>
  <c r="P27" i="2" s="1"/>
  <c r="BP19" i="24"/>
  <c r="D19" i="24" s="1"/>
  <c r="AI85" i="24"/>
  <c r="C85" i="24" s="1"/>
  <c r="C13" i="24" s="1"/>
  <c r="P11" i="2" s="1"/>
  <c r="AI88" i="24"/>
  <c r="C88" i="24" s="1"/>
  <c r="C16" i="24" s="1"/>
  <c r="P14" i="2" s="1"/>
  <c r="AI98" i="24"/>
  <c r="C98" i="24" s="1"/>
  <c r="C26" i="24" s="1"/>
  <c r="P24" i="2" s="1"/>
  <c r="BP36" i="24"/>
  <c r="D36" i="24" s="1"/>
  <c r="BP76" i="24"/>
  <c r="D76" i="24" s="1"/>
  <c r="BP31" i="24"/>
  <c r="D31" i="24" s="1"/>
  <c r="BP17" i="24"/>
  <c r="D17" i="24" s="1"/>
  <c r="AI104" i="24"/>
  <c r="C104" i="24" s="1"/>
  <c r="C32" i="24" s="1"/>
  <c r="P30" i="2" s="1"/>
  <c r="BP66" i="24"/>
  <c r="D66" i="24" s="1"/>
  <c r="BP24" i="24"/>
  <c r="D24" i="24" s="1"/>
  <c r="AI112" i="24"/>
  <c r="C112" i="24" s="1"/>
  <c r="C40" i="24" s="1"/>
  <c r="P38" i="2" s="1"/>
  <c r="BP8" i="24"/>
  <c r="D8" i="24" s="1"/>
  <c r="BP68" i="24"/>
  <c r="D68" i="24" s="1"/>
  <c r="BP44" i="24"/>
  <c r="D44" i="24" s="1"/>
  <c r="AI92" i="24"/>
  <c r="C92" i="24" s="1"/>
  <c r="C20" i="24" s="1"/>
  <c r="P18" i="2" s="1"/>
  <c r="BP45" i="24"/>
  <c r="D45" i="24" s="1"/>
  <c r="BP59" i="24"/>
  <c r="D59" i="24" s="1"/>
  <c r="BP35" i="24"/>
  <c r="D35" i="24" s="1"/>
  <c r="BP39" i="24"/>
  <c r="D39" i="24" s="1"/>
  <c r="AI93" i="24"/>
  <c r="C93" i="24" s="1"/>
  <c r="C21" i="24" s="1"/>
  <c r="P19" i="2" s="1"/>
  <c r="BP55" i="24"/>
  <c r="D55" i="24" s="1"/>
  <c r="BP65" i="24"/>
  <c r="D65" i="24" s="1"/>
  <c r="BP41" i="24"/>
  <c r="D41" i="24" s="1"/>
  <c r="BP13" i="24"/>
  <c r="D13" i="24" s="1"/>
  <c r="BP15" i="24"/>
  <c r="D15" i="24" s="1"/>
  <c r="AI83" i="24"/>
  <c r="C83" i="24" s="1"/>
  <c r="C11" i="24" s="1"/>
  <c r="P9" i="2" s="1"/>
  <c r="AI97" i="24"/>
  <c r="C97" i="24" s="1"/>
  <c r="C25" i="24" s="1"/>
  <c r="P23" i="2" s="1"/>
  <c r="BP56" i="24"/>
  <c r="D56" i="24" s="1"/>
  <c r="BP22" i="24"/>
  <c r="D22" i="24" s="1"/>
  <c r="AI106" i="24"/>
  <c r="C106" i="24" s="1"/>
  <c r="C34" i="24" s="1"/>
  <c r="P32" i="2" s="1"/>
  <c r="BP61" i="24"/>
  <c r="D61" i="24" s="1"/>
  <c r="BP78" i="24"/>
  <c r="D78" i="24" s="1"/>
  <c r="BP72" i="24"/>
  <c r="D72" i="24" s="1"/>
  <c r="BP11" i="24"/>
  <c r="D11" i="24" s="1"/>
  <c r="AI121" i="24"/>
  <c r="C121" i="24" s="1"/>
  <c r="C49" i="24" s="1"/>
  <c r="P47" i="2" s="1"/>
  <c r="BP32" i="24"/>
  <c r="D32" i="24" s="1"/>
  <c r="AI125" i="24"/>
  <c r="C125" i="24" s="1"/>
  <c r="C53" i="24" s="1"/>
  <c r="P51" i="2" s="1"/>
  <c r="BP40" i="24"/>
  <c r="D40" i="24" s="1"/>
  <c r="AI105" i="24"/>
  <c r="C105" i="24" s="1"/>
  <c r="C33" i="24" s="1"/>
  <c r="P31" i="2" s="1"/>
  <c r="AI80" i="24"/>
  <c r="C80" i="24" s="1"/>
  <c r="BP42" i="24"/>
  <c r="D42" i="24" s="1"/>
  <c r="BP20" i="24"/>
  <c r="D20" i="24" s="1"/>
  <c r="BP57" i="25"/>
  <c r="D57" i="25" s="1"/>
  <c r="BP64" i="25"/>
  <c r="D64" i="25" s="1"/>
  <c r="BP56" i="25"/>
  <c r="D56" i="25" s="1"/>
  <c r="AI124" i="25"/>
  <c r="C124" i="25" s="1"/>
  <c r="C52" i="25" s="1"/>
  <c r="Q50" i="2" s="1"/>
  <c r="BP38" i="25"/>
  <c r="D38" i="25" s="1"/>
  <c r="AI101" i="25"/>
  <c r="C101" i="25" s="1"/>
  <c r="C29" i="25" s="1"/>
  <c r="Q27" i="2" s="1"/>
  <c r="BP10" i="25"/>
  <c r="D10" i="25" s="1"/>
  <c r="BP26" i="25"/>
  <c r="D26" i="25" s="1"/>
  <c r="BP71" i="25"/>
  <c r="D71" i="25" s="1"/>
  <c r="BP15" i="25"/>
  <c r="D15" i="25" s="1"/>
  <c r="AI87" i="25"/>
  <c r="C87" i="25" s="1"/>
  <c r="C15" i="25" s="1"/>
  <c r="Q13" i="2" s="1"/>
  <c r="AI116" i="25"/>
  <c r="C116" i="25" s="1"/>
  <c r="C44" i="25" s="1"/>
  <c r="Q42" i="2" s="1"/>
  <c r="BP19" i="25"/>
  <c r="D19" i="25" s="1"/>
  <c r="AI125" i="25"/>
  <c r="C125" i="25" s="1"/>
  <c r="C53" i="25" s="1"/>
  <c r="Q51" i="2" s="1"/>
  <c r="BP53" i="25"/>
  <c r="D53" i="25" s="1"/>
  <c r="BP16" i="25"/>
  <c r="D16" i="25" s="1"/>
  <c r="BP44" i="25"/>
  <c r="D44" i="25" s="1"/>
  <c r="AI121" i="25"/>
  <c r="C121" i="25" s="1"/>
  <c r="C49" i="25" s="1"/>
  <c r="Q47" i="2" s="1"/>
  <c r="BP68" i="25"/>
  <c r="D68" i="25" s="1"/>
  <c r="BP27" i="25"/>
  <c r="D27" i="25" s="1"/>
  <c r="BP23" i="25"/>
  <c r="D23" i="25" s="1"/>
  <c r="AI88" i="25"/>
  <c r="C88" i="25" s="1"/>
  <c r="C16" i="25" s="1"/>
  <c r="Q14" i="2" s="1"/>
  <c r="BP72" i="25"/>
  <c r="D72" i="25" s="1"/>
  <c r="BP14" i="25"/>
  <c r="D14" i="25" s="1"/>
  <c r="AI109" i="25"/>
  <c r="C109" i="25" s="1"/>
  <c r="C37" i="25" s="1"/>
  <c r="Q35" i="2" s="1"/>
  <c r="BP42" i="25"/>
  <c r="D42" i="25" s="1"/>
  <c r="BP48" i="25"/>
  <c r="D48" i="25" s="1"/>
  <c r="BP18" i="25"/>
  <c r="D18" i="25" s="1"/>
  <c r="BP35" i="25"/>
  <c r="D35" i="25" s="1"/>
  <c r="AI95" i="25"/>
  <c r="C95" i="25" s="1"/>
  <c r="C23" i="25" s="1"/>
  <c r="Q21" i="2" s="1"/>
  <c r="AI119" i="25"/>
  <c r="C119" i="25" s="1"/>
  <c r="C47" i="25" s="1"/>
  <c r="Q45" i="2" s="1"/>
  <c r="BP52" i="25"/>
  <c r="D52" i="25" s="1"/>
  <c r="BP40" i="25"/>
  <c r="D40" i="25" s="1"/>
  <c r="BP70" i="25"/>
  <c r="D70" i="25" s="1"/>
  <c r="BP74" i="25"/>
  <c r="D74" i="25" s="1"/>
  <c r="BP55" i="25"/>
  <c r="D55" i="25" s="1"/>
  <c r="BP67" i="25"/>
  <c r="D67" i="25" s="1"/>
  <c r="BP20" i="25"/>
  <c r="D20" i="25" s="1"/>
  <c r="AI84" i="25"/>
  <c r="C84" i="25" s="1"/>
  <c r="C12" i="25" s="1"/>
  <c r="Q10" i="2" s="1"/>
  <c r="BP21" i="25"/>
  <c r="D21" i="25" s="1"/>
  <c r="BP8" i="25"/>
  <c r="D8" i="25" s="1"/>
  <c r="BP39" i="25"/>
  <c r="D39" i="25" s="1"/>
  <c r="BP25" i="25"/>
  <c r="D25" i="25" s="1"/>
  <c r="BP36" i="25"/>
  <c r="D36" i="25" s="1"/>
  <c r="AI103" i="25"/>
  <c r="C103" i="25" s="1"/>
  <c r="C31" i="25" s="1"/>
  <c r="Q29" i="2" s="1"/>
  <c r="BP17" i="25"/>
  <c r="D17" i="25" s="1"/>
  <c r="AI106" i="25"/>
  <c r="C106" i="25" s="1"/>
  <c r="C34" i="25" s="1"/>
  <c r="Q32" i="2" s="1"/>
  <c r="BP22" i="25"/>
  <c r="D22" i="25" s="1"/>
  <c r="AI129" i="25"/>
  <c r="C129" i="25" s="1"/>
  <c r="C57" i="25" s="1"/>
  <c r="Q55" i="2" s="1"/>
  <c r="AI107" i="25"/>
  <c r="C107" i="25" s="1"/>
  <c r="C35" i="25" s="1"/>
  <c r="Q33" i="2" s="1"/>
  <c r="BP29" i="25"/>
  <c r="D29" i="25" s="1"/>
  <c r="AI128" i="25"/>
  <c r="C128" i="25" s="1"/>
  <c r="C56" i="25" s="1"/>
  <c r="Q54" i="2" s="1"/>
  <c r="BP47" i="25"/>
  <c r="D47" i="25" s="1"/>
  <c r="AI98" i="25"/>
  <c r="C98" i="25" s="1"/>
  <c r="C26" i="25" s="1"/>
  <c r="Q24" i="2" s="1"/>
  <c r="AI111" i="25"/>
  <c r="C111" i="25" s="1"/>
  <c r="C39" i="25" s="1"/>
  <c r="Q37" i="2" s="1"/>
  <c r="BP9" i="25"/>
  <c r="D9" i="25" s="1"/>
  <c r="BP45" i="25"/>
  <c r="D45" i="25" s="1"/>
  <c r="AI86" i="25"/>
  <c r="C86" i="25" s="1"/>
  <c r="C14" i="25" s="1"/>
  <c r="Q12" i="2" s="1"/>
  <c r="BP28" i="25"/>
  <c r="D28" i="25" s="1"/>
  <c r="AI99" i="25"/>
  <c r="C99" i="25" s="1"/>
  <c r="C27" i="25" s="1"/>
  <c r="Q25" i="2" s="1"/>
  <c r="BP69" i="25"/>
  <c r="D69" i="25" s="1"/>
  <c r="BP78" i="25"/>
  <c r="D78" i="25" s="1"/>
  <c r="BP12" i="25"/>
  <c r="D12" i="25" s="1"/>
  <c r="BP33" i="25"/>
  <c r="D33" i="25" s="1"/>
  <c r="BP60" i="25"/>
  <c r="D60" i="25" s="1"/>
  <c r="AI104" i="25"/>
  <c r="C104" i="25" s="1"/>
  <c r="C32" i="25" s="1"/>
  <c r="Q30" i="2" s="1"/>
  <c r="BP63" i="25"/>
  <c r="D63" i="25" s="1"/>
  <c r="AI83" i="25"/>
  <c r="C83" i="25" s="1"/>
  <c r="C11" i="25" s="1"/>
  <c r="Q9" i="2" s="1"/>
  <c r="BP50" i="25"/>
  <c r="D50" i="25" s="1"/>
  <c r="BP54" i="25"/>
  <c r="D54" i="25" s="1"/>
  <c r="AI108" i="25"/>
  <c r="C108" i="25" s="1"/>
  <c r="C36" i="25" s="1"/>
  <c r="Q34" i="2" s="1"/>
  <c r="BP32" i="25"/>
  <c r="D32" i="25" s="1"/>
  <c r="BP58" i="25"/>
  <c r="D58" i="25" s="1"/>
  <c r="BP66" i="25"/>
  <c r="D66" i="25" s="1"/>
  <c r="BP61" i="25"/>
  <c r="D61" i="25" s="1"/>
  <c r="AI94" i="25"/>
  <c r="C94" i="25" s="1"/>
  <c r="C22" i="25" s="1"/>
  <c r="Q20" i="2" s="1"/>
  <c r="BP31" i="25"/>
  <c r="D31" i="25" s="1"/>
  <c r="AI91" i="25"/>
  <c r="C91" i="25" s="1"/>
  <c r="C19" i="25" s="1"/>
  <c r="Q17" i="2" s="1"/>
  <c r="AI112" i="25"/>
  <c r="C112" i="25" s="1"/>
  <c r="C40" i="25" s="1"/>
  <c r="Q38" i="2" s="1"/>
  <c r="AI80" i="25"/>
  <c r="C80" i="25" s="1"/>
  <c r="AI93" i="25"/>
  <c r="C93" i="25" s="1"/>
  <c r="C21" i="25" s="1"/>
  <c r="Q19" i="2" s="1"/>
  <c r="AI110" i="25"/>
  <c r="C110" i="25" s="1"/>
  <c r="C38" i="25" s="1"/>
  <c r="Q36" i="2" s="1"/>
  <c r="AI123" i="25"/>
  <c r="C123" i="25" s="1"/>
  <c r="C51" i="25" s="1"/>
  <c r="Q49" i="2" s="1"/>
  <c r="BP41" i="25"/>
  <c r="D41" i="25" s="1"/>
  <c r="AI127" i="25"/>
  <c r="C127" i="25" s="1"/>
  <c r="C55" i="25" s="1"/>
  <c r="Q53" i="2" s="1"/>
  <c r="BP46" i="25"/>
  <c r="D46" i="25" s="1"/>
  <c r="BP59" i="25"/>
  <c r="D59" i="25" s="1"/>
  <c r="AI130" i="25"/>
  <c r="C130" i="25" s="1"/>
  <c r="C58" i="25" s="1"/>
  <c r="Q56" i="2" s="1"/>
  <c r="AI82" i="25"/>
  <c r="C82" i="25" s="1"/>
  <c r="C10" i="25" s="1"/>
  <c r="Q8" i="2" s="1"/>
  <c r="AI118" i="25"/>
  <c r="C118" i="25" s="1"/>
  <c r="C46" i="25" s="1"/>
  <c r="Q44" i="2" s="1"/>
  <c r="BP76" i="25"/>
  <c r="D76" i="25" s="1"/>
  <c r="BP51" i="25"/>
  <c r="D51" i="25" s="1"/>
  <c r="AI97" i="25"/>
  <c r="C97" i="25" s="1"/>
  <c r="C25" i="25" s="1"/>
  <c r="Q23" i="2" s="1"/>
  <c r="AI114" i="25"/>
  <c r="C114" i="25" s="1"/>
  <c r="C42" i="25" s="1"/>
  <c r="Q40" i="2" s="1"/>
  <c r="AI126" i="25"/>
  <c r="C126" i="25" s="1"/>
  <c r="C54" i="25" s="1"/>
  <c r="Q52" i="2" s="1"/>
  <c r="BP49" i="25"/>
  <c r="D49" i="25" s="1"/>
  <c r="BP43" i="25"/>
  <c r="D43" i="25" s="1"/>
  <c r="AI96" i="25"/>
  <c r="C96" i="25" s="1"/>
  <c r="C24" i="25" s="1"/>
  <c r="Q22" i="2" s="1"/>
  <c r="AI113" i="25"/>
  <c r="C113" i="25" s="1"/>
  <c r="C41" i="25" s="1"/>
  <c r="Q39" i="2" s="1"/>
  <c r="BP65" i="25"/>
  <c r="D65" i="25" s="1"/>
  <c r="BP62" i="25"/>
  <c r="D62" i="25" s="1"/>
  <c r="AI100" i="25"/>
  <c r="C100" i="25" s="1"/>
  <c r="C28" i="25" s="1"/>
  <c r="Q26" i="2" s="1"/>
  <c r="AI85" i="25"/>
  <c r="C85" i="25" s="1"/>
  <c r="C13" i="25" s="1"/>
  <c r="Q11" i="2" s="1"/>
  <c r="BP75" i="25"/>
  <c r="D75" i="25" s="1"/>
  <c r="BP11" i="25"/>
  <c r="D11" i="25" s="1"/>
  <c r="AI102" i="25"/>
  <c r="C102" i="25" s="1"/>
  <c r="C30" i="25" s="1"/>
  <c r="Q28" i="2" s="1"/>
  <c r="AI115" i="25"/>
  <c r="C115" i="25" s="1"/>
  <c r="C43" i="25" s="1"/>
  <c r="Q41" i="2" s="1"/>
  <c r="BP13" i="25"/>
  <c r="D13" i="25" s="1"/>
  <c r="BP30" i="25"/>
  <c r="D30" i="25" s="1"/>
  <c r="AI120" i="25"/>
  <c r="C120" i="25" s="1"/>
  <c r="C48" i="25" s="1"/>
  <c r="Q46" i="2" s="1"/>
  <c r="AI81" i="25"/>
  <c r="C81" i="25" s="1"/>
  <c r="C9" i="25" s="1"/>
  <c r="Q7" i="2" s="1"/>
  <c r="AI117" i="25"/>
  <c r="C117" i="25" s="1"/>
  <c r="C45" i="25" s="1"/>
  <c r="Q43" i="2" s="1"/>
  <c r="BP77" i="25"/>
  <c r="D77" i="25" s="1"/>
  <c r="AI105" i="25"/>
  <c r="C105" i="25" s="1"/>
  <c r="C33" i="25" s="1"/>
  <c r="Q31" i="2" s="1"/>
  <c r="AI90" i="25"/>
  <c r="C90" i="25" s="1"/>
  <c r="C18" i="25" s="1"/>
  <c r="Q16" i="2" s="1"/>
  <c r="AI89" i="25"/>
  <c r="C89" i="25" s="1"/>
  <c r="C17" i="25" s="1"/>
  <c r="Q15" i="2" s="1"/>
  <c r="BP24" i="25"/>
  <c r="D24" i="25" s="1"/>
  <c r="BP37" i="25"/>
  <c r="D37" i="25" s="1"/>
  <c r="AI122" i="25"/>
  <c r="C122" i="25" s="1"/>
  <c r="C50" i="25" s="1"/>
  <c r="Q48" i="2" s="1"/>
  <c r="BP73" i="25"/>
  <c r="D73" i="25" s="1"/>
  <c r="AI92" i="25"/>
  <c r="C92" i="25" s="1"/>
  <c r="C20" i="25" s="1"/>
  <c r="Q18" i="2" s="1"/>
  <c r="BP34" i="25"/>
  <c r="D34" i="25" s="1"/>
  <c r="BP21" i="30"/>
  <c r="D21" i="30" s="1"/>
  <c r="BP74" i="30"/>
  <c r="D74" i="30" s="1"/>
  <c r="AI115" i="30"/>
  <c r="C115" i="30" s="1"/>
  <c r="C43" i="30" s="1"/>
  <c r="V41" i="2" s="1"/>
  <c r="BP10" i="30"/>
  <c r="D10" i="30" s="1"/>
  <c r="BP75" i="30"/>
  <c r="D75" i="30" s="1"/>
  <c r="AI92" i="30"/>
  <c r="C92" i="30" s="1"/>
  <c r="C20" i="30" s="1"/>
  <c r="V18" i="2" s="1"/>
  <c r="AI121" i="30"/>
  <c r="C121" i="30" s="1"/>
  <c r="C49" i="30" s="1"/>
  <c r="V47" i="2" s="1"/>
  <c r="BP16" i="30"/>
  <c r="D16" i="30" s="1"/>
  <c r="BP66" i="30"/>
  <c r="D66" i="30" s="1"/>
  <c r="BP24" i="30"/>
  <c r="D24" i="30" s="1"/>
  <c r="AI88" i="30"/>
  <c r="C88" i="30" s="1"/>
  <c r="C16" i="30" s="1"/>
  <c r="V14" i="2" s="1"/>
  <c r="AI85" i="30"/>
  <c r="C85" i="30" s="1"/>
  <c r="C13" i="30" s="1"/>
  <c r="V11" i="2" s="1"/>
  <c r="BP50" i="30"/>
  <c r="D50" i="30" s="1"/>
  <c r="AI108" i="30"/>
  <c r="C108" i="30" s="1"/>
  <c r="C36" i="30" s="1"/>
  <c r="V34" i="2" s="1"/>
  <c r="BP43" i="30"/>
  <c r="D43" i="30" s="1"/>
  <c r="BP55" i="30"/>
  <c r="D55" i="30" s="1"/>
  <c r="AI90" i="30"/>
  <c r="C90" i="30" s="1"/>
  <c r="C18" i="30" s="1"/>
  <c r="V16" i="2" s="1"/>
  <c r="AI123" i="30"/>
  <c r="C123" i="30" s="1"/>
  <c r="C51" i="30" s="1"/>
  <c r="V49" i="2" s="1"/>
  <c r="BP34" i="30"/>
  <c r="D34" i="30" s="1"/>
  <c r="AI93" i="30"/>
  <c r="C93" i="30" s="1"/>
  <c r="C21" i="30" s="1"/>
  <c r="V19" i="2" s="1"/>
  <c r="AI110" i="30"/>
  <c r="C110" i="30" s="1"/>
  <c r="C38" i="30" s="1"/>
  <c r="V36" i="2" s="1"/>
  <c r="BP46" i="30"/>
  <c r="D46" i="30" s="1"/>
  <c r="BP49" i="30"/>
  <c r="D49" i="30" s="1"/>
  <c r="AI130" i="30"/>
  <c r="C130" i="30" s="1"/>
  <c r="C58" i="30" s="1"/>
  <c r="V56" i="2" s="1"/>
  <c r="AI117" i="30"/>
  <c r="C117" i="30" s="1"/>
  <c r="C45" i="30" s="1"/>
  <c r="V43" i="2" s="1"/>
  <c r="BP56" i="30"/>
  <c r="D56" i="30" s="1"/>
  <c r="BP44" i="30"/>
  <c r="D44" i="30" s="1"/>
  <c r="AI99" i="30"/>
  <c r="C99" i="30" s="1"/>
  <c r="C27" i="30" s="1"/>
  <c r="V25" i="2" s="1"/>
  <c r="BP14" i="30"/>
  <c r="D14" i="30" s="1"/>
  <c r="BP64" i="30"/>
  <c r="D64" i="30" s="1"/>
  <c r="BP59" i="30"/>
  <c r="D59" i="30" s="1"/>
  <c r="AI98" i="30"/>
  <c r="C98" i="30" s="1"/>
  <c r="C26" i="30" s="1"/>
  <c r="V24" i="2" s="1"/>
  <c r="BP67" i="30"/>
  <c r="D67" i="30" s="1"/>
  <c r="BP62" i="30"/>
  <c r="D62" i="30" s="1"/>
  <c r="BP37" i="30"/>
  <c r="D37" i="30" s="1"/>
  <c r="AI116" i="30"/>
  <c r="C116" i="30" s="1"/>
  <c r="C44" i="30" s="1"/>
  <c r="V42" i="2" s="1"/>
  <c r="BP23" i="30"/>
  <c r="D23" i="30" s="1"/>
  <c r="BP61" i="30"/>
  <c r="D61" i="30" s="1"/>
  <c r="BP52" i="30"/>
  <c r="D52" i="30" s="1"/>
  <c r="BP70" i="30"/>
  <c r="D70" i="30" s="1"/>
  <c r="AI109" i="30"/>
  <c r="C109" i="30" s="1"/>
  <c r="C37" i="30" s="1"/>
  <c r="V35" i="2" s="1"/>
  <c r="BP28" i="30"/>
  <c r="D28" i="30" s="1"/>
  <c r="AI119" i="30"/>
  <c r="C119" i="30" s="1"/>
  <c r="C47" i="30" s="1"/>
  <c r="V45" i="2" s="1"/>
  <c r="BP54" i="30"/>
  <c r="D54" i="30" s="1"/>
  <c r="AI89" i="30"/>
  <c r="C89" i="30" s="1"/>
  <c r="C17" i="30" s="1"/>
  <c r="V15" i="2" s="1"/>
  <c r="BP12" i="30"/>
  <c r="D12" i="30" s="1"/>
  <c r="AI103" i="30"/>
  <c r="C103" i="30" s="1"/>
  <c r="C31" i="30" s="1"/>
  <c r="V29" i="2" s="1"/>
  <c r="BP38" i="30"/>
  <c r="D38" i="30" s="1"/>
  <c r="BP68" i="30"/>
  <c r="D68" i="30" s="1"/>
  <c r="AI87" i="30"/>
  <c r="C87" i="30" s="1"/>
  <c r="C15" i="30" s="1"/>
  <c r="V13" i="2" s="1"/>
  <c r="BP22" i="30"/>
  <c r="D22" i="30" s="1"/>
  <c r="BP8" i="30"/>
  <c r="D8" i="30" s="1"/>
  <c r="AI94" i="30"/>
  <c r="C94" i="30" s="1"/>
  <c r="C22" i="30" s="1"/>
  <c r="V20" i="2" s="1"/>
  <c r="BP13" i="30"/>
  <c r="D13" i="30" s="1"/>
  <c r="AI81" i="30"/>
  <c r="C81" i="30" s="1"/>
  <c r="C9" i="30" s="1"/>
  <c r="V7" i="2" s="1"/>
  <c r="AI118" i="30"/>
  <c r="C118" i="30" s="1"/>
  <c r="C46" i="30" s="1"/>
  <c r="V44" i="2" s="1"/>
  <c r="BP45" i="30"/>
  <c r="D45" i="30" s="1"/>
  <c r="AI102" i="30"/>
  <c r="C102" i="30" s="1"/>
  <c r="C30" i="30" s="1"/>
  <c r="V28" i="2" s="1"/>
  <c r="AI113" i="30"/>
  <c r="C113" i="30" s="1"/>
  <c r="C41" i="30" s="1"/>
  <c r="V39" i="2" s="1"/>
  <c r="BP36" i="30"/>
  <c r="D36" i="30" s="1"/>
  <c r="AI97" i="30"/>
  <c r="C97" i="30" s="1"/>
  <c r="C25" i="30" s="1"/>
  <c r="V23" i="2" s="1"/>
  <c r="BP9" i="30"/>
  <c r="D9" i="30" s="1"/>
  <c r="BP25" i="30"/>
  <c r="D25" i="30" s="1"/>
  <c r="BP30" i="30"/>
  <c r="D30" i="30" s="1"/>
  <c r="AI127" i="30"/>
  <c r="C127" i="30" s="1"/>
  <c r="C55" i="30" s="1"/>
  <c r="V53" i="2" s="1"/>
  <c r="BP42" i="30"/>
  <c r="D42" i="30" s="1"/>
  <c r="AI101" i="30"/>
  <c r="C101" i="30" s="1"/>
  <c r="C29" i="30" s="1"/>
  <c r="V27" i="2" s="1"/>
  <c r="AI122" i="30"/>
  <c r="C122" i="30" s="1"/>
  <c r="C50" i="30" s="1"/>
  <c r="V48" i="2" s="1"/>
  <c r="BP58" i="30"/>
  <c r="D58" i="30" s="1"/>
  <c r="BP29" i="30"/>
  <c r="D29" i="30" s="1"/>
  <c r="AI104" i="30"/>
  <c r="C104" i="30" s="1"/>
  <c r="C32" i="30" s="1"/>
  <c r="V30" i="2" s="1"/>
  <c r="BP11" i="30"/>
  <c r="D11" i="30" s="1"/>
  <c r="BP41" i="30"/>
  <c r="D41" i="30" s="1"/>
  <c r="BP19" i="30"/>
  <c r="D19" i="30" s="1"/>
  <c r="AI107" i="30"/>
  <c r="C107" i="30" s="1"/>
  <c r="C35" i="30" s="1"/>
  <c r="V33" i="2" s="1"/>
  <c r="BP18" i="30"/>
  <c r="D18" i="30" s="1"/>
  <c r="BP72" i="30"/>
  <c r="D72" i="30" s="1"/>
  <c r="BP71" i="30"/>
  <c r="D71" i="30" s="1"/>
  <c r="AI84" i="30"/>
  <c r="C84" i="30" s="1"/>
  <c r="C12" i="30" s="1"/>
  <c r="V10" i="2" s="1"/>
  <c r="AI105" i="30"/>
  <c r="C105" i="30" s="1"/>
  <c r="C33" i="30" s="1"/>
  <c r="V31" i="2" s="1"/>
  <c r="AI126" i="30"/>
  <c r="C126" i="30" s="1"/>
  <c r="C54" i="30" s="1"/>
  <c r="V52" i="2" s="1"/>
  <c r="BP17" i="30"/>
  <c r="D17" i="30" s="1"/>
  <c r="BP32" i="30"/>
  <c r="D32" i="30" s="1"/>
  <c r="AI83" i="30"/>
  <c r="C83" i="30" s="1"/>
  <c r="C11" i="30" s="1"/>
  <c r="V9" i="2" s="1"/>
  <c r="AI120" i="30"/>
  <c r="C120" i="30" s="1"/>
  <c r="C48" i="30" s="1"/>
  <c r="V46" i="2" s="1"/>
  <c r="BP35" i="30"/>
  <c r="D35" i="30" s="1"/>
  <c r="BP65" i="30"/>
  <c r="D65" i="30" s="1"/>
  <c r="BP51" i="30"/>
  <c r="D51" i="30" s="1"/>
  <c r="AI82" i="30"/>
  <c r="C82" i="30" s="1"/>
  <c r="C10" i="30" s="1"/>
  <c r="V8" i="2" s="1"/>
  <c r="AI111" i="30"/>
  <c r="C111" i="30" s="1"/>
  <c r="C39" i="30" s="1"/>
  <c r="V37" i="2" s="1"/>
  <c r="BP26" i="30"/>
  <c r="D26" i="30" s="1"/>
  <c r="BP76" i="30"/>
  <c r="D76" i="30" s="1"/>
  <c r="AI106" i="30"/>
  <c r="C106" i="30" s="1"/>
  <c r="C34" i="30" s="1"/>
  <c r="V32" i="2" s="1"/>
  <c r="AI95" i="30"/>
  <c r="C95" i="30" s="1"/>
  <c r="C23" i="30" s="1"/>
  <c r="V21" i="2" s="1"/>
  <c r="BP77" i="30"/>
  <c r="D77" i="30" s="1"/>
  <c r="AI100" i="30"/>
  <c r="C100" i="30" s="1"/>
  <c r="C28" i="30" s="1"/>
  <c r="V26" i="2" s="1"/>
  <c r="AI125" i="30"/>
  <c r="C125" i="30" s="1"/>
  <c r="C53" i="30" s="1"/>
  <c r="V51" i="2" s="1"/>
  <c r="BP20" i="30"/>
  <c r="D20" i="30" s="1"/>
  <c r="BP78" i="30"/>
  <c r="D78" i="30" s="1"/>
  <c r="BP40" i="30"/>
  <c r="D40" i="30" s="1"/>
  <c r="AI91" i="30"/>
  <c r="C91" i="30" s="1"/>
  <c r="C19" i="30" s="1"/>
  <c r="V17" i="2" s="1"/>
  <c r="AI124" i="30"/>
  <c r="C124" i="30" s="1"/>
  <c r="C52" i="30" s="1"/>
  <c r="V50" i="2" s="1"/>
  <c r="BP39" i="30"/>
  <c r="D39" i="30" s="1"/>
  <c r="BP69" i="30"/>
  <c r="D69" i="30" s="1"/>
  <c r="AI128" i="30"/>
  <c r="C128" i="30" s="1"/>
  <c r="C56" i="30" s="1"/>
  <c r="V54" i="2" s="1"/>
  <c r="BP63" i="30"/>
  <c r="D63" i="30" s="1"/>
  <c r="BP73" i="30"/>
  <c r="D73" i="30" s="1"/>
  <c r="AI112" i="30"/>
  <c r="C112" i="30" s="1"/>
  <c r="C40" i="30" s="1"/>
  <c r="V38" i="2" s="1"/>
  <c r="BP47" i="30"/>
  <c r="D47" i="30" s="1"/>
  <c r="BP53" i="30"/>
  <c r="D53" i="30" s="1"/>
  <c r="AI96" i="30"/>
  <c r="C96" i="30" s="1"/>
  <c r="C24" i="30" s="1"/>
  <c r="V22" i="2" s="1"/>
  <c r="BP31" i="30"/>
  <c r="D31" i="30" s="1"/>
  <c r="AI114" i="30"/>
  <c r="C114" i="30" s="1"/>
  <c r="C42" i="30" s="1"/>
  <c r="V40" i="2" s="1"/>
  <c r="BP33" i="30"/>
  <c r="D33" i="30" s="1"/>
  <c r="AI80" i="30"/>
  <c r="C80" i="30" s="1"/>
  <c r="BP48" i="30"/>
  <c r="D48" i="30" s="1"/>
  <c r="BP15" i="30"/>
  <c r="D15" i="30" s="1"/>
  <c r="AI129" i="30"/>
  <c r="C129" i="30" s="1"/>
  <c r="C57" i="30" s="1"/>
  <c r="V55" i="2" s="1"/>
  <c r="BP60" i="30"/>
  <c r="D60" i="30" s="1"/>
  <c r="AI86" i="30"/>
  <c r="C86" i="30" s="1"/>
  <c r="C14" i="30" s="1"/>
  <c r="V12" i="2" s="1"/>
  <c r="BP27" i="30"/>
  <c r="D27" i="30" s="1"/>
  <c r="BP57" i="30"/>
  <c r="D57" i="30" s="1"/>
  <c r="BP31" i="26"/>
  <c r="D31" i="26" s="1"/>
  <c r="BP73" i="26"/>
  <c r="D73" i="26" s="1"/>
  <c r="BP70" i="26"/>
  <c r="D70" i="26" s="1"/>
  <c r="AI91" i="26"/>
  <c r="C91" i="26" s="1"/>
  <c r="C19" i="26" s="1"/>
  <c r="R17" i="2" s="1"/>
  <c r="AI112" i="26"/>
  <c r="C112" i="26" s="1"/>
  <c r="C40" i="26" s="1"/>
  <c r="R38" i="2" s="1"/>
  <c r="AI95" i="26"/>
  <c r="C95" i="26" s="1"/>
  <c r="C23" i="26" s="1"/>
  <c r="R21" i="2" s="1"/>
  <c r="BP67" i="26"/>
  <c r="D67" i="26" s="1"/>
  <c r="BP27" i="26"/>
  <c r="D27" i="26" s="1"/>
  <c r="BP69" i="26"/>
  <c r="D69" i="26" s="1"/>
  <c r="BP66" i="26"/>
  <c r="D66" i="26" s="1"/>
  <c r="BP12" i="26"/>
  <c r="D12" i="26" s="1"/>
  <c r="BP8" i="26"/>
  <c r="D8" i="26" s="1"/>
  <c r="BP47" i="26"/>
  <c r="D47" i="26" s="1"/>
  <c r="AI96" i="26"/>
  <c r="C96" i="26" s="1"/>
  <c r="C24" i="26" s="1"/>
  <c r="R22" i="2" s="1"/>
  <c r="AI110" i="26"/>
  <c r="C110" i="26" s="1"/>
  <c r="C38" i="26" s="1"/>
  <c r="R36" i="2" s="1"/>
  <c r="AI126" i="26"/>
  <c r="C126" i="26" s="1"/>
  <c r="C54" i="26" s="1"/>
  <c r="R52" i="2" s="1"/>
  <c r="AI92" i="26"/>
  <c r="C92" i="26" s="1"/>
  <c r="C20" i="26" s="1"/>
  <c r="R18" i="2" s="1"/>
  <c r="BP14" i="26"/>
  <c r="D14" i="26" s="1"/>
  <c r="BP78" i="26"/>
  <c r="D78" i="26" s="1"/>
  <c r="AI121" i="26"/>
  <c r="C121" i="26" s="1"/>
  <c r="C49" i="26" s="1"/>
  <c r="R47" i="2" s="1"/>
  <c r="AI104" i="26"/>
  <c r="C104" i="26" s="1"/>
  <c r="C32" i="26" s="1"/>
  <c r="R30" i="2" s="1"/>
  <c r="BP77" i="26"/>
  <c r="D77" i="26" s="1"/>
  <c r="BP11" i="26"/>
  <c r="D11" i="26" s="1"/>
  <c r="BP53" i="26"/>
  <c r="D53" i="26" s="1"/>
  <c r="BP26" i="26"/>
  <c r="D26" i="26" s="1"/>
  <c r="AI97" i="26"/>
  <c r="C97" i="26" s="1"/>
  <c r="C25" i="26" s="1"/>
  <c r="R23" i="2" s="1"/>
  <c r="AI113" i="26"/>
  <c r="C113" i="26" s="1"/>
  <c r="C41" i="26" s="1"/>
  <c r="R39" i="2" s="1"/>
  <c r="AI129" i="26"/>
  <c r="C129" i="26" s="1"/>
  <c r="C57" i="26" s="1"/>
  <c r="R55" i="2" s="1"/>
  <c r="AI128" i="26"/>
  <c r="C128" i="26" s="1"/>
  <c r="C56" i="26" s="1"/>
  <c r="R54" i="2" s="1"/>
  <c r="AI111" i="26"/>
  <c r="C111" i="26" s="1"/>
  <c r="C39" i="26" s="1"/>
  <c r="R37" i="2" s="1"/>
  <c r="AI94" i="26"/>
  <c r="C94" i="26" s="1"/>
  <c r="C22" i="26" s="1"/>
  <c r="R20" i="2" s="1"/>
  <c r="BP65" i="26"/>
  <c r="D65" i="26" s="1"/>
  <c r="BP40" i="26"/>
  <c r="D40" i="26" s="1"/>
  <c r="BP41" i="26"/>
  <c r="D41" i="26" s="1"/>
  <c r="AI85" i="26"/>
  <c r="C85" i="26" s="1"/>
  <c r="C13" i="26" s="1"/>
  <c r="R11" i="2" s="1"/>
  <c r="AI105" i="26"/>
  <c r="C105" i="26" s="1"/>
  <c r="C33" i="26" s="1"/>
  <c r="R31" i="2" s="1"/>
  <c r="AI118" i="26"/>
  <c r="C118" i="26" s="1"/>
  <c r="C46" i="26" s="1"/>
  <c r="R44" i="2" s="1"/>
  <c r="AI130" i="26"/>
  <c r="C130" i="26" s="1"/>
  <c r="C58" i="26" s="1"/>
  <c r="R56" i="2" s="1"/>
  <c r="BP22" i="26"/>
  <c r="D22" i="26" s="1"/>
  <c r="AI87" i="26"/>
  <c r="C87" i="26" s="1"/>
  <c r="C15" i="26" s="1"/>
  <c r="R13" i="2" s="1"/>
  <c r="AI106" i="26"/>
  <c r="C106" i="26" s="1"/>
  <c r="C34" i="26" s="1"/>
  <c r="R32" i="2" s="1"/>
  <c r="AI122" i="26"/>
  <c r="C122" i="26" s="1"/>
  <c r="C50" i="26" s="1"/>
  <c r="R48" i="2" s="1"/>
  <c r="AI90" i="26"/>
  <c r="C90" i="26" s="1"/>
  <c r="C18" i="26" s="1"/>
  <c r="R16" i="2" s="1"/>
  <c r="AI115" i="26"/>
  <c r="C115" i="26" s="1"/>
  <c r="C43" i="26" s="1"/>
  <c r="R41" i="2" s="1"/>
  <c r="AI98" i="26"/>
  <c r="C98" i="26" s="1"/>
  <c r="C26" i="26" s="1"/>
  <c r="R24" i="2" s="1"/>
  <c r="BP71" i="26"/>
  <c r="D71" i="26" s="1"/>
  <c r="BP45" i="26"/>
  <c r="D45" i="26" s="1"/>
  <c r="BP37" i="26"/>
  <c r="D37" i="26" s="1"/>
  <c r="AI81" i="26"/>
  <c r="C81" i="26" s="1"/>
  <c r="C9" i="26" s="1"/>
  <c r="R7" i="2" s="1"/>
  <c r="AI101" i="26"/>
  <c r="C101" i="26" s="1"/>
  <c r="C29" i="26" s="1"/>
  <c r="R27" i="2" s="1"/>
  <c r="AI114" i="26"/>
  <c r="C114" i="26" s="1"/>
  <c r="C42" i="26" s="1"/>
  <c r="R40" i="2" s="1"/>
  <c r="AI127" i="26"/>
  <c r="C127" i="26" s="1"/>
  <c r="C55" i="26" s="1"/>
  <c r="R53" i="2" s="1"/>
  <c r="BP18" i="26"/>
  <c r="D18" i="26" s="1"/>
  <c r="AI83" i="26"/>
  <c r="C83" i="26" s="1"/>
  <c r="C11" i="26" s="1"/>
  <c r="R9" i="2" s="1"/>
  <c r="AI103" i="26"/>
  <c r="C103" i="26" s="1"/>
  <c r="C31" i="26" s="1"/>
  <c r="R29" i="2" s="1"/>
  <c r="AI119" i="26"/>
  <c r="C119" i="26" s="1"/>
  <c r="C47" i="26" s="1"/>
  <c r="R45" i="2" s="1"/>
  <c r="AI93" i="26"/>
  <c r="C93" i="26" s="1"/>
  <c r="C21" i="26" s="1"/>
  <c r="R19" i="2" s="1"/>
  <c r="AI120" i="26"/>
  <c r="C120" i="26" s="1"/>
  <c r="C48" i="26" s="1"/>
  <c r="R46" i="2" s="1"/>
  <c r="AI102" i="26"/>
  <c r="C102" i="26" s="1"/>
  <c r="C30" i="26" s="1"/>
  <c r="R28" i="2" s="1"/>
  <c r="BP76" i="26"/>
  <c r="D76" i="26" s="1"/>
  <c r="AI117" i="26"/>
  <c r="C117" i="26" s="1"/>
  <c r="C45" i="26" s="1"/>
  <c r="R43" i="2" s="1"/>
  <c r="AI99" i="26"/>
  <c r="C99" i="26" s="1"/>
  <c r="C27" i="26" s="1"/>
  <c r="R25" i="2" s="1"/>
  <c r="BP72" i="26"/>
  <c r="D72" i="26" s="1"/>
  <c r="BP15" i="26"/>
  <c r="D15" i="26" s="1"/>
  <c r="BP57" i="26"/>
  <c r="D57" i="26" s="1"/>
  <c r="BP30" i="26"/>
  <c r="D30" i="26" s="1"/>
  <c r="AI100" i="26"/>
  <c r="C100" i="26" s="1"/>
  <c r="C28" i="26" s="1"/>
  <c r="R26" i="2" s="1"/>
  <c r="AI116" i="26"/>
  <c r="C116" i="26" s="1"/>
  <c r="C44" i="26" s="1"/>
  <c r="R42" i="2" s="1"/>
  <c r="AI89" i="26"/>
  <c r="C89" i="26" s="1"/>
  <c r="C17" i="26" s="1"/>
  <c r="R15" i="2" s="1"/>
  <c r="AI124" i="26"/>
  <c r="C124" i="26" s="1"/>
  <c r="C52" i="26" s="1"/>
  <c r="R50" i="2" s="1"/>
  <c r="AI107" i="26"/>
  <c r="C107" i="26" s="1"/>
  <c r="C35" i="26" s="1"/>
  <c r="R33" i="2" s="1"/>
  <c r="AI82" i="26"/>
  <c r="C82" i="26" s="1"/>
  <c r="C10" i="26" s="1"/>
  <c r="R8" i="2" s="1"/>
  <c r="BP60" i="26"/>
  <c r="D60" i="26" s="1"/>
  <c r="BP56" i="26"/>
  <c r="D56" i="26" s="1"/>
  <c r="BP21" i="26"/>
  <c r="D21" i="26" s="1"/>
  <c r="BP64" i="26"/>
  <c r="D64" i="26" s="1"/>
  <c r="BP42" i="26"/>
  <c r="D42" i="26" s="1"/>
  <c r="BP44" i="26"/>
  <c r="D44" i="26" s="1"/>
  <c r="BP19" i="26"/>
  <c r="D19" i="26" s="1"/>
  <c r="BP9" i="26"/>
  <c r="D9" i="26" s="1"/>
  <c r="BP52" i="26"/>
  <c r="D52" i="26" s="1"/>
  <c r="BP38" i="26"/>
  <c r="D38" i="26" s="1"/>
  <c r="BP49" i="26"/>
  <c r="D49" i="26" s="1"/>
  <c r="BP24" i="26"/>
  <c r="D24" i="26" s="1"/>
  <c r="BP48" i="26"/>
  <c r="D48" i="26" s="1"/>
  <c r="BP34" i="26"/>
  <c r="D34" i="26" s="1"/>
  <c r="BP55" i="26"/>
  <c r="D55" i="26" s="1"/>
  <c r="BP51" i="26"/>
  <c r="D51" i="26" s="1"/>
  <c r="BP25" i="26"/>
  <c r="D25" i="26" s="1"/>
  <c r="BP68" i="26"/>
  <c r="D68" i="26" s="1"/>
  <c r="BP46" i="26"/>
  <c r="D46" i="26" s="1"/>
  <c r="BP39" i="26"/>
  <c r="D39" i="26" s="1"/>
  <c r="BP35" i="26"/>
  <c r="D35" i="26" s="1"/>
  <c r="BP32" i="26"/>
  <c r="D32" i="26" s="1"/>
  <c r="BP75" i="26"/>
  <c r="D75" i="26" s="1"/>
  <c r="BP58" i="26"/>
  <c r="D58" i="26" s="1"/>
  <c r="BP23" i="26"/>
  <c r="D23" i="26" s="1"/>
  <c r="BP20" i="26"/>
  <c r="D20" i="26" s="1"/>
  <c r="BP63" i="26"/>
  <c r="D63" i="26" s="1"/>
  <c r="BP54" i="26"/>
  <c r="D54" i="26" s="1"/>
  <c r="BP28" i="26"/>
  <c r="D28" i="26" s="1"/>
  <c r="BP16" i="26"/>
  <c r="D16" i="26" s="1"/>
  <c r="BP59" i="26"/>
  <c r="D59" i="26" s="1"/>
  <c r="BP50" i="26"/>
  <c r="D50" i="26" s="1"/>
  <c r="BP33" i="26"/>
  <c r="D33" i="26" s="1"/>
  <c r="BP29" i="26"/>
  <c r="D29" i="26" s="1"/>
  <c r="BP36" i="26"/>
  <c r="D36" i="26" s="1"/>
  <c r="AI80" i="26"/>
  <c r="C80" i="26" s="1"/>
  <c r="BP62" i="26"/>
  <c r="D62" i="26" s="1"/>
  <c r="BP17" i="26"/>
  <c r="D17" i="26" s="1"/>
  <c r="BP13" i="26"/>
  <c r="D13" i="26" s="1"/>
  <c r="BP43" i="26"/>
  <c r="D43" i="26" s="1"/>
  <c r="AI86" i="26"/>
  <c r="C86" i="26" s="1"/>
  <c r="C14" i="26" s="1"/>
  <c r="R12" i="2" s="1"/>
  <c r="AI109" i="26"/>
  <c r="C109" i="26" s="1"/>
  <c r="C37" i="26" s="1"/>
  <c r="R35" i="2" s="1"/>
  <c r="AI123" i="26"/>
  <c r="C123" i="26" s="1"/>
  <c r="C51" i="26" s="1"/>
  <c r="R49" i="2" s="1"/>
  <c r="AI88" i="26"/>
  <c r="C88" i="26" s="1"/>
  <c r="C16" i="26" s="1"/>
  <c r="R14" i="2" s="1"/>
  <c r="BP10" i="26"/>
  <c r="D10" i="26" s="1"/>
  <c r="BP74" i="26"/>
  <c r="D74" i="26" s="1"/>
  <c r="AI125" i="26"/>
  <c r="C125" i="26" s="1"/>
  <c r="C53" i="26" s="1"/>
  <c r="R51" i="2" s="1"/>
  <c r="AI108" i="26"/>
  <c r="C108" i="26" s="1"/>
  <c r="C36" i="26" s="1"/>
  <c r="R34" i="2" s="1"/>
  <c r="AI84" i="26"/>
  <c r="C84" i="26" s="1"/>
  <c r="C12" i="26" s="1"/>
  <c r="R10" i="2" s="1"/>
  <c r="BP61" i="26"/>
  <c r="D61" i="26" s="1"/>
  <c r="BP47" i="9"/>
  <c r="D47" i="9" s="1"/>
  <c r="AI95" i="9"/>
  <c r="C95" i="9" s="1"/>
  <c r="C23" i="9" s="1"/>
  <c r="BP63" i="9"/>
  <c r="D63" i="9" s="1"/>
  <c r="AI123" i="9"/>
  <c r="C123" i="9" s="1"/>
  <c r="C51" i="9" s="1"/>
  <c r="AI84" i="9"/>
  <c r="C84" i="9" s="1"/>
  <c r="C12" i="9" s="1"/>
  <c r="BP72" i="9"/>
  <c r="D72" i="9" s="1"/>
  <c r="BP8" i="9"/>
  <c r="D8" i="9" s="1"/>
  <c r="AI102" i="9"/>
  <c r="C102" i="9" s="1"/>
  <c r="C30" i="9" s="1"/>
  <c r="BP58" i="9"/>
  <c r="D58" i="9" s="1"/>
  <c r="AI130" i="9"/>
  <c r="C130" i="9" s="1"/>
  <c r="C58" i="9" s="1"/>
  <c r="BP78" i="9"/>
  <c r="D78" i="9" s="1"/>
  <c r="BP36" i="9"/>
  <c r="D36" i="9" s="1"/>
  <c r="BP20" i="9"/>
  <c r="D20" i="9" s="1"/>
  <c r="BP35" i="9"/>
  <c r="D35" i="9" s="1"/>
  <c r="AI99" i="9"/>
  <c r="C99" i="9" s="1"/>
  <c r="C27" i="9" s="1"/>
  <c r="BP41" i="9"/>
  <c r="D41" i="9" s="1"/>
  <c r="AI109" i="9"/>
  <c r="C109" i="9" s="1"/>
  <c r="C37" i="9" s="1"/>
  <c r="BP70" i="9"/>
  <c r="D70" i="9" s="1"/>
  <c r="BP77" i="9"/>
  <c r="D77" i="9" s="1"/>
  <c r="AI81" i="9"/>
  <c r="C81" i="9" s="1"/>
  <c r="C9" i="9" s="1"/>
  <c r="BP23" i="9"/>
  <c r="D23" i="9" s="1"/>
  <c r="BP50" i="9"/>
  <c r="D50" i="9" s="1"/>
  <c r="AI122" i="9"/>
  <c r="C122" i="9" s="1"/>
  <c r="C50" i="9" s="1"/>
  <c r="BP60" i="9"/>
  <c r="D60" i="9" s="1"/>
  <c r="AI87" i="9"/>
  <c r="C87" i="9" s="1"/>
  <c r="C15" i="9" s="1"/>
  <c r="BP29" i="9"/>
  <c r="D29" i="9" s="1"/>
  <c r="AI97" i="9"/>
  <c r="C97" i="9" s="1"/>
  <c r="C25" i="9" s="1"/>
  <c r="BP39" i="9"/>
  <c r="D39" i="9" s="1"/>
  <c r="BP66" i="9"/>
  <c r="D66" i="9" s="1"/>
  <c r="BP73" i="9"/>
  <c r="D73" i="9" s="1"/>
  <c r="BP76" i="9"/>
  <c r="D76" i="9" s="1"/>
  <c r="AI103" i="9"/>
  <c r="C103" i="9" s="1"/>
  <c r="C31" i="9" s="1"/>
  <c r="BP45" i="9"/>
  <c r="D45" i="9" s="1"/>
  <c r="AI113" i="9"/>
  <c r="C113" i="9" s="1"/>
  <c r="C41" i="9" s="1"/>
  <c r="BP55" i="9"/>
  <c r="D55" i="9" s="1"/>
  <c r="BP18" i="9"/>
  <c r="D18" i="9" s="1"/>
  <c r="AI90" i="9"/>
  <c r="C90" i="9" s="1"/>
  <c r="C18" i="9" s="1"/>
  <c r="BP28" i="9"/>
  <c r="D28" i="9" s="1"/>
  <c r="AI119" i="9"/>
  <c r="C119" i="9" s="1"/>
  <c r="C47" i="9" s="1"/>
  <c r="BP61" i="9"/>
  <c r="D61" i="9" s="1"/>
  <c r="AI129" i="9"/>
  <c r="C129" i="9" s="1"/>
  <c r="C57" i="9" s="1"/>
  <c r="BP71" i="9"/>
  <c r="D71" i="9" s="1"/>
  <c r="AI98" i="9"/>
  <c r="C98" i="9" s="1"/>
  <c r="C26" i="9" s="1"/>
  <c r="BP67" i="9"/>
  <c r="D67" i="9" s="1"/>
  <c r="AI101" i="9"/>
  <c r="C101" i="9" s="1"/>
  <c r="C29" i="9" s="1"/>
  <c r="BP46" i="9"/>
  <c r="D46" i="9" s="1"/>
  <c r="BP11" i="9"/>
  <c r="D11" i="9" s="1"/>
  <c r="BP14" i="9"/>
  <c r="D14" i="9" s="1"/>
  <c r="BP27" i="9"/>
  <c r="D27" i="9" s="1"/>
  <c r="AI80" i="9"/>
  <c r="C80" i="9" s="1"/>
  <c r="BP68" i="9"/>
  <c r="D68" i="9" s="1"/>
  <c r="AI92" i="9"/>
  <c r="C92" i="9" s="1"/>
  <c r="C20" i="9" s="1"/>
  <c r="AI89" i="9"/>
  <c r="C89" i="9" s="1"/>
  <c r="C17" i="9" s="1"/>
  <c r="BP37" i="9"/>
  <c r="D37" i="9" s="1"/>
  <c r="BP26" i="9"/>
  <c r="D26" i="9" s="1"/>
  <c r="AI85" i="9"/>
  <c r="C85" i="9" s="1"/>
  <c r="C13" i="9" s="1"/>
  <c r="AI82" i="9"/>
  <c r="C82" i="9" s="1"/>
  <c r="C10" i="9" s="1"/>
  <c r="BP74" i="9"/>
  <c r="D74" i="9" s="1"/>
  <c r="BP43" i="9"/>
  <c r="D43" i="9" s="1"/>
  <c r="BP24" i="9"/>
  <c r="D24" i="9" s="1"/>
  <c r="BP40" i="9"/>
  <c r="D40" i="9" s="1"/>
  <c r="BP33" i="9"/>
  <c r="D33" i="9" s="1"/>
  <c r="BP19" i="9"/>
  <c r="D19" i="9" s="1"/>
  <c r="BP31" i="9"/>
  <c r="D31" i="9" s="1"/>
  <c r="BP51" i="9"/>
  <c r="D51" i="9" s="1"/>
  <c r="AI111" i="9"/>
  <c r="C111" i="9" s="1"/>
  <c r="C39" i="9" s="1"/>
  <c r="AI100" i="9"/>
  <c r="C100" i="9" s="1"/>
  <c r="C28" i="9" s="1"/>
  <c r="BP15" i="9"/>
  <c r="D15" i="9" s="1"/>
  <c r="BP17" i="9"/>
  <c r="D17" i="9" s="1"/>
  <c r="BP34" i="9"/>
  <c r="D34" i="9" s="1"/>
  <c r="AI106" i="9"/>
  <c r="C106" i="9" s="1"/>
  <c r="C34" i="9" s="1"/>
  <c r="BP44" i="9"/>
  <c r="D44" i="9" s="1"/>
  <c r="BP13" i="9"/>
  <c r="D13" i="9" s="1"/>
  <c r="BP16" i="9"/>
  <c r="D16" i="9" s="1"/>
  <c r="AI88" i="9"/>
  <c r="C88" i="9" s="1"/>
  <c r="C16" i="9" s="1"/>
  <c r="BP52" i="9"/>
  <c r="D52" i="9" s="1"/>
  <c r="AI115" i="9"/>
  <c r="C115" i="9" s="1"/>
  <c r="C43" i="9" s="1"/>
  <c r="BP57" i="9"/>
  <c r="D57" i="9" s="1"/>
  <c r="BP22" i="9"/>
  <c r="D22" i="9" s="1"/>
  <c r="AI94" i="9"/>
  <c r="C94" i="9" s="1"/>
  <c r="C22" i="9" s="1"/>
  <c r="BP32" i="9"/>
  <c r="D32" i="9" s="1"/>
  <c r="AI104" i="9"/>
  <c r="C104" i="9" s="1"/>
  <c r="C32" i="9" s="1"/>
  <c r="BP49" i="9"/>
  <c r="D49" i="9" s="1"/>
  <c r="BP9" i="9"/>
  <c r="D9" i="9" s="1"/>
  <c r="BP12" i="9"/>
  <c r="D12" i="9" s="1"/>
  <c r="BP38" i="9"/>
  <c r="D38" i="9" s="1"/>
  <c r="AI110" i="9"/>
  <c r="C110" i="9" s="1"/>
  <c r="C38" i="9" s="1"/>
  <c r="BP48" i="9"/>
  <c r="D48" i="9" s="1"/>
  <c r="AI120" i="9"/>
  <c r="C120" i="9" s="1"/>
  <c r="C48" i="9" s="1"/>
  <c r="AI124" i="9"/>
  <c r="C124" i="9" s="1"/>
  <c r="C52" i="9" s="1"/>
  <c r="BP42" i="9"/>
  <c r="D42" i="9" s="1"/>
  <c r="AI83" i="9"/>
  <c r="C83" i="9" s="1"/>
  <c r="C11" i="9" s="1"/>
  <c r="BP25" i="9"/>
  <c r="D25" i="9" s="1"/>
  <c r="AI93" i="9"/>
  <c r="C93" i="9" s="1"/>
  <c r="C21" i="9" s="1"/>
  <c r="BP54" i="9"/>
  <c r="D54" i="9" s="1"/>
  <c r="AI126" i="9"/>
  <c r="C126" i="9" s="1"/>
  <c r="C54" i="9" s="1"/>
  <c r="BP64" i="9"/>
  <c r="D64" i="9" s="1"/>
  <c r="BP10" i="9"/>
  <c r="D10" i="9" s="1"/>
  <c r="AI128" i="9"/>
  <c r="C128" i="9" s="1"/>
  <c r="C56" i="9" s="1"/>
  <c r="BP53" i="9"/>
  <c r="D53" i="9" s="1"/>
  <c r="AI127" i="9"/>
  <c r="C127" i="9" s="1"/>
  <c r="C55" i="9" s="1"/>
  <c r="AI96" i="9"/>
  <c r="C96" i="9" s="1"/>
  <c r="C24" i="9" s="1"/>
  <c r="BP56" i="9"/>
  <c r="D56" i="9" s="1"/>
  <c r="AI91" i="9"/>
  <c r="C91" i="9" s="1"/>
  <c r="C19" i="9" s="1"/>
  <c r="AI108" i="9"/>
  <c r="C108" i="9" s="1"/>
  <c r="C36" i="9" s="1"/>
  <c r="AI105" i="9"/>
  <c r="C105" i="9" s="1"/>
  <c r="C33" i="9" s="1"/>
  <c r="BP65" i="9"/>
  <c r="D65" i="9" s="1"/>
  <c r="AI116" i="9"/>
  <c r="C116" i="9" s="1"/>
  <c r="C44" i="9" s="1"/>
  <c r="AI125" i="9"/>
  <c r="C125" i="9" s="1"/>
  <c r="C53" i="9" s="1"/>
  <c r="AI86" i="9"/>
  <c r="C86" i="9" s="1"/>
  <c r="C14" i="9" s="1"/>
  <c r="BP30" i="9"/>
  <c r="D30" i="9" s="1"/>
  <c r="AI118" i="9"/>
  <c r="C118" i="9" s="1"/>
  <c r="C46" i="9" s="1"/>
  <c r="BP62" i="9"/>
  <c r="D62" i="9" s="1"/>
  <c r="AI117" i="9"/>
  <c r="C117" i="9" s="1"/>
  <c r="C45" i="9" s="1"/>
  <c r="AI114" i="9"/>
  <c r="C114" i="9" s="1"/>
  <c r="C42" i="9" s="1"/>
  <c r="AI107" i="9"/>
  <c r="C107" i="9" s="1"/>
  <c r="C35" i="9" s="1"/>
  <c r="BP75" i="9"/>
  <c r="D75" i="9" s="1"/>
  <c r="BP21" i="9"/>
  <c r="D21" i="9" s="1"/>
  <c r="AI112" i="9"/>
  <c r="C112" i="9" s="1"/>
  <c r="C40" i="9" s="1"/>
  <c r="AI121" i="9"/>
  <c r="C121" i="9" s="1"/>
  <c r="C49" i="9" s="1"/>
  <c r="BP69" i="9"/>
  <c r="D69" i="9" s="1"/>
  <c r="BP59" i="9"/>
  <c r="D59" i="9" s="1"/>
  <c r="J58" i="2" l="1"/>
  <c r="J22" i="2"/>
  <c r="J16" i="2"/>
  <c r="J75" i="2"/>
  <c r="J6" i="2"/>
  <c r="J67" i="2"/>
  <c r="J73" i="2"/>
  <c r="J60" i="2"/>
  <c r="J62" i="2"/>
  <c r="J23" i="2"/>
  <c r="J10" i="2"/>
  <c r="J30" i="2"/>
  <c r="J11" i="2"/>
  <c r="J15" i="2"/>
  <c r="J49" i="2"/>
  <c r="J38" i="2"/>
  <c r="J25" i="2"/>
  <c r="J43" i="2"/>
  <c r="J64" i="2"/>
  <c r="J21" i="2"/>
  <c r="J18" i="2"/>
  <c r="J56" i="2"/>
  <c r="J45" i="2"/>
  <c r="J41" i="2"/>
  <c r="C8" i="3"/>
  <c r="K6" i="2" s="1"/>
  <c r="K78" i="2"/>
  <c r="J46" i="2"/>
  <c r="J42" i="2"/>
  <c r="J13" i="2"/>
  <c r="J12" i="2"/>
  <c r="J65" i="2"/>
  <c r="J63" i="2"/>
  <c r="J54" i="2"/>
  <c r="J52" i="2"/>
  <c r="J47" i="2"/>
  <c r="J66" i="2"/>
  <c r="J74" i="2"/>
  <c r="J57" i="2"/>
  <c r="J19" i="2"/>
  <c r="J8" i="2"/>
  <c r="J36" i="2"/>
  <c r="J55" i="2"/>
  <c r="J14" i="2"/>
  <c r="J32" i="2"/>
  <c r="J31" i="2"/>
  <c r="J72" i="2"/>
  <c r="J35" i="2"/>
  <c r="J69" i="2"/>
  <c r="J26" i="2"/>
  <c r="J71" i="2"/>
  <c r="J48" i="2"/>
  <c r="J68" i="2"/>
  <c r="J51" i="2"/>
  <c r="J7" i="2"/>
  <c r="J37" i="2"/>
  <c r="C8" i="22"/>
  <c r="N6" i="2" s="1"/>
  <c r="N78" i="2"/>
  <c r="U78" i="2"/>
  <c r="C8" i="29"/>
  <c r="U6" i="2" s="1"/>
  <c r="J50" i="2"/>
  <c r="J29" i="2"/>
  <c r="J59" i="2"/>
  <c r="J39" i="2"/>
  <c r="J28" i="2"/>
  <c r="J40" i="2"/>
  <c r="J20" i="2"/>
  <c r="J17" i="2"/>
  <c r="J24" i="2"/>
  <c r="J9" i="2"/>
  <c r="J53" i="2"/>
  <c r="J76" i="2"/>
  <c r="M51" i="2"/>
  <c r="H51" i="2"/>
  <c r="M47" i="2"/>
  <c r="H47" i="2"/>
  <c r="M42" i="2"/>
  <c r="H42" i="2"/>
  <c r="M36" i="2"/>
  <c r="H36" i="2"/>
  <c r="M32" i="2"/>
  <c r="H32" i="2"/>
  <c r="M26" i="2"/>
  <c r="H26" i="2"/>
  <c r="M43" i="2"/>
  <c r="H43" i="2"/>
  <c r="M12" i="2"/>
  <c r="H12" i="2"/>
  <c r="M31" i="2"/>
  <c r="H31" i="2"/>
  <c r="M22" i="2"/>
  <c r="H22" i="2"/>
  <c r="M19" i="2"/>
  <c r="H19" i="2"/>
  <c r="M50" i="2"/>
  <c r="H50" i="2"/>
  <c r="M30" i="2"/>
  <c r="H30" i="2"/>
  <c r="M37" i="2"/>
  <c r="H37" i="2"/>
  <c r="M78" i="2"/>
  <c r="C8" i="9"/>
  <c r="H78" i="2"/>
  <c r="I78" i="2" s="1"/>
  <c r="J44" i="2"/>
  <c r="M39" i="2"/>
  <c r="H39" i="2"/>
  <c r="J27" i="2"/>
  <c r="J33" i="2"/>
  <c r="M56" i="2"/>
  <c r="H56" i="2"/>
  <c r="J70" i="2"/>
  <c r="M21" i="2"/>
  <c r="H21" i="2"/>
  <c r="C8" i="26"/>
  <c r="R6" i="2" s="1"/>
  <c r="R78" i="2"/>
  <c r="Q78" i="2"/>
  <c r="C8" i="25"/>
  <c r="Q6" i="2" s="1"/>
  <c r="M46" i="2"/>
  <c r="H46" i="2"/>
  <c r="M41" i="2"/>
  <c r="H41" i="2"/>
  <c r="M8" i="2"/>
  <c r="H8" i="2"/>
  <c r="M15" i="2"/>
  <c r="H15" i="2"/>
  <c r="M27" i="2"/>
  <c r="H27" i="2"/>
  <c r="M55" i="2"/>
  <c r="H55" i="2"/>
  <c r="M16" i="2"/>
  <c r="H16" i="2"/>
  <c r="M13" i="2"/>
  <c r="H13" i="2"/>
  <c r="M35" i="2"/>
  <c r="H35" i="2"/>
  <c r="M10" i="2"/>
  <c r="H10" i="2"/>
  <c r="M34" i="2"/>
  <c r="H34" i="2"/>
  <c r="M44" i="2"/>
  <c r="H44" i="2"/>
  <c r="M17" i="2"/>
  <c r="H17" i="2"/>
  <c r="M52" i="2"/>
  <c r="H52" i="2"/>
  <c r="M9" i="2"/>
  <c r="H9" i="2"/>
  <c r="M20" i="2"/>
  <c r="H20" i="2"/>
  <c r="M11" i="2"/>
  <c r="H11" i="2"/>
  <c r="M18" i="2"/>
  <c r="H18" i="2"/>
  <c r="M29" i="2"/>
  <c r="H29" i="2"/>
  <c r="M7" i="2"/>
  <c r="H7" i="2"/>
  <c r="J34" i="2"/>
  <c r="M28" i="2"/>
  <c r="H28" i="2"/>
  <c r="M49" i="2"/>
  <c r="H49" i="2"/>
  <c r="P78" i="2"/>
  <c r="C8" i="24"/>
  <c r="P6" i="2" s="1"/>
  <c r="M53" i="2"/>
  <c r="H53" i="2"/>
  <c r="M33" i="2"/>
  <c r="H33" i="2"/>
  <c r="M38" i="2"/>
  <c r="H38" i="2"/>
  <c r="M40" i="2"/>
  <c r="H40" i="2"/>
  <c r="M54" i="2"/>
  <c r="H54" i="2"/>
  <c r="M14" i="2"/>
  <c r="H14" i="2"/>
  <c r="M24" i="2"/>
  <c r="H24" i="2"/>
  <c r="M45" i="2"/>
  <c r="H45" i="2"/>
  <c r="M23" i="2"/>
  <c r="H23" i="2"/>
  <c r="M48" i="2"/>
  <c r="H48" i="2"/>
  <c r="M25" i="2"/>
  <c r="H25" i="2"/>
  <c r="J61" i="2"/>
  <c r="C8" i="30"/>
  <c r="V6" i="2" s="1"/>
  <c r="V78" i="2"/>
  <c r="I11" i="2" l="1"/>
  <c r="H14" i="19" s="1"/>
  <c r="G14" i="19"/>
  <c r="I25" i="2"/>
  <c r="H28" i="19" s="1"/>
  <c r="G28" i="19"/>
  <c r="I24" i="2"/>
  <c r="H27" i="19" s="1"/>
  <c r="G27" i="19"/>
  <c r="G56" i="19"/>
  <c r="I53" i="2"/>
  <c r="H56" i="19" s="1"/>
  <c r="I48" i="2"/>
  <c r="H51" i="19" s="1"/>
  <c r="G51" i="19"/>
  <c r="I45" i="2"/>
  <c r="H48" i="19" s="1"/>
  <c r="G48" i="19"/>
  <c r="I14" i="2"/>
  <c r="H17" i="19" s="1"/>
  <c r="G17" i="19"/>
  <c r="G43" i="19"/>
  <c r="I40" i="2"/>
  <c r="H43" i="19" s="1"/>
  <c r="I33" i="2"/>
  <c r="H36" i="19" s="1"/>
  <c r="G36" i="19"/>
  <c r="G31" i="19"/>
  <c r="I28" i="2"/>
  <c r="H31" i="19" s="1"/>
  <c r="I37" i="2"/>
  <c r="H40" i="19" s="1"/>
  <c r="G40" i="19"/>
  <c r="G53" i="19"/>
  <c r="I50" i="2"/>
  <c r="H53" i="19" s="1"/>
  <c r="G25" i="19"/>
  <c r="I22" i="2"/>
  <c r="H25" i="19" s="1"/>
  <c r="I12" i="2"/>
  <c r="H15" i="19" s="1"/>
  <c r="G15" i="19"/>
  <c r="G29" i="19"/>
  <c r="I26" i="2"/>
  <c r="H29" i="19" s="1"/>
  <c r="I36" i="2"/>
  <c r="H39" i="19" s="1"/>
  <c r="G39" i="19"/>
  <c r="I47" i="2"/>
  <c r="H50" i="19" s="1"/>
  <c r="G50" i="19"/>
  <c r="G12" i="19"/>
  <c r="I9" i="2"/>
  <c r="H12" i="19" s="1"/>
  <c r="G38" i="19"/>
  <c r="I35" i="2"/>
  <c r="H38" i="19" s="1"/>
  <c r="I16" i="2"/>
  <c r="H19" i="19" s="1"/>
  <c r="G19" i="19"/>
  <c r="G30" i="19"/>
  <c r="I27" i="2"/>
  <c r="H30" i="19" s="1"/>
  <c r="I8" i="2"/>
  <c r="H11" i="19" s="1"/>
  <c r="G11" i="19"/>
  <c r="G49" i="19"/>
  <c r="I46" i="2"/>
  <c r="H49" i="19" s="1"/>
  <c r="I34" i="2"/>
  <c r="H37" i="19" s="1"/>
  <c r="G37" i="19"/>
  <c r="I54" i="2"/>
  <c r="H57" i="19" s="1"/>
  <c r="G57" i="19"/>
  <c r="G52" i="19"/>
  <c r="I49" i="2"/>
  <c r="H52" i="19" s="1"/>
  <c r="I56" i="2"/>
  <c r="H59" i="19" s="1"/>
  <c r="G59" i="19"/>
  <c r="G42" i="19"/>
  <c r="I39" i="2"/>
  <c r="H42" i="19" s="1"/>
  <c r="M6" i="2"/>
  <c r="H6" i="2"/>
  <c r="G33" i="19"/>
  <c r="I30" i="2"/>
  <c r="H33" i="19" s="1"/>
  <c r="G22" i="19"/>
  <c r="I19" i="2"/>
  <c r="H22" i="19" s="1"/>
  <c r="G34" i="19"/>
  <c r="I31" i="2"/>
  <c r="H34" i="19" s="1"/>
  <c r="I43" i="2"/>
  <c r="H46" i="19" s="1"/>
  <c r="G46" i="19"/>
  <c r="I32" i="2"/>
  <c r="H35" i="19" s="1"/>
  <c r="G35" i="19"/>
  <c r="I42" i="2"/>
  <c r="H45" i="19" s="1"/>
  <c r="G45" i="19"/>
  <c r="I51" i="2"/>
  <c r="H54" i="19" s="1"/>
  <c r="G54" i="19"/>
  <c r="G32" i="19"/>
  <c r="I29" i="2"/>
  <c r="H32" i="19" s="1"/>
  <c r="G20" i="19"/>
  <c r="I17" i="2"/>
  <c r="H20" i="19" s="1"/>
  <c r="I23" i="2"/>
  <c r="H26" i="19" s="1"/>
  <c r="G26" i="19"/>
  <c r="I38" i="2"/>
  <c r="H41" i="19" s="1"/>
  <c r="G41" i="19"/>
  <c r="G10" i="19"/>
  <c r="I7" i="2"/>
  <c r="H10" i="19" s="1"/>
  <c r="I18" i="2"/>
  <c r="H21" i="19" s="1"/>
  <c r="G21" i="19"/>
  <c r="I20" i="2"/>
  <c r="H23" i="19" s="1"/>
  <c r="G23" i="19"/>
  <c r="I52" i="2"/>
  <c r="H55" i="19" s="1"/>
  <c r="G55" i="19"/>
  <c r="G47" i="19"/>
  <c r="I44" i="2"/>
  <c r="H47" i="19" s="1"/>
  <c r="G13" i="19"/>
  <c r="I10" i="2"/>
  <c r="H13" i="19" s="1"/>
  <c r="I13" i="2"/>
  <c r="H16" i="19" s="1"/>
  <c r="G16" i="19"/>
  <c r="G58" i="19"/>
  <c r="I55" i="2"/>
  <c r="H58" i="19" s="1"/>
  <c r="G18" i="19"/>
  <c r="I15" i="2"/>
  <c r="H18" i="19" s="1"/>
  <c r="G44" i="19"/>
  <c r="I41" i="2"/>
  <c r="H44" i="19" s="1"/>
  <c r="G24" i="19"/>
  <c r="I21" i="2"/>
  <c r="H24" i="19" s="1"/>
  <c r="G9" i="19" l="1"/>
  <c r="I6" i="2"/>
  <c r="H9" i="19" s="1"/>
</calcChain>
</file>

<file path=xl/sharedStrings.xml><?xml version="1.0" encoding="utf-8"?>
<sst xmlns="http://schemas.openxmlformats.org/spreadsheetml/2006/main" count="256" uniqueCount="107">
  <si>
    <t>Mitarbeiter</t>
  </si>
  <si>
    <t>Urlaubsanspruch aktuelles Jahr</t>
  </si>
  <si>
    <t>Abgegoltene Urlaubstage</t>
  </si>
  <si>
    <t>Verbleibende Urlaubstage</t>
  </si>
  <si>
    <t>Summe dieses Jahr</t>
  </si>
  <si>
    <t>Stammdaten</t>
  </si>
  <si>
    <t>Jahr</t>
  </si>
  <si>
    <t>Anleitung</t>
  </si>
  <si>
    <t>Urlaubsverwaltung - Stammdaten</t>
  </si>
  <si>
    <t>Jahr:</t>
  </si>
  <si>
    <t>So</t>
  </si>
  <si>
    <t>Mo</t>
  </si>
  <si>
    <t>Di</t>
  </si>
  <si>
    <t>Mi</t>
  </si>
  <si>
    <t>Do</t>
  </si>
  <si>
    <t>Fr</t>
  </si>
  <si>
    <t>Sa</t>
  </si>
  <si>
    <t>Diese Tabelle können Sie für Ihre Bemerkungen verwenden...</t>
  </si>
  <si>
    <t>Urlaubstage</t>
  </si>
  <si>
    <t>ist feiertag</t>
  </si>
  <si>
    <t>Urlaubsverwaltung - Eintragungen</t>
  </si>
  <si>
    <t>Januar</t>
  </si>
  <si>
    <t>Februar</t>
  </si>
  <si>
    <t>März</t>
  </si>
  <si>
    <t>April</t>
  </si>
  <si>
    <t>Mai</t>
  </si>
  <si>
    <t>Juni</t>
  </si>
  <si>
    <t>Juli</t>
  </si>
  <si>
    <t>August</t>
  </si>
  <si>
    <t>September</t>
  </si>
  <si>
    <t>Oktober</t>
  </si>
  <si>
    <t>November</t>
  </si>
  <si>
    <t>Dezember</t>
  </si>
  <si>
    <t>Resturlaub aus dem letztem Jahr</t>
  </si>
  <si>
    <t>wochentagnummer</t>
  </si>
  <si>
    <t>Neujahr</t>
  </si>
  <si>
    <t>Heilige drei Könige</t>
  </si>
  <si>
    <t>Karfreitag</t>
  </si>
  <si>
    <t>Ostersonntag</t>
  </si>
  <si>
    <t>Ostermontag</t>
  </si>
  <si>
    <t>Maifeiertag</t>
  </si>
  <si>
    <t>Christi Himmelfahrt</t>
  </si>
  <si>
    <t>Pfingstsonntag</t>
  </si>
  <si>
    <t>Pfingstmontag</t>
  </si>
  <si>
    <t>Fronleichnam</t>
  </si>
  <si>
    <t>Allerheiligen</t>
  </si>
  <si>
    <t>Maria Empfängnis</t>
  </si>
  <si>
    <t>1.Weihnachtstag</t>
  </si>
  <si>
    <t>2.Weihnachtstag</t>
  </si>
  <si>
    <t>Regionale Feiertage</t>
  </si>
  <si>
    <t>Heiliger Abend</t>
  </si>
  <si>
    <t>Silvester</t>
  </si>
  <si>
    <t>Weitere Feiertage(frei definierbar)</t>
  </si>
  <si>
    <t>Tag der dt. Einheit</t>
  </si>
  <si>
    <t>Mariä Himmelfahrt</t>
  </si>
  <si>
    <t>Verwaltung der Feiertage</t>
  </si>
  <si>
    <t xml:space="preserve"> Anleitung</t>
  </si>
  <si>
    <t>Anzahl Urlaubstage</t>
  </si>
  <si>
    <t>1</t>
  </si>
  <si>
    <t>2</t>
  </si>
  <si>
    <t>3</t>
  </si>
  <si>
    <t>4</t>
  </si>
  <si>
    <t>Jan</t>
  </si>
  <si>
    <t>Feb</t>
  </si>
  <si>
    <t>Septemb.</t>
  </si>
  <si>
    <t>J</t>
  </si>
  <si>
    <t>F</t>
  </si>
  <si>
    <t>M</t>
  </si>
  <si>
    <t>A</t>
  </si>
  <si>
    <t>S</t>
  </si>
  <si>
    <t>O</t>
  </si>
  <si>
    <t>N</t>
  </si>
  <si>
    <t>D</t>
  </si>
  <si>
    <t>Feiertage</t>
  </si>
  <si>
    <t>Reiter Mitarbeiter</t>
  </si>
  <si>
    <t>Reiter Jahresübersicht</t>
  </si>
  <si>
    <t>In diesem Reiter erhalten Sie eine Übersicht über den Urlaub aller
Mitarbeiter. Hier können Sie keine Eingaben machen.</t>
  </si>
  <si>
    <t>Monatsreiter "Jan"-"Dez"</t>
  </si>
  <si>
    <t>Reiter "Bemerkungen"</t>
  </si>
  <si>
    <t>In diesen Reiter können Sie frei jegliche Bemerkungen eintragen.</t>
  </si>
  <si>
    <t>Reiter "Feiertage"</t>
  </si>
  <si>
    <t>In diesem Reiter tragen Sie die Feiertage ein, die für das Jahr gelten sollen. Nicht zu verwendende Urlaubstage entfernen Sie bitte aus dieser Ansicht.</t>
  </si>
  <si>
    <t>Krankheitstage</t>
  </si>
  <si>
    <t>Urlaubsverwaltung - Anleitung</t>
  </si>
  <si>
    <t>Kurzanleitung</t>
  </si>
  <si>
    <r>
      <t xml:space="preserve">Tragen Sie in den </t>
    </r>
    <r>
      <rPr>
        <b/>
        <sz val="10"/>
        <rFont val="Arial"/>
        <family val="2"/>
      </rPr>
      <t xml:space="preserve">Reitern Jan-Dez </t>
    </r>
    <r>
      <rPr>
        <sz val="10"/>
        <rFont val="Arial"/>
        <family val="2"/>
      </rPr>
      <t>den Urlaub wie folgt ein:</t>
    </r>
  </si>
  <si>
    <t>=</t>
  </si>
  <si>
    <t>Ein ganzer Tag Urlaub</t>
  </si>
  <si>
    <t>Ein halber Tag Urlaub</t>
  </si>
  <si>
    <r>
      <t xml:space="preserve">k </t>
    </r>
    <r>
      <rPr>
        <sz val="10"/>
        <rFont val="Arial"/>
        <family val="2"/>
      </rPr>
      <t>(kleines k)</t>
    </r>
  </si>
  <si>
    <t>Ein ganzer Krankheitstag</t>
  </si>
  <si>
    <r>
      <t xml:space="preserve">K </t>
    </r>
    <r>
      <rPr>
        <sz val="10"/>
        <rFont val="Arial"/>
        <family val="2"/>
      </rPr>
      <t>(großes K)</t>
    </r>
  </si>
  <si>
    <t>Ein halber Krankheitstag</t>
  </si>
  <si>
    <t xml:space="preserve">Mitarbeiter
</t>
  </si>
  <si>
    <t xml:space="preserve">
</t>
  </si>
  <si>
    <t>Tragen Sie hier die Namen der Mitarbeiter, Urlaubsansprüche und
Resturlaub aus dem letzten Jahr an. Die Summe der Krankheitstage und Urlaubstage werden automatisch errechnet und angezeigt.
Tragen Sie in der ersten Spalte für jeden Mitarbeiter ein, ob die Wochentage Montag bis Freitag oder Montag bis Samstag als Arbeitstage gelten. Für Mo-Fr tragen Sie eine 5 ein, für Mo-Sa tragen Sie bitte eine 6 ein.</t>
  </si>
  <si>
    <t>Vorgemerkter Urlaub, wird nicht gezählt</t>
  </si>
  <si>
    <t>Hier tragen Sie den Urlaub der Mitarbeiter ein. Dazu geben Sie für einen vollen Urlaubstag eine "1" ein, für halbe Urlaubstage eine "0,5". Sie können auch andere Bruchteile eines Tages eingeben, indem Sie beispielsweise "0,25" oder "0,1" eingeben.
Für Urlaubstage, die zwar vorgemerkt, aber noch nicht in der Urlaubsplanung berücksichtigt werden sollen, tragen Sie bitte eine "0" ein. Wenn der Urlaub dann tatsächlich umgewandelt wird, können Sie aus der "0" eine "1" machen, damit der Urlaub eingerechnet wird.
Für Krankheitstage geben Sie ein kleines "k" ein, für halbe Krankheitstage ein großes "K".
Feiertage werden automatisch berücksichtigt und nicht als Urlaubs- oder Krankheitstage gezählt. Die Berücksichtigung für Schaltjahre im Monat Februar ist auch gewährleistet.</t>
  </si>
  <si>
    <t>Sonderurlaub aktuelles Jahr</t>
  </si>
  <si>
    <r>
      <t xml:space="preserve">Wochenarbeitstage
</t>
    </r>
    <r>
      <rPr>
        <b/>
        <sz val="8"/>
        <rFont val="Arial"/>
        <family val="2"/>
      </rPr>
      <t>(5=Mo-Fr, 6=Mo-Sa)</t>
    </r>
  </si>
  <si>
    <r>
      <t xml:space="preserve">Tragen Sie im </t>
    </r>
    <r>
      <rPr>
        <b/>
        <sz val="10"/>
        <rFont val="Arial"/>
        <family val="2"/>
      </rPr>
      <t>Reiter Stammdaten</t>
    </r>
    <r>
      <rPr>
        <sz val="10"/>
        <rFont val="Arial"/>
        <family val="2"/>
      </rPr>
      <t xml:space="preserve"> (dieser Reiter) das Jahr ein, für das der Urlaubsplaner gelten soll.</t>
    </r>
  </si>
  <si>
    <r>
      <t xml:space="preserve">Tragen Sie im </t>
    </r>
    <r>
      <rPr>
        <b/>
        <sz val="10"/>
        <rFont val="Arial"/>
        <family val="2"/>
      </rPr>
      <t>Reiter Mitarbeiter</t>
    </r>
    <r>
      <rPr>
        <sz val="10"/>
        <rFont val="Arial"/>
        <family val="2"/>
      </rPr>
      <t xml:space="preserve"> die Namen der Mitarbeiter und Urlaubsdaten der Mitarbeiter ein.</t>
    </r>
  </si>
  <si>
    <r>
      <t xml:space="preserve">Tragen Sie im </t>
    </r>
    <r>
      <rPr>
        <b/>
        <sz val="10"/>
        <rFont val="Arial"/>
        <family val="2"/>
      </rPr>
      <t xml:space="preserve">Reiter Feiertage </t>
    </r>
    <r>
      <rPr>
        <sz val="10"/>
        <rFont val="Arial"/>
        <family val="2"/>
      </rPr>
      <t>die gültigen Feiertage ein und entfernen Sie die nicht gewünschten Feiertage</t>
    </r>
  </si>
  <si>
    <t>Bei dieser Jahresansicht handelt es sich lediglich um eine grobe Darstellung des Urlaubs. Statt Kalenderwochen zu verwenden, wurden bewust die Monate in vier Blöcke aufgeteilt. Eine Unterteilung nach KW würde den Umfang dieser Excel-Vorlage sprengen. Die Farbe der Balken gibt Auskunft über die Anzahl Urlaubstage: je dunkler die Fäürbung, desto mehr Urlaubstage in dem betroffenen Zeitraum. Krankheitstage werden hier nicht angezeigt.</t>
  </si>
  <si>
    <t>Alle hier eingetragenen Feiertage werden bei der Berechnung des Urlaubs berücksichtigt. Möchten Sie weitere, hier nicht aufgeführte Feiertage oder freie Tage eintragen, können Sie das in der dafür vorbereiteten Box tun.</t>
  </si>
  <si>
    <r>
      <t xml:space="preserve">k </t>
    </r>
    <r>
      <rPr>
        <sz val="10"/>
        <rFont val="Arial"/>
        <family val="2"/>
      </rPr>
      <t>(kleines k))</t>
    </r>
  </si>
  <si>
    <t>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</si>
</sst>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 ;[Red]\-0\ "/>
    <numFmt numFmtId="165" formatCode="dd/mm/yy"/>
    <numFmt numFmtId="166" formatCode="0.0"/>
    <numFmt numFmtId="167" formatCode="0.0_ ;[Red]\-0.0\ "/>
  </numFmts>
  <fonts count="10" x14ac:knownFonts="1">
    <font>
      <sz val="10"/>
      <name val="Arial"/>
    </font>
    <font>
      <sz val="10"/>
      <name val="Arial"/>
      <family val="2"/>
    </font>
    <font>
      <b/>
      <sz val="10"/>
      <name val="Arial"/>
      <family val="2"/>
    </font>
    <font>
      <b/>
      <sz val="12"/>
      <name val="Arial"/>
      <family val="2"/>
    </font>
    <font>
      <sz val="8"/>
      <name val="Arial"/>
      <family val="2"/>
    </font>
    <font>
      <b/>
      <sz val="12"/>
      <color indexed="9"/>
      <name val="Arial"/>
      <family val="2"/>
    </font>
    <font>
      <b/>
      <sz val="14"/>
      <name val="Arial"/>
      <family val="2"/>
    </font>
    <font>
      <u/>
      <sz val="10"/>
      <color indexed="12"/>
      <name val="Arial"/>
      <family val="2"/>
    </font>
    <font>
      <b/>
      <sz val="8"/>
      <name val="Arial"/>
      <family val="2"/>
    </font>
    <font>
      <b/>
      <sz val="11"/>
      <name val="Arial"/>
      <family val="2"/>
    </font>
  </fonts>
  <fills count="10">
    <fill>
      <patternFill patternType="none"/>
    </fill>
    <fill>
      <patternFill patternType="gray125"/>
    </fill>
    <fill>
      <patternFill patternType="solid">
        <fgColor indexed="55"/>
        <bgColor indexed="64"/>
      </patternFill>
    </fill>
    <fill>
      <patternFill patternType="solid">
        <fgColor indexed="22"/>
        <bgColor indexed="64"/>
      </patternFill>
    </fill>
    <fill>
      <patternFill patternType="solid">
        <fgColor indexed="12"/>
        <bgColor indexed="64"/>
      </patternFill>
    </fill>
    <fill>
      <patternFill patternType="solid">
        <fgColor indexed="41"/>
        <bgColor indexed="64"/>
      </patternFill>
    </fill>
    <fill>
      <patternFill patternType="solid">
        <fgColor indexed="9"/>
        <bgColor indexed="64"/>
      </patternFill>
    </fill>
    <fill>
      <patternFill patternType="solid">
        <fgColor indexed="44"/>
        <bgColor indexed="64"/>
      </patternFill>
    </fill>
    <fill>
      <patternFill patternType="solid">
        <fgColor indexed="31"/>
        <bgColor indexed="64"/>
      </patternFill>
    </fill>
    <fill>
      <patternFill patternType="solid">
        <fgColor indexed="13"/>
        <bgColor indexed="64"/>
      </patternFill>
    </fill>
  </fills>
  <borders count="70">
    <border>
      <left/>
      <right/>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right style="thin">
        <color indexed="64"/>
      </right>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style="hair">
        <color indexed="64"/>
      </bottom>
      <diagonal/>
    </border>
    <border>
      <left style="thin">
        <color indexed="64"/>
      </left>
      <right style="hair">
        <color indexed="64"/>
      </right>
      <top/>
      <bottom/>
      <diagonal/>
    </border>
    <border>
      <left/>
      <right style="hair">
        <color indexed="64"/>
      </right>
      <top style="hair">
        <color indexed="64"/>
      </top>
      <bottom style="thin">
        <color indexed="64"/>
      </bottom>
      <diagonal/>
    </border>
    <border>
      <left style="hair">
        <color indexed="64"/>
      </left>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top style="thin">
        <color indexed="64"/>
      </top>
      <bottom/>
      <diagonal/>
    </border>
    <border>
      <left style="mediumDashed">
        <color indexed="9"/>
      </left>
      <right/>
      <top style="mediumDashed">
        <color indexed="9"/>
      </top>
      <bottom/>
      <diagonal/>
    </border>
    <border>
      <left/>
      <right/>
      <top style="mediumDashed">
        <color indexed="9"/>
      </top>
      <bottom/>
      <diagonal/>
    </border>
    <border>
      <left/>
      <right style="mediumDashed">
        <color indexed="9"/>
      </right>
      <top style="mediumDashed">
        <color indexed="9"/>
      </top>
      <bottom/>
      <diagonal/>
    </border>
    <border>
      <left style="mediumDashed">
        <color indexed="9"/>
      </left>
      <right/>
      <top/>
      <bottom/>
      <diagonal/>
    </border>
    <border>
      <left/>
      <right style="mediumDashed">
        <color indexed="9"/>
      </right>
      <top/>
      <bottom/>
      <diagonal/>
    </border>
    <border>
      <left/>
      <right/>
      <top/>
      <bottom style="mediumDashed">
        <color indexed="9"/>
      </bottom>
      <diagonal/>
    </border>
    <border>
      <left/>
      <right style="mediumDashed">
        <color indexed="9"/>
      </right>
      <top/>
      <bottom style="mediumDashed">
        <color indexed="9"/>
      </bottom>
      <diagonal/>
    </border>
    <border>
      <left style="hair">
        <color indexed="64"/>
      </left>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hair">
        <color indexed="64"/>
      </right>
      <top/>
      <bottom/>
      <diagonal/>
    </border>
    <border>
      <left/>
      <right style="hair">
        <color indexed="64"/>
      </right>
      <top style="hair">
        <color indexed="64"/>
      </top>
      <bottom/>
      <diagonal/>
    </border>
    <border>
      <left style="mediumDashed">
        <color indexed="9"/>
      </left>
      <right/>
      <top/>
      <bottom style="mediumDashed">
        <color indexed="9"/>
      </bottom>
      <diagonal/>
    </border>
    <border>
      <left style="hair">
        <color indexed="64"/>
      </left>
      <right/>
      <top/>
      <bottom/>
      <diagonal/>
    </border>
    <border>
      <left style="hair">
        <color indexed="64"/>
      </left>
      <right style="hair">
        <color indexed="64"/>
      </right>
      <top/>
      <bottom/>
      <diagonal/>
    </border>
  </borders>
  <cellStyleXfs count="2">
    <xf numFmtId="0" fontId="0" fillId="0" borderId="0"/>
    <xf numFmtId="0" fontId="7" fillId="0" borderId="0" applyNumberFormat="0" applyFill="0" applyBorder="0" applyAlignment="0" applyProtection="0">
      <alignment vertical="top"/>
      <protection locked="0"/>
    </xf>
  </cellStyleXfs>
  <cellXfs count="238">
    <xf numFmtId="0" fontId="0" fillId="0" borderId="0" xfId="0"/>
    <xf numFmtId="0" fontId="2" fillId="2" borderId="1" xfId="0" applyFont="1" applyFill="1" applyBorder="1" applyAlignment="1">
      <alignment horizontal="left"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1" fillId="3" borderId="4" xfId="0" quotePrefix="1" applyFont="1" applyFill="1" applyBorder="1" applyAlignment="1">
      <alignment horizontal="left" wrapText="1"/>
    </xf>
    <xf numFmtId="0" fontId="0" fillId="3" borderId="0" xfId="0" applyFill="1"/>
    <xf numFmtId="0" fontId="0" fillId="3" borderId="5" xfId="0" applyFill="1" applyBorder="1"/>
    <xf numFmtId="0" fontId="0" fillId="3" borderId="6" xfId="0" applyFill="1" applyBorder="1"/>
    <xf numFmtId="0" fontId="0" fillId="3" borderId="7" xfId="0" applyFill="1" applyBorder="1"/>
    <xf numFmtId="0" fontId="0" fillId="3" borderId="8" xfId="0" applyFill="1" applyBorder="1"/>
    <xf numFmtId="14" fontId="0" fillId="0" borderId="0" xfId="0" applyNumberFormat="1"/>
    <xf numFmtId="0" fontId="2" fillId="0" borderId="0" xfId="0" applyFont="1" applyAlignment="1">
      <alignment horizontal="right"/>
    </xf>
    <xf numFmtId="49" fontId="2" fillId="0" borderId="0" xfId="0" applyNumberFormat="1" applyFont="1"/>
    <xf numFmtId="0" fontId="0" fillId="4" borderId="2" xfId="0" applyFill="1" applyBorder="1"/>
    <xf numFmtId="0" fontId="0" fillId="4" borderId="9" xfId="0" applyFill="1" applyBorder="1"/>
    <xf numFmtId="0" fontId="5" fillId="4" borderId="1" xfId="0" applyFont="1" applyFill="1" applyBorder="1" applyAlignment="1">
      <alignment horizontal="left" vertical="top"/>
    </xf>
    <xf numFmtId="14" fontId="0" fillId="0" borderId="10" xfId="0" applyNumberFormat="1" applyBorder="1" applyProtection="1">
      <protection locked="0"/>
    </xf>
    <xf numFmtId="14" fontId="0" fillId="0" borderId="11" xfId="0" applyNumberFormat="1" applyBorder="1" applyProtection="1">
      <protection locked="0"/>
    </xf>
    <xf numFmtId="14" fontId="0" fillId="0" borderId="12" xfId="0" applyNumberFormat="1" applyBorder="1" applyProtection="1">
      <protection locked="0"/>
    </xf>
    <xf numFmtId="14" fontId="0" fillId="0" borderId="13" xfId="0" applyNumberFormat="1" applyBorder="1" applyProtection="1">
      <protection locked="0"/>
    </xf>
    <xf numFmtId="14" fontId="0" fillId="0" borderId="14" xfId="0" applyNumberFormat="1" applyBorder="1" applyProtection="1">
      <protection locked="0"/>
    </xf>
    <xf numFmtId="14" fontId="0" fillId="0" borderId="15" xfId="0" applyNumberFormat="1" applyBorder="1" applyProtection="1">
      <protection locked="0"/>
    </xf>
    <xf numFmtId="0" fontId="2" fillId="5" borderId="16" xfId="0" applyFont="1" applyFill="1" applyBorder="1" applyAlignment="1" applyProtection="1">
      <alignment horizontal="left"/>
      <protection locked="0"/>
    </xf>
    <xf numFmtId="0" fontId="2" fillId="5" borderId="17" xfId="0" applyFont="1" applyFill="1" applyBorder="1" applyAlignment="1" applyProtection="1">
      <alignment horizontal="left"/>
      <protection locked="0"/>
    </xf>
    <xf numFmtId="0" fontId="2" fillId="6" borderId="18" xfId="0" applyFont="1" applyFill="1" applyBorder="1" applyAlignment="1" applyProtection="1">
      <alignment horizontal="left" wrapText="1"/>
      <protection locked="0"/>
    </xf>
    <xf numFmtId="0" fontId="2" fillId="7" borderId="16" xfId="0" applyFont="1" applyFill="1" applyBorder="1" applyAlignment="1" applyProtection="1">
      <alignment horizontal="left"/>
      <protection locked="0"/>
    </xf>
    <xf numFmtId="0" fontId="2" fillId="7" borderId="17" xfId="0" applyFont="1" applyFill="1" applyBorder="1" applyAlignment="1" applyProtection="1">
      <alignment horizontal="left"/>
      <protection locked="0"/>
    </xf>
    <xf numFmtId="0" fontId="0" fillId="6" borderId="0" xfId="0" applyFill="1" applyAlignment="1" applyProtection="1">
      <alignment horizontal="left" wrapText="1"/>
      <protection hidden="1"/>
    </xf>
    <xf numFmtId="0" fontId="2" fillId="2" borderId="1" xfId="0" applyFont="1" applyFill="1" applyBorder="1" applyAlignment="1" applyProtection="1">
      <alignment horizontal="left" wrapText="1"/>
      <protection hidden="1"/>
    </xf>
    <xf numFmtId="0" fontId="2" fillId="2" borderId="2" xfId="0" applyFont="1" applyFill="1" applyBorder="1" applyAlignment="1" applyProtection="1">
      <alignment horizontal="left" wrapText="1"/>
      <protection hidden="1"/>
    </xf>
    <xf numFmtId="0" fontId="2" fillId="2" borderId="3" xfId="0" applyFont="1" applyFill="1" applyBorder="1" applyAlignment="1" applyProtection="1">
      <alignment horizontal="left" wrapText="1"/>
      <protection hidden="1"/>
    </xf>
    <xf numFmtId="0" fontId="1" fillId="3" borderId="4" xfId="0" quotePrefix="1" applyFont="1" applyFill="1" applyBorder="1" applyAlignment="1" applyProtection="1">
      <alignment horizontal="left" wrapText="1"/>
      <protection hidden="1"/>
    </xf>
    <xf numFmtId="0" fontId="0" fillId="3" borderId="0" xfId="0" applyFill="1" applyProtection="1">
      <protection hidden="1"/>
    </xf>
    <xf numFmtId="0" fontId="0" fillId="3" borderId="5" xfId="0" applyFill="1" applyBorder="1" applyProtection="1">
      <protection hidden="1"/>
    </xf>
    <xf numFmtId="0" fontId="0" fillId="3" borderId="4" xfId="0" applyFill="1" applyBorder="1" applyProtection="1">
      <protection hidden="1"/>
    </xf>
    <xf numFmtId="0" fontId="0" fillId="3" borderId="6" xfId="0" applyFill="1" applyBorder="1" applyProtection="1">
      <protection hidden="1"/>
    </xf>
    <xf numFmtId="0" fontId="0" fillId="3" borderId="7" xfId="0" applyFill="1" applyBorder="1" applyProtection="1">
      <protection hidden="1"/>
    </xf>
    <xf numFmtId="0" fontId="0" fillId="3" borderId="8" xfId="0" applyFill="1" applyBorder="1" applyProtection="1">
      <protection hidden="1"/>
    </xf>
    <xf numFmtId="0" fontId="1" fillId="0" borderId="0" xfId="0" applyFont="1" applyProtection="1">
      <protection hidden="1"/>
    </xf>
    <xf numFmtId="0" fontId="2" fillId="0" borderId="0" xfId="0" applyFont="1" applyProtection="1">
      <protection hidden="1"/>
    </xf>
    <xf numFmtId="0" fontId="2" fillId="8" borderId="1" xfId="0" applyFont="1" applyFill="1" applyBorder="1" applyAlignment="1" applyProtection="1">
      <alignment horizontal="left" vertical="top" wrapText="1"/>
      <protection hidden="1"/>
    </xf>
    <xf numFmtId="0" fontId="2" fillId="8" borderId="19" xfId="0" applyFont="1" applyFill="1" applyBorder="1" applyAlignment="1" applyProtection="1">
      <alignment horizontal="left" vertical="top" wrapText="1"/>
      <protection hidden="1"/>
    </xf>
    <xf numFmtId="0" fontId="2" fillId="8" borderId="20" xfId="0" applyFont="1" applyFill="1" applyBorder="1" applyAlignment="1" applyProtection="1">
      <alignment horizontal="left" vertical="top" wrapText="1"/>
      <protection hidden="1"/>
    </xf>
    <xf numFmtId="0" fontId="2" fillId="8" borderId="21" xfId="0" applyFont="1" applyFill="1" applyBorder="1" applyProtection="1">
      <protection hidden="1"/>
    </xf>
    <xf numFmtId="0" fontId="2" fillId="8" borderId="22" xfId="0" applyFont="1" applyFill="1" applyBorder="1" applyProtection="1">
      <protection hidden="1"/>
    </xf>
    <xf numFmtId="0" fontId="0" fillId="0" borderId="0" xfId="0" applyProtection="1">
      <protection hidden="1"/>
    </xf>
    <xf numFmtId="164" fontId="2" fillId="0" borderId="23" xfId="0" applyNumberFormat="1" applyFont="1" applyBorder="1" applyAlignment="1" applyProtection="1">
      <alignment horizontal="right" wrapText="1"/>
      <protection hidden="1"/>
    </xf>
    <xf numFmtId="49" fontId="1" fillId="8" borderId="24" xfId="0" applyNumberFormat="1" applyFont="1" applyFill="1" applyBorder="1" applyAlignment="1" applyProtection="1">
      <alignment horizontal="left"/>
      <protection hidden="1"/>
    </xf>
    <xf numFmtId="49" fontId="1" fillId="8" borderId="25" xfId="0" applyNumberFormat="1" applyFont="1" applyFill="1" applyBorder="1" applyAlignment="1" applyProtection="1">
      <alignment horizontal="center"/>
      <protection hidden="1"/>
    </xf>
    <xf numFmtId="49" fontId="1" fillId="8" borderId="26" xfId="0" applyNumberFormat="1" applyFont="1" applyFill="1" applyBorder="1" applyAlignment="1" applyProtection="1">
      <alignment horizontal="center"/>
      <protection hidden="1"/>
    </xf>
    <xf numFmtId="49" fontId="1" fillId="8" borderId="27" xfId="0" applyNumberFormat="1" applyFont="1" applyFill="1" applyBorder="1" applyAlignment="1" applyProtection="1">
      <alignment horizontal="left"/>
      <protection hidden="1"/>
    </xf>
    <xf numFmtId="49" fontId="2" fillId="8" borderId="24" xfId="0" applyNumberFormat="1" applyFont="1" applyFill="1" applyBorder="1" applyAlignment="1" applyProtection="1">
      <alignment horizontal="center" textRotation="90"/>
      <protection hidden="1"/>
    </xf>
    <xf numFmtId="49" fontId="2" fillId="8" borderId="27" xfId="0" applyNumberFormat="1" applyFont="1" applyFill="1" applyBorder="1" applyAlignment="1" applyProtection="1">
      <alignment horizontal="center" textRotation="90"/>
      <protection hidden="1"/>
    </xf>
    <xf numFmtId="49" fontId="2" fillId="8" borderId="28" xfId="0" applyNumberFormat="1" applyFont="1" applyFill="1" applyBorder="1" applyAlignment="1" applyProtection="1">
      <alignment horizontal="center" textRotation="90"/>
      <protection hidden="1"/>
    </xf>
    <xf numFmtId="0" fontId="0" fillId="3" borderId="0" xfId="0" applyFill="1" applyAlignment="1" applyProtection="1">
      <alignment horizontal="left"/>
      <protection hidden="1"/>
    </xf>
    <xf numFmtId="166" fontId="1" fillId="8" borderId="29" xfId="0" applyNumberFormat="1" applyFont="1" applyFill="1" applyBorder="1" applyAlignment="1" applyProtection="1">
      <alignment horizontal="right"/>
      <protection hidden="1"/>
    </xf>
    <xf numFmtId="166" fontId="1" fillId="0" borderId="23" xfId="0" applyNumberFormat="1" applyFont="1" applyBorder="1" applyAlignment="1" applyProtection="1">
      <alignment horizontal="right" wrapText="1"/>
      <protection locked="0"/>
    </xf>
    <xf numFmtId="0" fontId="0" fillId="3" borderId="0" xfId="0" applyFill="1" applyAlignment="1" applyProtection="1">
      <alignment horizontal="left" wrapText="1"/>
      <protection hidden="1"/>
    </xf>
    <xf numFmtId="0" fontId="2" fillId="3" borderId="0" xfId="0" applyFont="1" applyFill="1" applyAlignment="1" applyProtection="1">
      <alignment horizontal="left"/>
      <protection hidden="1"/>
    </xf>
    <xf numFmtId="0" fontId="6" fillId="2" borderId="2" xfId="0" applyFont="1" applyFill="1" applyBorder="1" applyAlignment="1" applyProtection="1">
      <alignment horizontal="left"/>
      <protection hidden="1"/>
    </xf>
    <xf numFmtId="0" fontId="2" fillId="8" borderId="30" xfId="0" applyFont="1" applyFill="1" applyBorder="1" applyAlignment="1" applyProtection="1">
      <alignment horizontal="center" textRotation="90" wrapText="1"/>
      <protection hidden="1"/>
    </xf>
    <xf numFmtId="0" fontId="2" fillId="8" borderId="24" xfId="0" applyFont="1" applyFill="1" applyBorder="1" applyAlignment="1" applyProtection="1">
      <alignment horizontal="center" textRotation="90" wrapText="1"/>
      <protection hidden="1"/>
    </xf>
    <xf numFmtId="49" fontId="1" fillId="8" borderId="28" xfId="0" applyNumberFormat="1" applyFont="1" applyFill="1" applyBorder="1" applyAlignment="1" applyProtection="1">
      <alignment horizontal="left"/>
      <protection hidden="1"/>
    </xf>
    <xf numFmtId="0" fontId="0" fillId="3" borderId="0" xfId="0" quotePrefix="1" applyFill="1" applyAlignment="1" applyProtection="1">
      <alignment horizontal="left" wrapText="1"/>
      <protection hidden="1"/>
    </xf>
    <xf numFmtId="0" fontId="2" fillId="3" borderId="0" xfId="0" applyFont="1" applyFill="1" applyAlignment="1" applyProtection="1">
      <alignment horizontal="right" wrapText="1"/>
      <protection hidden="1"/>
    </xf>
    <xf numFmtId="0" fontId="2" fillId="3" borderId="31" xfId="0" applyFont="1" applyFill="1" applyBorder="1" applyAlignment="1" applyProtection="1">
      <alignment horizontal="left" wrapText="1"/>
      <protection hidden="1"/>
    </xf>
    <xf numFmtId="0" fontId="2" fillId="3" borderId="32" xfId="0" applyFont="1" applyFill="1" applyBorder="1" applyAlignment="1" applyProtection="1">
      <alignment horizontal="right" wrapText="1"/>
      <protection hidden="1"/>
    </xf>
    <xf numFmtId="0" fontId="0" fillId="3" borderId="32" xfId="0" quotePrefix="1" applyFill="1" applyBorder="1" applyAlignment="1" applyProtection="1">
      <alignment horizontal="left" wrapText="1"/>
      <protection hidden="1"/>
    </xf>
    <xf numFmtId="0" fontId="0" fillId="3" borderId="33" xfId="0" applyFill="1" applyBorder="1" applyAlignment="1" applyProtection="1">
      <alignment horizontal="left" wrapText="1"/>
      <protection hidden="1"/>
    </xf>
    <xf numFmtId="0" fontId="2" fillId="3" borderId="34" xfId="0" applyFont="1" applyFill="1" applyBorder="1" applyAlignment="1" applyProtection="1">
      <alignment horizontal="left" wrapText="1"/>
      <protection hidden="1"/>
    </xf>
    <xf numFmtId="0" fontId="0" fillId="3" borderId="35" xfId="0" applyFill="1" applyBorder="1" applyAlignment="1" applyProtection="1">
      <alignment horizontal="left" wrapText="1"/>
      <protection hidden="1"/>
    </xf>
    <xf numFmtId="0" fontId="0" fillId="3" borderId="36" xfId="0" applyFill="1" applyBorder="1" applyAlignment="1" applyProtection="1">
      <alignment horizontal="left" vertical="top" wrapText="1"/>
      <protection hidden="1"/>
    </xf>
    <xf numFmtId="0" fontId="0" fillId="3" borderId="37" xfId="0" applyFill="1" applyBorder="1" applyAlignment="1" applyProtection="1">
      <alignment horizontal="left" vertical="top" wrapText="1"/>
      <protection hidden="1"/>
    </xf>
    <xf numFmtId="0" fontId="1" fillId="3" borderId="31" xfId="0" applyFont="1" applyFill="1" applyBorder="1" applyAlignment="1" applyProtection="1">
      <alignment horizontal="left"/>
      <protection hidden="1"/>
    </xf>
    <xf numFmtId="0" fontId="1" fillId="3" borderId="34" xfId="0" applyFont="1" applyFill="1" applyBorder="1" applyAlignment="1" applyProtection="1">
      <alignment horizontal="left"/>
      <protection hidden="1"/>
    </xf>
    <xf numFmtId="0" fontId="2" fillId="0" borderId="0" xfId="0" applyFont="1" applyProtection="1">
      <protection locked="0"/>
    </xf>
    <xf numFmtId="0" fontId="0" fillId="0" borderId="0" xfId="0" applyProtection="1">
      <protection locked="0"/>
    </xf>
    <xf numFmtId="166" fontId="1" fillId="8" borderId="38" xfId="0" applyNumberFormat="1" applyFont="1" applyFill="1" applyBorder="1" applyAlignment="1" applyProtection="1">
      <alignment horizontal="right" vertical="top" wrapText="1"/>
      <protection hidden="1"/>
    </xf>
    <xf numFmtId="166" fontId="2" fillId="8" borderId="29" xfId="0" applyNumberFormat="1" applyFont="1" applyFill="1" applyBorder="1" applyAlignment="1" applyProtection="1">
      <alignment horizontal="right" vertical="top" wrapText="1"/>
      <protection hidden="1"/>
    </xf>
    <xf numFmtId="0" fontId="2" fillId="8" borderId="39" xfId="0" applyFont="1" applyFill="1" applyBorder="1" applyAlignment="1" applyProtection="1">
      <alignment horizontal="center" textRotation="90" wrapText="1"/>
      <protection hidden="1"/>
    </xf>
    <xf numFmtId="0" fontId="2" fillId="8" borderId="40" xfId="0" applyFont="1" applyFill="1" applyBorder="1" applyAlignment="1" applyProtection="1">
      <alignment horizontal="center" textRotation="90" wrapText="1"/>
      <protection hidden="1"/>
    </xf>
    <xf numFmtId="0" fontId="1" fillId="0" borderId="24" xfId="0" applyFont="1" applyBorder="1" applyAlignment="1" applyProtection="1">
      <alignment horizontal="center"/>
      <protection hidden="1"/>
    </xf>
    <xf numFmtId="0" fontId="1" fillId="0" borderId="41" xfId="0" applyFont="1" applyBorder="1" applyAlignment="1" applyProtection="1">
      <alignment horizontal="center"/>
      <protection hidden="1"/>
    </xf>
    <xf numFmtId="0" fontId="1" fillId="0" borderId="42" xfId="0" applyFont="1" applyBorder="1" applyAlignment="1" applyProtection="1">
      <alignment horizontal="center"/>
      <protection hidden="1"/>
    </xf>
    <xf numFmtId="0" fontId="1" fillId="0" borderId="26" xfId="0" applyFont="1" applyBorder="1" applyAlignment="1" applyProtection="1">
      <alignment horizontal="center"/>
      <protection hidden="1"/>
    </xf>
    <xf numFmtId="0" fontId="1" fillId="0" borderId="38" xfId="0" applyFont="1" applyBorder="1" applyAlignment="1" applyProtection="1">
      <alignment horizontal="center"/>
      <protection hidden="1"/>
    </xf>
    <xf numFmtId="0" fontId="1" fillId="0" borderId="43" xfId="0" applyFont="1" applyBorder="1" applyAlignment="1" applyProtection="1">
      <alignment horizontal="center"/>
      <protection hidden="1"/>
    </xf>
    <xf numFmtId="0" fontId="1" fillId="0" borderId="0" xfId="0" applyFont="1" applyAlignment="1" applyProtection="1">
      <alignment horizontal="center"/>
      <protection hidden="1"/>
    </xf>
    <xf numFmtId="0" fontId="1" fillId="0" borderId="0" xfId="0" applyFont="1"/>
    <xf numFmtId="0" fontId="1" fillId="0" borderId="0" xfId="0" applyFont="1" applyAlignment="1" applyProtection="1">
      <alignment horizontal="left"/>
      <protection hidden="1"/>
    </xf>
    <xf numFmtId="0" fontId="2" fillId="8" borderId="44" xfId="0" applyFont="1" applyFill="1" applyBorder="1" applyProtection="1">
      <protection hidden="1"/>
    </xf>
    <xf numFmtId="164" fontId="1" fillId="0" borderId="23" xfId="0" applyNumberFormat="1" applyFont="1" applyBorder="1" applyAlignment="1" applyProtection="1">
      <alignment horizontal="right" wrapText="1"/>
      <protection hidden="1"/>
    </xf>
    <xf numFmtId="0" fontId="1" fillId="0" borderId="29" xfId="0" applyFont="1" applyBorder="1" applyAlignment="1" applyProtection="1">
      <alignment horizontal="center"/>
      <protection hidden="1"/>
    </xf>
    <xf numFmtId="0" fontId="1" fillId="0" borderId="0" xfId="0" applyFont="1" applyAlignment="1" applyProtection="1">
      <alignment horizontal="left" wrapText="1"/>
      <protection hidden="1"/>
    </xf>
    <xf numFmtId="0" fontId="1" fillId="6" borderId="0" xfId="0" applyFont="1" applyFill="1" applyAlignment="1" applyProtection="1">
      <alignment horizontal="left" wrapText="1"/>
      <protection hidden="1"/>
    </xf>
    <xf numFmtId="0" fontId="2" fillId="0" borderId="0" xfId="0" applyFont="1" applyAlignment="1" applyProtection="1">
      <alignment horizontal="left" wrapText="1"/>
      <protection hidden="1"/>
    </xf>
    <xf numFmtId="0" fontId="1" fillId="3" borderId="0" xfId="0" applyFont="1" applyFill="1" applyProtection="1">
      <protection hidden="1"/>
    </xf>
    <xf numFmtId="0" fontId="1" fillId="3" borderId="5" xfId="0" applyFont="1" applyFill="1" applyBorder="1" applyProtection="1">
      <protection hidden="1"/>
    </xf>
    <xf numFmtId="0" fontId="1" fillId="3" borderId="4" xfId="0" applyFont="1" applyFill="1" applyBorder="1" applyProtection="1">
      <protection hidden="1"/>
    </xf>
    <xf numFmtId="0" fontId="1" fillId="3" borderId="0" xfId="0" applyFont="1" applyFill="1" applyAlignment="1" applyProtection="1">
      <alignment horizontal="left"/>
      <protection hidden="1"/>
    </xf>
    <xf numFmtId="0" fontId="1" fillId="3" borderId="0" xfId="0" applyFont="1" applyFill="1" applyAlignment="1" applyProtection="1">
      <alignment horizontal="left" wrapText="1"/>
      <protection hidden="1"/>
    </xf>
    <xf numFmtId="0" fontId="1" fillId="3" borderId="32" xfId="0" applyFont="1" applyFill="1" applyBorder="1" applyAlignment="1" applyProtection="1">
      <alignment horizontal="left"/>
      <protection hidden="1"/>
    </xf>
    <xf numFmtId="0" fontId="1" fillId="3" borderId="33" xfId="0" applyFont="1" applyFill="1" applyBorder="1" applyAlignment="1" applyProtection="1">
      <alignment horizontal="left"/>
      <protection hidden="1"/>
    </xf>
    <xf numFmtId="0" fontId="1" fillId="3" borderId="35" xfId="0" applyFont="1" applyFill="1" applyBorder="1" applyAlignment="1" applyProtection="1">
      <alignment horizontal="left"/>
      <protection hidden="1"/>
    </xf>
    <xf numFmtId="0" fontId="1" fillId="3" borderId="0" xfId="0" quotePrefix="1" applyFont="1" applyFill="1" applyAlignment="1" applyProtection="1">
      <alignment horizontal="left" wrapText="1"/>
      <protection hidden="1"/>
    </xf>
    <xf numFmtId="0" fontId="1" fillId="3" borderId="35" xfId="0" applyFont="1" applyFill="1" applyBorder="1" applyAlignment="1" applyProtection="1">
      <alignment horizontal="left" wrapText="1"/>
      <protection hidden="1"/>
    </xf>
    <xf numFmtId="0" fontId="1" fillId="3" borderId="36" xfId="0" applyFont="1" applyFill="1" applyBorder="1" applyAlignment="1" applyProtection="1">
      <alignment horizontal="left" vertical="top" wrapText="1"/>
      <protection hidden="1"/>
    </xf>
    <xf numFmtId="0" fontId="1" fillId="3" borderId="37" xfId="0" applyFont="1" applyFill="1" applyBorder="1" applyAlignment="1" applyProtection="1">
      <alignment horizontal="left" vertical="top" wrapText="1"/>
      <protection hidden="1"/>
    </xf>
    <xf numFmtId="0" fontId="1" fillId="3" borderId="0" xfId="0" applyFont="1" applyFill="1" applyAlignment="1" applyProtection="1">
      <alignment horizontal="left" vertical="top" wrapText="1"/>
      <protection hidden="1"/>
    </xf>
    <xf numFmtId="14" fontId="0" fillId="0" borderId="10" xfId="0" applyNumberFormat="1" applyBorder="1"/>
    <xf numFmtId="0" fontId="1" fillId="3" borderId="6" xfId="0" applyFont="1" applyFill="1" applyBorder="1" applyProtection="1">
      <protection hidden="1"/>
    </xf>
    <xf numFmtId="0" fontId="1" fillId="3" borderId="7" xfId="0" applyFont="1" applyFill="1" applyBorder="1" applyProtection="1">
      <protection hidden="1"/>
    </xf>
    <xf numFmtId="0" fontId="1" fillId="3" borderId="8" xfId="0" applyFont="1" applyFill="1" applyBorder="1" applyProtection="1">
      <protection hidden="1"/>
    </xf>
    <xf numFmtId="0" fontId="2" fillId="0" borderId="0" xfId="0" applyFont="1" applyAlignment="1" applyProtection="1">
      <alignment horizontal="left"/>
      <protection hidden="1"/>
    </xf>
    <xf numFmtId="0" fontId="2" fillId="8" borderId="17" xfId="0" applyFont="1" applyFill="1" applyBorder="1" applyAlignment="1" applyProtection="1">
      <alignment horizontal="left" wrapText="1"/>
      <protection hidden="1"/>
    </xf>
    <xf numFmtId="0" fontId="2" fillId="0" borderId="12" xfId="0" applyFont="1" applyBorder="1" applyAlignment="1" applyProtection="1">
      <alignment horizontal="left" wrapText="1"/>
      <protection hidden="1"/>
    </xf>
    <xf numFmtId="0" fontId="2" fillId="0" borderId="17" xfId="0" applyFont="1" applyBorder="1" applyAlignment="1" applyProtection="1">
      <alignment horizontal="left" wrapText="1"/>
      <protection hidden="1"/>
    </xf>
    <xf numFmtId="0" fontId="0" fillId="9" borderId="45" xfId="0" applyFill="1" applyBorder="1" applyAlignment="1">
      <alignment horizontal="left" wrapText="1"/>
    </xf>
    <xf numFmtId="0" fontId="3" fillId="9" borderId="45" xfId="0" applyFont="1" applyFill="1" applyBorder="1" applyAlignment="1">
      <alignment horizontal="left"/>
    </xf>
    <xf numFmtId="0" fontId="3" fillId="9" borderId="45" xfId="0" applyFont="1" applyFill="1" applyBorder="1" applyAlignment="1">
      <alignment horizontal="left" wrapText="1"/>
    </xf>
    <xf numFmtId="0" fontId="0" fillId="0" borderId="0" xfId="0" applyAlignment="1">
      <alignment horizontal="left" wrapText="1"/>
    </xf>
    <xf numFmtId="0" fontId="0" fillId="0" borderId="0" xfId="0" applyAlignment="1" applyProtection="1">
      <alignment horizontal="left" wrapText="1"/>
      <protection hidden="1"/>
    </xf>
    <xf numFmtId="0" fontId="3" fillId="0" borderId="0" xfId="0" applyFont="1" applyAlignment="1" applyProtection="1">
      <alignment horizontal="left" vertical="center"/>
      <protection hidden="1"/>
    </xf>
    <xf numFmtId="0" fontId="3" fillId="9" borderId="45" xfId="0" applyFont="1" applyFill="1" applyBorder="1" applyAlignment="1" applyProtection="1">
      <alignment horizontal="left" vertical="center"/>
      <protection hidden="1"/>
    </xf>
    <xf numFmtId="0" fontId="1" fillId="0" borderId="0" xfId="1" applyFont="1" applyFill="1" applyBorder="1" applyAlignment="1" applyProtection="1">
      <alignment horizontal="left"/>
      <protection hidden="1"/>
    </xf>
    <xf numFmtId="0" fontId="4" fillId="0" borderId="0" xfId="0" applyFont="1" applyAlignment="1" applyProtection="1">
      <alignment horizontal="left" wrapText="1"/>
      <protection hidden="1"/>
    </xf>
    <xf numFmtId="0" fontId="2" fillId="8" borderId="4" xfId="0" applyFont="1" applyFill="1" applyBorder="1" applyAlignment="1" applyProtection="1">
      <alignment horizontal="left"/>
      <protection hidden="1"/>
    </xf>
    <xf numFmtId="0" fontId="1" fillId="8" borderId="9" xfId="0" applyFont="1" applyFill="1" applyBorder="1" applyAlignment="1" applyProtection="1">
      <alignment horizontal="left" wrapText="1"/>
      <protection hidden="1"/>
    </xf>
    <xf numFmtId="0" fontId="2" fillId="8" borderId="4" xfId="0" applyFont="1" applyFill="1" applyBorder="1" applyAlignment="1" applyProtection="1">
      <alignment horizontal="left" wrapText="1"/>
      <protection hidden="1"/>
    </xf>
    <xf numFmtId="0" fontId="2" fillId="8" borderId="46" xfId="0" applyFont="1" applyFill="1" applyBorder="1" applyAlignment="1" applyProtection="1">
      <alignment horizontal="left" wrapText="1"/>
      <protection hidden="1"/>
    </xf>
    <xf numFmtId="0" fontId="2" fillId="8" borderId="12" xfId="0" applyFont="1" applyFill="1" applyBorder="1" applyAlignment="1" applyProtection="1">
      <alignment horizontal="left"/>
      <protection hidden="1"/>
    </xf>
    <xf numFmtId="49" fontId="2" fillId="9" borderId="12" xfId="0" applyNumberFormat="1" applyFont="1" applyFill="1" applyBorder="1" applyAlignment="1" applyProtection="1">
      <alignment horizontal="right"/>
      <protection locked="0"/>
    </xf>
    <xf numFmtId="0" fontId="1" fillId="8" borderId="45" xfId="0" applyFont="1" applyFill="1" applyBorder="1" applyAlignment="1" applyProtection="1">
      <alignment horizontal="left"/>
      <protection hidden="1"/>
    </xf>
    <xf numFmtId="0" fontId="2" fillId="8" borderId="47" xfId="0" applyFont="1" applyFill="1" applyBorder="1" applyAlignment="1" applyProtection="1">
      <alignment horizontal="left" wrapText="1"/>
      <protection hidden="1"/>
    </xf>
    <xf numFmtId="0" fontId="1" fillId="9" borderId="48" xfId="0" applyFont="1" applyFill="1" applyBorder="1" applyAlignment="1" applyProtection="1">
      <alignment horizontal="left" wrapText="1"/>
      <protection hidden="1"/>
    </xf>
    <xf numFmtId="0" fontId="3" fillId="9" borderId="45" xfId="0" applyFont="1" applyFill="1" applyBorder="1" applyAlignment="1" applyProtection="1">
      <alignment horizontal="left"/>
      <protection hidden="1"/>
    </xf>
    <xf numFmtId="0" fontId="3" fillId="9" borderId="45" xfId="0" applyFont="1" applyFill="1" applyBorder="1" applyAlignment="1" applyProtection="1">
      <alignment horizontal="left" vertical="center" wrapText="1"/>
      <protection hidden="1"/>
    </xf>
    <xf numFmtId="0" fontId="1" fillId="9" borderId="45" xfId="0" applyFont="1" applyFill="1" applyBorder="1" applyAlignment="1" applyProtection="1">
      <alignment horizontal="left" wrapText="1"/>
      <protection hidden="1"/>
    </xf>
    <xf numFmtId="0" fontId="1" fillId="9" borderId="47" xfId="0" applyFont="1" applyFill="1" applyBorder="1" applyAlignment="1" applyProtection="1">
      <alignment horizontal="left" wrapText="1"/>
      <protection hidden="1"/>
    </xf>
    <xf numFmtId="0" fontId="3" fillId="9" borderId="48" xfId="0" applyFont="1" applyFill="1" applyBorder="1" applyAlignment="1" applyProtection="1">
      <alignment horizontal="left"/>
      <protection hidden="1"/>
    </xf>
    <xf numFmtId="0" fontId="3" fillId="9" borderId="45" xfId="0" applyFont="1" applyFill="1" applyBorder="1" applyAlignment="1" applyProtection="1">
      <alignment horizontal="center" vertical="center" wrapText="1"/>
      <protection hidden="1"/>
    </xf>
    <xf numFmtId="0" fontId="1" fillId="9" borderId="45" xfId="0" applyFont="1" applyFill="1" applyBorder="1" applyAlignment="1" applyProtection="1">
      <alignment horizontal="center" wrapText="1"/>
      <protection hidden="1"/>
    </xf>
    <xf numFmtId="0" fontId="1" fillId="6" borderId="12" xfId="0" applyFont="1" applyFill="1" applyBorder="1" applyAlignment="1" applyProtection="1">
      <alignment horizontal="left" wrapText="1"/>
      <protection hidden="1"/>
    </xf>
    <xf numFmtId="0" fontId="0" fillId="9" borderId="48" xfId="0" applyFill="1" applyBorder="1" applyAlignment="1" applyProtection="1">
      <alignment horizontal="left" wrapText="1"/>
      <protection hidden="1"/>
    </xf>
    <xf numFmtId="0" fontId="3" fillId="9" borderId="47" xfId="0" applyFont="1" applyFill="1" applyBorder="1" applyAlignment="1" applyProtection="1">
      <alignment horizontal="left" vertical="center"/>
      <protection hidden="1"/>
    </xf>
    <xf numFmtId="0" fontId="1" fillId="6" borderId="49" xfId="0" applyFont="1" applyFill="1" applyBorder="1" applyAlignment="1">
      <alignment horizontal="center" wrapText="1"/>
    </xf>
    <xf numFmtId="166" fontId="1" fillId="0" borderId="0" xfId="0" applyNumberFormat="1" applyFont="1" applyProtection="1">
      <protection hidden="1"/>
    </xf>
    <xf numFmtId="1" fontId="1" fillId="0" borderId="0" xfId="0" applyNumberFormat="1" applyFont="1" applyProtection="1">
      <protection hidden="1"/>
    </xf>
    <xf numFmtId="165" fontId="2" fillId="8" borderId="39" xfId="0" applyNumberFormat="1" applyFont="1" applyFill="1" applyBorder="1" applyAlignment="1" applyProtection="1">
      <alignment horizontal="center" vertical="top" textRotation="90" wrapText="1"/>
      <protection hidden="1"/>
    </xf>
    <xf numFmtId="165" fontId="2" fillId="8" borderId="50" xfId="0" applyNumberFormat="1" applyFont="1" applyFill="1" applyBorder="1" applyAlignment="1" applyProtection="1">
      <alignment horizontal="center" vertical="top" textRotation="90" wrapText="1"/>
      <protection hidden="1"/>
    </xf>
    <xf numFmtId="49" fontId="1" fillId="8" borderId="4" xfId="0" applyNumberFormat="1" applyFont="1" applyFill="1" applyBorder="1" applyProtection="1">
      <protection hidden="1"/>
    </xf>
    <xf numFmtId="0" fontId="1" fillId="8" borderId="0" xfId="0" applyFont="1" applyFill="1" applyProtection="1">
      <protection hidden="1"/>
    </xf>
    <xf numFmtId="0" fontId="1" fillId="8" borderId="46" xfId="0" applyFont="1" applyFill="1" applyBorder="1" applyProtection="1">
      <protection hidden="1"/>
    </xf>
    <xf numFmtId="49" fontId="1" fillId="8" borderId="44" xfId="0" applyNumberFormat="1" applyFont="1" applyFill="1" applyBorder="1" applyProtection="1">
      <protection hidden="1"/>
    </xf>
    <xf numFmtId="0" fontId="2" fillId="8" borderId="51" xfId="0" applyFont="1" applyFill="1" applyBorder="1" applyAlignment="1" applyProtection="1">
      <alignment horizontal="center"/>
      <protection hidden="1"/>
    </xf>
    <xf numFmtId="0" fontId="2" fillId="8" borderId="52" xfId="0" applyFont="1" applyFill="1" applyBorder="1" applyAlignment="1" applyProtection="1">
      <alignment horizontal="center"/>
      <protection hidden="1"/>
    </xf>
    <xf numFmtId="166" fontId="1" fillId="8" borderId="53" xfId="0" applyNumberFormat="1" applyFont="1" applyFill="1" applyBorder="1" applyProtection="1">
      <protection hidden="1"/>
    </xf>
    <xf numFmtId="0" fontId="8" fillId="0" borderId="53" xfId="0" applyFont="1" applyBorder="1" applyProtection="1">
      <protection locked="0" hidden="1"/>
    </xf>
    <xf numFmtId="0" fontId="8" fillId="0" borderId="54" xfId="0" applyFont="1" applyBorder="1" applyProtection="1">
      <protection locked="0" hidden="1"/>
    </xf>
    <xf numFmtId="166" fontId="1" fillId="8" borderId="25" xfId="0" applyNumberFormat="1" applyFont="1" applyFill="1" applyBorder="1" applyProtection="1">
      <protection hidden="1"/>
    </xf>
    <xf numFmtId="166" fontId="1" fillId="8" borderId="55" xfId="0" applyNumberFormat="1" applyFont="1" applyFill="1" applyBorder="1" applyProtection="1">
      <protection hidden="1"/>
    </xf>
    <xf numFmtId="0" fontId="8" fillId="0" borderId="39" xfId="0" applyFont="1" applyBorder="1" applyProtection="1">
      <protection locked="0" hidden="1"/>
    </xf>
    <xf numFmtId="0" fontId="8" fillId="0" borderId="50" xfId="0" applyFont="1" applyBorder="1" applyProtection="1">
      <protection locked="0" hidden="1"/>
    </xf>
    <xf numFmtId="166" fontId="2" fillId="8" borderId="39" xfId="0" applyNumberFormat="1" applyFont="1" applyFill="1" applyBorder="1" applyAlignment="1" applyProtection="1">
      <alignment horizontal="center" vertical="top" textRotation="90" wrapText="1"/>
      <protection hidden="1"/>
    </xf>
    <xf numFmtId="166" fontId="1" fillId="8" borderId="0" xfId="0" applyNumberFormat="1" applyFont="1" applyFill="1" applyProtection="1">
      <protection hidden="1"/>
    </xf>
    <xf numFmtId="166" fontId="1" fillId="8" borderId="51" xfId="0" applyNumberFormat="1" applyFont="1" applyFill="1" applyBorder="1" applyProtection="1">
      <protection hidden="1"/>
    </xf>
    <xf numFmtId="0" fontId="1" fillId="8" borderId="18" xfId="0" applyFont="1" applyFill="1" applyBorder="1" applyProtection="1">
      <protection hidden="1"/>
    </xf>
    <xf numFmtId="166" fontId="1" fillId="8" borderId="29" xfId="0" applyNumberFormat="1" applyFont="1" applyFill="1" applyBorder="1" applyProtection="1">
      <protection hidden="1"/>
    </xf>
    <xf numFmtId="0" fontId="8" fillId="0" borderId="56" xfId="0" applyFont="1" applyBorder="1" applyProtection="1">
      <protection locked="0" hidden="1"/>
    </xf>
    <xf numFmtId="0" fontId="8" fillId="0" borderId="57" xfId="0" applyFont="1" applyBorder="1" applyProtection="1">
      <protection locked="0" hidden="1"/>
    </xf>
    <xf numFmtId="0" fontId="9" fillId="0" borderId="0" xfId="0" applyFont="1" applyAlignment="1">
      <alignment horizontal="center" vertical="center"/>
    </xf>
    <xf numFmtId="0" fontId="9" fillId="0" borderId="0" xfId="0" applyFont="1" applyAlignment="1">
      <alignment horizontal="center" vertical="center" wrapText="1"/>
    </xf>
    <xf numFmtId="165" fontId="2" fillId="0" borderId="0" xfId="0" applyNumberFormat="1" applyFont="1" applyAlignment="1" applyProtection="1">
      <alignment horizontal="center" vertical="top" textRotation="90" wrapText="1"/>
      <protection hidden="1"/>
    </xf>
    <xf numFmtId="0" fontId="2" fillId="0" borderId="0" xfId="0" applyFont="1" applyAlignment="1" applyProtection="1">
      <alignment horizontal="center"/>
      <protection hidden="1"/>
    </xf>
    <xf numFmtId="0" fontId="8" fillId="0" borderId="0" xfId="0" applyFont="1" applyProtection="1">
      <protection locked="0" hidden="1"/>
    </xf>
    <xf numFmtId="49" fontId="1" fillId="8" borderId="18" xfId="0" applyNumberFormat="1" applyFont="1" applyFill="1" applyBorder="1" applyProtection="1">
      <protection hidden="1"/>
    </xf>
    <xf numFmtId="166" fontId="1" fillId="9" borderId="45" xfId="0" applyNumberFormat="1" applyFont="1" applyFill="1" applyBorder="1" applyAlignment="1" applyProtection="1">
      <alignment horizontal="left" wrapText="1"/>
      <protection hidden="1"/>
    </xf>
    <xf numFmtId="0" fontId="3" fillId="9" borderId="45" xfId="0" applyFont="1" applyFill="1" applyBorder="1" applyAlignment="1" applyProtection="1">
      <alignment horizontal="left" wrapText="1"/>
      <protection hidden="1"/>
    </xf>
    <xf numFmtId="166" fontId="1" fillId="0" borderId="58" xfId="0" applyNumberFormat="1" applyFont="1" applyBorder="1" applyAlignment="1" applyProtection="1">
      <alignment horizontal="right" wrapText="1"/>
      <protection locked="0"/>
    </xf>
    <xf numFmtId="166" fontId="2" fillId="8" borderId="51" xfId="0" applyNumberFormat="1" applyFont="1" applyFill="1" applyBorder="1" applyAlignment="1" applyProtection="1">
      <alignment horizontal="right" vertical="top" wrapText="1"/>
      <protection hidden="1"/>
    </xf>
    <xf numFmtId="166" fontId="1" fillId="8" borderId="59" xfId="0" applyNumberFormat="1" applyFont="1" applyFill="1" applyBorder="1" applyAlignment="1" applyProtection="1">
      <alignment horizontal="right" vertical="top" wrapText="1"/>
      <protection hidden="1"/>
    </xf>
    <xf numFmtId="166" fontId="1" fillId="8" borderId="51" xfId="0" applyNumberFormat="1" applyFont="1" applyFill="1" applyBorder="1" applyAlignment="1" applyProtection="1">
      <alignment horizontal="right"/>
      <protection hidden="1"/>
    </xf>
    <xf numFmtId="166" fontId="1" fillId="0" borderId="61" xfId="0" applyNumberFormat="1" applyFont="1" applyBorder="1" applyAlignment="1" applyProtection="1">
      <alignment horizontal="right" wrapText="1"/>
      <protection locked="0"/>
    </xf>
    <xf numFmtId="166" fontId="2" fillId="8" borderId="56" xfId="0" applyNumberFormat="1" applyFont="1" applyFill="1" applyBorder="1" applyAlignment="1" applyProtection="1">
      <alignment horizontal="right" vertical="top" wrapText="1"/>
      <protection hidden="1"/>
    </xf>
    <xf numFmtId="166" fontId="1" fillId="8" borderId="62" xfId="0" applyNumberFormat="1" applyFont="1" applyFill="1" applyBorder="1" applyAlignment="1" applyProtection="1">
      <alignment horizontal="right" vertical="top" wrapText="1"/>
      <protection hidden="1"/>
    </xf>
    <xf numFmtId="166" fontId="1" fillId="8" borderId="56" xfId="0" applyNumberFormat="1" applyFont="1" applyFill="1" applyBorder="1" applyAlignment="1" applyProtection="1">
      <alignment horizontal="right"/>
      <protection hidden="1"/>
    </xf>
    <xf numFmtId="0" fontId="1" fillId="6" borderId="63" xfId="0" applyFont="1" applyFill="1" applyBorder="1" applyAlignment="1">
      <alignment horizontal="center" wrapText="1"/>
    </xf>
    <xf numFmtId="0" fontId="1" fillId="6" borderId="64" xfId="0" applyFont="1" applyFill="1" applyBorder="1" applyAlignment="1">
      <alignment horizontal="center" wrapText="1"/>
    </xf>
    <xf numFmtId="164" fontId="1" fillId="0" borderId="58" xfId="0" applyNumberFormat="1" applyFont="1" applyBorder="1" applyAlignment="1" applyProtection="1">
      <alignment horizontal="right" wrapText="1"/>
      <protection hidden="1"/>
    </xf>
    <xf numFmtId="164" fontId="2" fillId="0" borderId="58" xfId="0" applyNumberFormat="1" applyFont="1" applyBorder="1" applyAlignment="1" applyProtection="1">
      <alignment horizontal="right" wrapText="1"/>
      <protection hidden="1"/>
    </xf>
    <xf numFmtId="0" fontId="2" fillId="8" borderId="18" xfId="0" applyFont="1" applyFill="1" applyBorder="1" applyProtection="1">
      <protection hidden="1"/>
    </xf>
    <xf numFmtId="0" fontId="2" fillId="8" borderId="60" xfId="0" applyFont="1" applyFill="1" applyBorder="1" applyProtection="1">
      <protection hidden="1"/>
    </xf>
    <xf numFmtId="164" fontId="1" fillId="0" borderId="61" xfId="0" applyNumberFormat="1" applyFont="1" applyBorder="1" applyAlignment="1" applyProtection="1">
      <alignment horizontal="right" wrapText="1"/>
      <protection hidden="1"/>
    </xf>
    <xf numFmtId="164" fontId="2" fillId="0" borderId="61" xfId="0" applyNumberFormat="1" applyFont="1" applyBorder="1" applyAlignment="1" applyProtection="1">
      <alignment horizontal="right" wrapText="1"/>
      <protection hidden="1"/>
    </xf>
    <xf numFmtId="0" fontId="1" fillId="8" borderId="60" xfId="0" applyFont="1" applyFill="1" applyBorder="1" applyProtection="1">
      <protection hidden="1"/>
    </xf>
    <xf numFmtId="166" fontId="1" fillId="8" borderId="56" xfId="0" applyNumberFormat="1" applyFont="1" applyFill="1" applyBorder="1" applyProtection="1">
      <protection hidden="1"/>
    </xf>
    <xf numFmtId="0" fontId="1" fillId="8" borderId="44" xfId="0" applyFont="1" applyFill="1" applyBorder="1" applyProtection="1">
      <protection hidden="1"/>
    </xf>
    <xf numFmtId="49" fontId="1" fillId="8" borderId="60" xfId="0" applyNumberFormat="1" applyFont="1" applyFill="1" applyBorder="1" applyProtection="1">
      <protection hidden="1"/>
    </xf>
    <xf numFmtId="167" fontId="1" fillId="0" borderId="23" xfId="0" applyNumberFormat="1" applyFont="1" applyBorder="1" applyAlignment="1" applyProtection="1">
      <alignment horizontal="right" wrapText="1"/>
      <protection hidden="1"/>
    </xf>
    <xf numFmtId="167" fontId="2" fillId="0" borderId="65" xfId="0" applyNumberFormat="1" applyFont="1" applyBorder="1" applyAlignment="1" applyProtection="1">
      <alignment horizontal="right" wrapText="1"/>
      <protection hidden="1"/>
    </xf>
    <xf numFmtId="167" fontId="2" fillId="0" borderId="66" xfId="0" applyNumberFormat="1" applyFont="1" applyBorder="1" applyAlignment="1" applyProtection="1">
      <alignment horizontal="right" wrapText="1"/>
      <protection hidden="1"/>
    </xf>
    <xf numFmtId="167" fontId="2" fillId="0" borderId="23" xfId="0" applyNumberFormat="1" applyFont="1" applyBorder="1" applyAlignment="1" applyProtection="1">
      <alignment horizontal="right" wrapText="1"/>
      <protection hidden="1"/>
    </xf>
    <xf numFmtId="0" fontId="2" fillId="3" borderId="67" xfId="0" applyFont="1" applyFill="1" applyBorder="1" applyAlignment="1" applyProtection="1">
      <alignment horizontal="right" vertical="top" wrapText="1"/>
      <protection hidden="1"/>
    </xf>
    <xf numFmtId="0" fontId="2" fillId="3" borderId="36" xfId="0" applyFont="1" applyFill="1" applyBorder="1" applyAlignment="1" applyProtection="1">
      <alignment horizontal="right" vertical="top" wrapText="1"/>
      <protection hidden="1"/>
    </xf>
    <xf numFmtId="0" fontId="1" fillId="3" borderId="0" xfId="0" applyFont="1" applyFill="1" applyAlignment="1" applyProtection="1">
      <alignment horizontal="left" wrapText="1"/>
      <protection hidden="1"/>
    </xf>
    <xf numFmtId="0" fontId="3" fillId="9" borderId="45" xfId="0" applyFont="1" applyFill="1" applyBorder="1" applyAlignment="1" applyProtection="1">
      <alignment horizontal="left" vertical="center" wrapText="1"/>
      <protection hidden="1"/>
    </xf>
    <xf numFmtId="0" fontId="3" fillId="9" borderId="47" xfId="0" applyFont="1" applyFill="1" applyBorder="1" applyAlignment="1" applyProtection="1">
      <alignment horizontal="left" vertical="center" wrapText="1"/>
      <protection hidden="1"/>
    </xf>
    <xf numFmtId="0" fontId="2" fillId="3" borderId="34" xfId="0" applyFont="1" applyFill="1" applyBorder="1" applyAlignment="1" applyProtection="1">
      <alignment horizontal="right" wrapText="1"/>
      <protection hidden="1"/>
    </xf>
    <xf numFmtId="0" fontId="2" fillId="3" borderId="0" xfId="0" applyFont="1" applyFill="1" applyAlignment="1" applyProtection="1">
      <alignment horizontal="right" wrapText="1"/>
      <protection hidden="1"/>
    </xf>
    <xf numFmtId="0" fontId="2" fillId="0" borderId="0" xfId="0" applyFont="1" applyAlignment="1" applyProtection="1">
      <alignment horizontal="left" wrapText="1"/>
      <protection hidden="1"/>
    </xf>
    <xf numFmtId="0" fontId="6" fillId="0" borderId="0" xfId="1" applyFont="1" applyFill="1" applyBorder="1" applyAlignment="1" applyProtection="1">
      <alignment horizontal="left" vertical="center" wrapText="1"/>
    </xf>
    <xf numFmtId="0" fontId="6" fillId="0" borderId="0" xfId="0" applyFont="1" applyAlignment="1">
      <alignment horizontal="left" vertical="center" wrapText="1"/>
    </xf>
    <xf numFmtId="0" fontId="1" fillId="0" borderId="0" xfId="0" applyFont="1" applyAlignment="1" applyProtection="1">
      <alignment horizontal="left" vertical="center" wrapText="1"/>
      <protection hidden="1"/>
    </xf>
    <xf numFmtId="0" fontId="0" fillId="3" borderId="0" xfId="0" applyFill="1" applyAlignment="1" applyProtection="1">
      <alignment horizontal="left" wrapText="1"/>
      <protection hidden="1"/>
    </xf>
    <xf numFmtId="0" fontId="2" fillId="8" borderId="20" xfId="0" applyFont="1" applyFill="1" applyBorder="1" applyAlignment="1" applyProtection="1">
      <alignment horizontal="center" textRotation="90" wrapText="1"/>
      <protection hidden="1"/>
    </xf>
    <xf numFmtId="0" fontId="2" fillId="8" borderId="21" xfId="0" applyFont="1" applyFill="1" applyBorder="1" applyAlignment="1" applyProtection="1">
      <alignment horizontal="center" textRotation="90" wrapText="1"/>
      <protection hidden="1"/>
    </xf>
    <xf numFmtId="0" fontId="2" fillId="8" borderId="30" xfId="0" applyFont="1" applyFill="1" applyBorder="1" applyAlignment="1" applyProtection="1">
      <alignment horizontal="center" textRotation="90" wrapText="1"/>
      <protection hidden="1"/>
    </xf>
    <xf numFmtId="0" fontId="2" fillId="8" borderId="24" xfId="0" applyFont="1" applyFill="1" applyBorder="1" applyAlignment="1" applyProtection="1">
      <alignment horizontal="center" textRotation="90" wrapText="1"/>
      <protection hidden="1"/>
    </xf>
    <xf numFmtId="0" fontId="2" fillId="8" borderId="30" xfId="0" applyFont="1" applyFill="1" applyBorder="1" applyAlignment="1" applyProtection="1">
      <alignment horizontal="center" vertical="top" wrapText="1"/>
      <protection hidden="1"/>
    </xf>
    <xf numFmtId="0" fontId="2" fillId="8" borderId="2" xfId="0" applyFont="1" applyFill="1" applyBorder="1" applyAlignment="1" applyProtection="1">
      <alignment horizontal="center" vertical="top" wrapText="1"/>
      <protection hidden="1"/>
    </xf>
    <xf numFmtId="0" fontId="2" fillId="8" borderId="9" xfId="0" applyFont="1" applyFill="1" applyBorder="1" applyAlignment="1" applyProtection="1">
      <alignment horizontal="center" vertical="top" wrapText="1"/>
      <protection hidden="1"/>
    </xf>
    <xf numFmtId="0" fontId="2" fillId="8" borderId="39" xfId="0" applyFont="1" applyFill="1" applyBorder="1" applyAlignment="1" applyProtection="1">
      <alignment horizontal="center" textRotation="90" wrapText="1"/>
      <protection hidden="1"/>
    </xf>
    <xf numFmtId="0" fontId="2" fillId="8" borderId="40" xfId="0" applyFont="1" applyFill="1" applyBorder="1" applyAlignment="1" applyProtection="1">
      <alignment horizontal="center" textRotation="90" wrapText="1"/>
      <protection hidden="1"/>
    </xf>
    <xf numFmtId="0" fontId="4" fillId="3" borderId="30" xfId="0" applyFont="1" applyFill="1" applyBorder="1" applyAlignment="1" applyProtection="1">
      <alignment horizontal="left" vertical="top" wrapText="1"/>
      <protection hidden="1"/>
    </xf>
    <xf numFmtId="0" fontId="4" fillId="0" borderId="2" xfId="0" applyFont="1" applyBorder="1" applyAlignment="1">
      <alignment vertical="top" wrapText="1"/>
    </xf>
    <xf numFmtId="0" fontId="4" fillId="0" borderId="68" xfId="0" applyFont="1" applyBorder="1" applyAlignment="1">
      <alignment vertical="top" wrapText="1"/>
    </xf>
    <xf numFmtId="0" fontId="4" fillId="0" borderId="0" xfId="0" applyFont="1" applyAlignment="1">
      <alignment vertical="top" wrapText="1"/>
    </xf>
    <xf numFmtId="0" fontId="4" fillId="0" borderId="24" xfId="0" applyFont="1" applyBorder="1" applyAlignment="1">
      <alignment vertical="top" wrapText="1"/>
    </xf>
    <xf numFmtId="0" fontId="4" fillId="0" borderId="27" xfId="0" applyFont="1" applyBorder="1" applyAlignment="1">
      <alignment vertical="top" wrapText="1"/>
    </xf>
    <xf numFmtId="0" fontId="2" fillId="8" borderId="69" xfId="0" applyFont="1" applyFill="1" applyBorder="1" applyAlignment="1" applyProtection="1">
      <alignment horizontal="center" textRotation="90" wrapText="1"/>
      <protection hidden="1"/>
    </xf>
    <xf numFmtId="0" fontId="1" fillId="0" borderId="69" xfId="0" applyFont="1" applyBorder="1" applyAlignment="1" applyProtection="1">
      <alignment horizontal="center" textRotation="90" wrapText="1"/>
      <protection hidden="1"/>
    </xf>
    <xf numFmtId="0" fontId="1" fillId="0" borderId="40" xfId="0" applyFont="1" applyBorder="1" applyAlignment="1" applyProtection="1">
      <alignment horizontal="center" textRotation="90" wrapText="1"/>
      <protection hidden="1"/>
    </xf>
    <xf numFmtId="166" fontId="2" fillId="8" borderId="2" xfId="0" applyNumberFormat="1" applyFont="1" applyFill="1" applyBorder="1" applyAlignment="1" applyProtection="1">
      <alignment horizontal="center" vertical="top" textRotation="90" wrapText="1"/>
      <protection hidden="1"/>
    </xf>
    <xf numFmtId="166" fontId="2" fillId="8" borderId="0" xfId="0" applyNumberFormat="1" applyFont="1" applyFill="1" applyAlignment="1" applyProtection="1">
      <alignment horizontal="center" vertical="top" textRotation="90" wrapText="1"/>
      <protection hidden="1"/>
    </xf>
    <xf numFmtId="166" fontId="2" fillId="8" borderId="12" xfId="0" applyNumberFormat="1" applyFont="1" applyFill="1" applyBorder="1" applyAlignment="1" applyProtection="1">
      <alignment horizontal="center" vertical="top" textRotation="90" wrapText="1"/>
      <protection hidden="1"/>
    </xf>
    <xf numFmtId="0" fontId="0" fillId="3" borderId="4" xfId="0" applyFill="1" applyBorder="1" applyAlignment="1">
      <alignment horizontal="left" vertical="top" wrapText="1" indent="1"/>
    </xf>
    <xf numFmtId="0" fontId="0" fillId="3" borderId="0" xfId="0" applyFill="1" applyAlignment="1">
      <alignment horizontal="left" vertical="top" wrapText="1" indent="1"/>
    </xf>
    <xf numFmtId="0" fontId="0" fillId="3" borderId="5" xfId="0" applyFill="1" applyBorder="1" applyAlignment="1">
      <alignment horizontal="left" vertical="top" wrapText="1" indent="1"/>
    </xf>
  </cellXfs>
  <cellStyles count="2">
    <cellStyle name="Link" xfId="1" builtinId="8"/>
    <cellStyle name="Standard" xfId="0" builtinId="0"/>
  </cellStyles>
  <dxfs count="90">
    <dxf>
      <font>
        <condense val="0"/>
        <extend val="0"/>
        <color auto="1"/>
      </font>
      <fill>
        <patternFill>
          <bgColor indexed="43"/>
        </patternFill>
      </fill>
    </dxf>
    <dxf>
      <font>
        <condense val="0"/>
        <extend val="0"/>
        <color indexed="9"/>
      </font>
      <fill>
        <patternFill patternType="solid">
          <fgColor indexed="64"/>
          <bgColor indexed="60"/>
        </patternFill>
      </fill>
      <border>
        <left style="thin">
          <color indexed="64"/>
        </left>
        <right style="thin">
          <color indexed="64"/>
        </right>
        <top style="thin">
          <color indexed="64"/>
        </top>
        <bottom style="thin">
          <color indexed="64"/>
        </bottom>
      </border>
    </dxf>
    <dxf>
      <font>
        <condense val="0"/>
        <extend val="0"/>
        <color auto="1"/>
      </font>
      <fill>
        <patternFill>
          <bgColor indexed="24"/>
        </patternFill>
      </fill>
    </dxf>
    <dxf>
      <fill>
        <patternFill>
          <bgColor indexed="51"/>
        </patternFill>
      </fill>
    </dxf>
    <dxf>
      <font>
        <condense val="0"/>
        <extend val="0"/>
        <color auto="1"/>
      </font>
      <fill>
        <patternFill>
          <bgColor indexed="52"/>
        </patternFill>
      </fill>
    </dxf>
    <dxf>
      <fill>
        <patternFill>
          <bgColor indexed="51"/>
        </patternFill>
      </fill>
    </dxf>
    <dxf>
      <fill>
        <patternFill>
          <bgColor indexed="52"/>
        </patternFill>
      </fill>
    </dxf>
    <dxf>
      <font>
        <condense val="0"/>
        <extend val="0"/>
        <color auto="1"/>
      </font>
      <fill>
        <patternFill>
          <bgColor indexed="43"/>
        </patternFill>
      </fill>
    </dxf>
    <dxf>
      <font>
        <condense val="0"/>
        <extend val="0"/>
        <color indexed="9"/>
      </font>
      <fill>
        <patternFill patternType="solid">
          <fgColor indexed="64"/>
          <bgColor indexed="60"/>
        </patternFill>
      </fill>
      <border>
        <left style="thin">
          <color indexed="64"/>
        </left>
        <right style="thin">
          <color indexed="64"/>
        </right>
        <top style="thin">
          <color indexed="64"/>
        </top>
        <bottom style="thin">
          <color indexed="64"/>
        </bottom>
      </border>
    </dxf>
    <dxf>
      <font>
        <condense val="0"/>
        <extend val="0"/>
        <color auto="1"/>
      </font>
      <fill>
        <patternFill>
          <bgColor indexed="24"/>
        </patternFill>
      </fill>
    </dxf>
    <dxf>
      <fill>
        <patternFill>
          <bgColor indexed="51"/>
        </patternFill>
      </fill>
    </dxf>
    <dxf>
      <font>
        <condense val="0"/>
        <extend val="0"/>
        <color auto="1"/>
      </font>
      <fill>
        <patternFill>
          <bgColor indexed="52"/>
        </patternFill>
      </fill>
    </dxf>
    <dxf>
      <fill>
        <patternFill>
          <bgColor indexed="51"/>
        </patternFill>
      </fill>
    </dxf>
    <dxf>
      <fill>
        <patternFill>
          <bgColor indexed="52"/>
        </patternFill>
      </fill>
    </dxf>
    <dxf>
      <font>
        <condense val="0"/>
        <extend val="0"/>
        <color auto="1"/>
      </font>
      <fill>
        <patternFill>
          <bgColor indexed="43"/>
        </patternFill>
      </fill>
    </dxf>
    <dxf>
      <font>
        <condense val="0"/>
        <extend val="0"/>
        <color indexed="9"/>
      </font>
      <fill>
        <patternFill patternType="solid">
          <fgColor indexed="64"/>
          <bgColor indexed="60"/>
        </patternFill>
      </fill>
      <border>
        <left style="thin">
          <color indexed="64"/>
        </left>
        <right style="thin">
          <color indexed="64"/>
        </right>
        <top style="thin">
          <color indexed="64"/>
        </top>
        <bottom style="thin">
          <color indexed="64"/>
        </bottom>
      </border>
    </dxf>
    <dxf>
      <font>
        <condense val="0"/>
        <extend val="0"/>
        <color auto="1"/>
      </font>
      <fill>
        <patternFill>
          <bgColor indexed="24"/>
        </patternFill>
      </fill>
    </dxf>
    <dxf>
      <fill>
        <patternFill>
          <bgColor indexed="51"/>
        </patternFill>
      </fill>
    </dxf>
    <dxf>
      <font>
        <condense val="0"/>
        <extend val="0"/>
        <color auto="1"/>
      </font>
      <fill>
        <patternFill>
          <bgColor indexed="52"/>
        </patternFill>
      </fill>
    </dxf>
    <dxf>
      <fill>
        <patternFill>
          <bgColor indexed="51"/>
        </patternFill>
      </fill>
    </dxf>
    <dxf>
      <fill>
        <patternFill>
          <bgColor indexed="52"/>
        </patternFill>
      </fill>
    </dxf>
    <dxf>
      <font>
        <condense val="0"/>
        <extend val="0"/>
        <color auto="1"/>
      </font>
      <fill>
        <patternFill>
          <bgColor indexed="43"/>
        </patternFill>
      </fill>
    </dxf>
    <dxf>
      <font>
        <condense val="0"/>
        <extend val="0"/>
        <color indexed="9"/>
      </font>
      <fill>
        <patternFill patternType="solid">
          <fgColor indexed="64"/>
          <bgColor indexed="60"/>
        </patternFill>
      </fill>
      <border>
        <left style="thin">
          <color indexed="64"/>
        </left>
        <right style="thin">
          <color indexed="64"/>
        </right>
        <top style="thin">
          <color indexed="64"/>
        </top>
        <bottom style="thin">
          <color indexed="64"/>
        </bottom>
      </border>
    </dxf>
    <dxf>
      <font>
        <condense val="0"/>
        <extend val="0"/>
        <color auto="1"/>
      </font>
      <fill>
        <patternFill>
          <bgColor indexed="24"/>
        </patternFill>
      </fill>
    </dxf>
    <dxf>
      <fill>
        <patternFill>
          <bgColor indexed="51"/>
        </patternFill>
      </fill>
    </dxf>
    <dxf>
      <font>
        <condense val="0"/>
        <extend val="0"/>
        <color auto="1"/>
      </font>
      <fill>
        <patternFill>
          <bgColor indexed="52"/>
        </patternFill>
      </fill>
    </dxf>
    <dxf>
      <fill>
        <patternFill>
          <bgColor indexed="51"/>
        </patternFill>
      </fill>
    </dxf>
    <dxf>
      <fill>
        <patternFill>
          <bgColor indexed="52"/>
        </patternFill>
      </fill>
    </dxf>
    <dxf>
      <font>
        <condense val="0"/>
        <extend val="0"/>
        <color auto="1"/>
      </font>
      <fill>
        <patternFill>
          <bgColor indexed="43"/>
        </patternFill>
      </fill>
    </dxf>
    <dxf>
      <font>
        <condense val="0"/>
        <extend val="0"/>
        <color indexed="9"/>
      </font>
      <fill>
        <patternFill patternType="solid">
          <fgColor indexed="64"/>
          <bgColor indexed="60"/>
        </patternFill>
      </fill>
      <border>
        <left style="thin">
          <color indexed="64"/>
        </left>
        <right style="thin">
          <color indexed="64"/>
        </right>
        <top style="thin">
          <color indexed="64"/>
        </top>
        <bottom style="thin">
          <color indexed="64"/>
        </bottom>
      </border>
    </dxf>
    <dxf>
      <font>
        <condense val="0"/>
        <extend val="0"/>
        <color auto="1"/>
      </font>
      <fill>
        <patternFill>
          <bgColor indexed="24"/>
        </patternFill>
      </fill>
    </dxf>
    <dxf>
      <fill>
        <patternFill>
          <bgColor indexed="51"/>
        </patternFill>
      </fill>
    </dxf>
    <dxf>
      <font>
        <condense val="0"/>
        <extend val="0"/>
        <color auto="1"/>
      </font>
      <fill>
        <patternFill>
          <bgColor indexed="52"/>
        </patternFill>
      </fill>
    </dxf>
    <dxf>
      <fill>
        <patternFill>
          <bgColor indexed="51"/>
        </patternFill>
      </fill>
    </dxf>
    <dxf>
      <fill>
        <patternFill>
          <bgColor indexed="52"/>
        </patternFill>
      </fill>
    </dxf>
    <dxf>
      <font>
        <condense val="0"/>
        <extend val="0"/>
        <color auto="1"/>
      </font>
      <fill>
        <patternFill>
          <bgColor indexed="43"/>
        </patternFill>
      </fill>
    </dxf>
    <dxf>
      <font>
        <condense val="0"/>
        <extend val="0"/>
        <color indexed="9"/>
      </font>
      <fill>
        <patternFill patternType="solid">
          <fgColor indexed="64"/>
          <bgColor indexed="60"/>
        </patternFill>
      </fill>
      <border>
        <left style="thin">
          <color indexed="64"/>
        </left>
        <right style="thin">
          <color indexed="64"/>
        </right>
        <top style="thin">
          <color indexed="64"/>
        </top>
        <bottom style="thin">
          <color indexed="64"/>
        </bottom>
      </border>
    </dxf>
    <dxf>
      <font>
        <condense val="0"/>
        <extend val="0"/>
        <color auto="1"/>
      </font>
      <fill>
        <patternFill>
          <bgColor indexed="24"/>
        </patternFill>
      </fill>
    </dxf>
    <dxf>
      <fill>
        <patternFill>
          <bgColor indexed="51"/>
        </patternFill>
      </fill>
    </dxf>
    <dxf>
      <font>
        <condense val="0"/>
        <extend val="0"/>
        <color auto="1"/>
      </font>
      <fill>
        <patternFill>
          <bgColor indexed="52"/>
        </patternFill>
      </fill>
    </dxf>
    <dxf>
      <fill>
        <patternFill>
          <bgColor indexed="51"/>
        </patternFill>
      </fill>
    </dxf>
    <dxf>
      <fill>
        <patternFill>
          <bgColor indexed="52"/>
        </patternFill>
      </fill>
    </dxf>
    <dxf>
      <font>
        <condense val="0"/>
        <extend val="0"/>
        <color auto="1"/>
      </font>
      <fill>
        <patternFill>
          <bgColor indexed="43"/>
        </patternFill>
      </fill>
    </dxf>
    <dxf>
      <font>
        <condense val="0"/>
        <extend val="0"/>
        <color indexed="9"/>
      </font>
      <fill>
        <patternFill patternType="solid">
          <fgColor indexed="64"/>
          <bgColor indexed="60"/>
        </patternFill>
      </fill>
      <border>
        <left style="thin">
          <color indexed="64"/>
        </left>
        <right style="thin">
          <color indexed="64"/>
        </right>
        <top style="thin">
          <color indexed="64"/>
        </top>
        <bottom style="thin">
          <color indexed="64"/>
        </bottom>
      </border>
    </dxf>
    <dxf>
      <font>
        <condense val="0"/>
        <extend val="0"/>
        <color auto="1"/>
      </font>
      <fill>
        <patternFill>
          <bgColor indexed="24"/>
        </patternFill>
      </fill>
    </dxf>
    <dxf>
      <fill>
        <patternFill>
          <bgColor indexed="51"/>
        </patternFill>
      </fill>
    </dxf>
    <dxf>
      <font>
        <condense val="0"/>
        <extend val="0"/>
        <color auto="1"/>
      </font>
      <fill>
        <patternFill>
          <bgColor indexed="52"/>
        </patternFill>
      </fill>
    </dxf>
    <dxf>
      <fill>
        <patternFill>
          <bgColor indexed="51"/>
        </patternFill>
      </fill>
    </dxf>
    <dxf>
      <fill>
        <patternFill>
          <bgColor indexed="52"/>
        </patternFill>
      </fill>
    </dxf>
    <dxf>
      <font>
        <condense val="0"/>
        <extend val="0"/>
        <color auto="1"/>
      </font>
      <fill>
        <patternFill>
          <bgColor indexed="43"/>
        </patternFill>
      </fill>
    </dxf>
    <dxf>
      <font>
        <condense val="0"/>
        <extend val="0"/>
        <color indexed="9"/>
      </font>
      <fill>
        <patternFill patternType="solid">
          <fgColor indexed="64"/>
          <bgColor indexed="60"/>
        </patternFill>
      </fill>
      <border>
        <left style="thin">
          <color indexed="64"/>
        </left>
        <right style="thin">
          <color indexed="64"/>
        </right>
        <top style="thin">
          <color indexed="64"/>
        </top>
        <bottom style="thin">
          <color indexed="64"/>
        </bottom>
      </border>
    </dxf>
    <dxf>
      <font>
        <condense val="0"/>
        <extend val="0"/>
        <color auto="1"/>
      </font>
      <fill>
        <patternFill>
          <bgColor indexed="24"/>
        </patternFill>
      </fill>
    </dxf>
    <dxf>
      <fill>
        <patternFill>
          <bgColor indexed="51"/>
        </patternFill>
      </fill>
    </dxf>
    <dxf>
      <font>
        <condense val="0"/>
        <extend val="0"/>
        <color auto="1"/>
      </font>
      <fill>
        <patternFill>
          <bgColor indexed="52"/>
        </patternFill>
      </fill>
    </dxf>
    <dxf>
      <fill>
        <patternFill>
          <bgColor indexed="51"/>
        </patternFill>
      </fill>
    </dxf>
    <dxf>
      <fill>
        <patternFill>
          <bgColor indexed="52"/>
        </patternFill>
      </fill>
    </dxf>
    <dxf>
      <font>
        <condense val="0"/>
        <extend val="0"/>
        <color auto="1"/>
      </font>
      <fill>
        <patternFill>
          <bgColor indexed="43"/>
        </patternFill>
      </fill>
    </dxf>
    <dxf>
      <font>
        <condense val="0"/>
        <extend val="0"/>
        <color indexed="9"/>
      </font>
      <fill>
        <patternFill patternType="solid">
          <fgColor indexed="64"/>
          <bgColor indexed="60"/>
        </patternFill>
      </fill>
      <border>
        <left style="thin">
          <color indexed="64"/>
        </left>
        <right style="thin">
          <color indexed="64"/>
        </right>
        <top style="thin">
          <color indexed="64"/>
        </top>
        <bottom style="thin">
          <color indexed="64"/>
        </bottom>
      </border>
    </dxf>
    <dxf>
      <font>
        <condense val="0"/>
        <extend val="0"/>
        <color auto="1"/>
      </font>
      <fill>
        <patternFill>
          <bgColor indexed="24"/>
        </patternFill>
      </fill>
    </dxf>
    <dxf>
      <fill>
        <patternFill>
          <bgColor indexed="51"/>
        </patternFill>
      </fill>
    </dxf>
    <dxf>
      <font>
        <condense val="0"/>
        <extend val="0"/>
        <color auto="1"/>
      </font>
      <fill>
        <patternFill>
          <bgColor indexed="52"/>
        </patternFill>
      </fill>
    </dxf>
    <dxf>
      <fill>
        <patternFill>
          <bgColor indexed="51"/>
        </patternFill>
      </fill>
    </dxf>
    <dxf>
      <fill>
        <patternFill>
          <bgColor indexed="52"/>
        </patternFill>
      </fill>
    </dxf>
    <dxf>
      <font>
        <condense val="0"/>
        <extend val="0"/>
        <color auto="1"/>
      </font>
      <fill>
        <patternFill>
          <bgColor indexed="43"/>
        </patternFill>
      </fill>
    </dxf>
    <dxf>
      <font>
        <condense val="0"/>
        <extend val="0"/>
        <color indexed="9"/>
      </font>
      <fill>
        <patternFill patternType="solid">
          <fgColor indexed="64"/>
          <bgColor indexed="60"/>
        </patternFill>
      </fill>
      <border>
        <left style="thin">
          <color indexed="64"/>
        </left>
        <right style="thin">
          <color indexed="64"/>
        </right>
        <top style="thin">
          <color indexed="64"/>
        </top>
        <bottom style="thin">
          <color indexed="64"/>
        </bottom>
      </border>
    </dxf>
    <dxf>
      <font>
        <condense val="0"/>
        <extend val="0"/>
        <color auto="1"/>
      </font>
      <fill>
        <patternFill>
          <bgColor indexed="24"/>
        </patternFill>
      </fill>
    </dxf>
    <dxf>
      <fill>
        <patternFill>
          <bgColor indexed="51"/>
        </patternFill>
      </fill>
    </dxf>
    <dxf>
      <font>
        <condense val="0"/>
        <extend val="0"/>
        <color auto="1"/>
      </font>
      <fill>
        <patternFill>
          <bgColor indexed="52"/>
        </patternFill>
      </fill>
    </dxf>
    <dxf>
      <fill>
        <patternFill>
          <bgColor indexed="51"/>
        </patternFill>
      </fill>
    </dxf>
    <dxf>
      <fill>
        <patternFill>
          <bgColor indexed="52"/>
        </patternFill>
      </fill>
    </dxf>
    <dxf>
      <font>
        <condense val="0"/>
        <extend val="0"/>
        <color auto="1"/>
      </font>
      <fill>
        <patternFill>
          <bgColor indexed="43"/>
        </patternFill>
      </fill>
    </dxf>
    <dxf>
      <font>
        <condense val="0"/>
        <extend val="0"/>
        <color indexed="9"/>
      </font>
      <fill>
        <patternFill patternType="solid">
          <fgColor indexed="64"/>
          <bgColor indexed="60"/>
        </patternFill>
      </fill>
      <border>
        <left style="thin">
          <color indexed="64"/>
        </left>
        <right style="thin">
          <color indexed="64"/>
        </right>
        <top style="thin">
          <color indexed="64"/>
        </top>
        <bottom style="thin">
          <color indexed="64"/>
        </bottom>
      </border>
    </dxf>
    <dxf>
      <font>
        <condense val="0"/>
        <extend val="0"/>
        <color auto="1"/>
      </font>
      <fill>
        <patternFill>
          <bgColor indexed="24"/>
        </patternFill>
      </fill>
    </dxf>
    <dxf>
      <fill>
        <patternFill>
          <bgColor indexed="51"/>
        </patternFill>
      </fill>
    </dxf>
    <dxf>
      <font>
        <condense val="0"/>
        <extend val="0"/>
        <color auto="1"/>
      </font>
      <fill>
        <patternFill>
          <bgColor indexed="52"/>
        </patternFill>
      </fill>
    </dxf>
    <dxf>
      <fill>
        <patternFill>
          <bgColor indexed="51"/>
        </patternFill>
      </fill>
    </dxf>
    <dxf>
      <fill>
        <patternFill>
          <bgColor indexed="52"/>
        </patternFill>
      </fill>
    </dxf>
    <dxf>
      <font>
        <condense val="0"/>
        <extend val="0"/>
        <color auto="1"/>
      </font>
      <fill>
        <patternFill>
          <bgColor indexed="43"/>
        </patternFill>
      </fill>
    </dxf>
    <dxf>
      <font>
        <condense val="0"/>
        <extend val="0"/>
        <color indexed="9"/>
      </font>
      <fill>
        <patternFill patternType="solid">
          <fgColor indexed="64"/>
          <bgColor indexed="60"/>
        </patternFill>
      </fill>
      <border>
        <left style="thin">
          <color indexed="64"/>
        </left>
        <right style="thin">
          <color indexed="64"/>
        </right>
        <top style="thin">
          <color indexed="64"/>
        </top>
        <bottom style="thin">
          <color indexed="64"/>
        </bottom>
      </border>
    </dxf>
    <dxf>
      <font>
        <condense val="0"/>
        <extend val="0"/>
        <color auto="1"/>
      </font>
      <fill>
        <patternFill>
          <bgColor indexed="24"/>
        </patternFill>
      </fill>
    </dxf>
    <dxf>
      <fill>
        <patternFill>
          <bgColor indexed="51"/>
        </patternFill>
      </fill>
    </dxf>
    <dxf>
      <font>
        <condense val="0"/>
        <extend val="0"/>
        <color auto="1"/>
      </font>
      <fill>
        <patternFill>
          <bgColor indexed="52"/>
        </patternFill>
      </fill>
    </dxf>
    <dxf>
      <fill>
        <patternFill>
          <bgColor indexed="51"/>
        </patternFill>
      </fill>
    </dxf>
    <dxf>
      <fill>
        <patternFill>
          <bgColor indexed="52"/>
        </patternFill>
      </fill>
    </dxf>
    <dxf>
      <fill>
        <patternFill patternType="solid">
          <fgColor indexed="64"/>
          <bgColor indexed="31"/>
        </patternFill>
      </fill>
    </dxf>
    <dxf>
      <fill>
        <patternFill>
          <bgColor indexed="24"/>
        </patternFill>
      </fill>
    </dxf>
    <dxf>
      <font>
        <condense val="0"/>
        <extend val="0"/>
        <color auto="1"/>
      </font>
      <fill>
        <patternFill>
          <bgColor indexed="32"/>
        </patternFill>
      </fill>
    </dxf>
    <dxf>
      <font>
        <b/>
        <i val="0"/>
        <condense val="0"/>
        <extend val="0"/>
      </font>
      <fill>
        <patternFill>
          <bgColor indexed="10"/>
        </patternFill>
      </fill>
    </dxf>
    <dxf>
      <font>
        <b/>
        <i val="0"/>
        <condense val="0"/>
        <extend val="0"/>
      </font>
      <fill>
        <patternFill patternType="solid">
          <fgColor indexed="24"/>
          <bgColor indexed="9"/>
        </patternFill>
      </fill>
    </dxf>
    <dxf>
      <font>
        <b val="0"/>
        <i val="0"/>
        <condense val="0"/>
        <extend val="0"/>
      </font>
      <fill>
        <patternFill patternType="solid">
          <fgColor indexed="24"/>
          <bgColor indexed="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J28"/>
  <sheetViews>
    <sheetView showGridLines="0" showRowColHeaders="0" workbookViewId="0">
      <selection activeCell="C2" sqref="C2"/>
    </sheetView>
  </sheetViews>
  <sheetFormatPr baseColWidth="10" defaultColWidth="11.44140625" defaultRowHeight="13.2" x14ac:dyDescent="0.25"/>
  <cols>
    <col min="1" max="1" width="3.109375" style="45" customWidth="1"/>
    <col min="2" max="2" width="3.44140625" style="45" customWidth="1"/>
    <col min="3" max="3" width="11.44140625" style="45"/>
    <col min="4" max="4" width="8" style="45" customWidth="1"/>
    <col min="5" max="5" width="2" style="45" customWidth="1"/>
    <col min="6" max="6" width="33.5546875" style="45" customWidth="1"/>
    <col min="7" max="7" width="3.33203125" style="45" customWidth="1"/>
    <col min="8" max="16384" width="11.44140625" style="45"/>
  </cols>
  <sheetData>
    <row r="2" spans="2:10" s="121" customFormat="1" ht="15.6" x14ac:dyDescent="0.25">
      <c r="B2" s="143"/>
      <c r="C2" s="123" t="s">
        <v>83</v>
      </c>
      <c r="D2" s="123"/>
      <c r="E2" s="123"/>
      <c r="F2" s="123"/>
      <c r="G2" s="123"/>
      <c r="H2" s="144"/>
      <c r="I2" s="122"/>
      <c r="J2" s="122"/>
    </row>
    <row r="4" spans="2:10" ht="17.399999999999999" x14ac:dyDescent="0.3">
      <c r="B4" s="28"/>
      <c r="C4" s="59" t="s">
        <v>7</v>
      </c>
      <c r="D4" s="29"/>
      <c r="E4" s="29"/>
      <c r="F4" s="29"/>
      <c r="G4" s="30"/>
      <c r="H4" s="27"/>
    </row>
    <row r="5" spans="2:10" x14ac:dyDescent="0.25">
      <c r="B5" s="31"/>
      <c r="C5" s="32"/>
      <c r="D5" s="32"/>
      <c r="E5" s="32"/>
      <c r="F5" s="32"/>
      <c r="G5" s="33"/>
      <c r="H5" s="27"/>
    </row>
    <row r="6" spans="2:10" x14ac:dyDescent="0.25">
      <c r="B6" s="34"/>
      <c r="C6" s="58" t="s">
        <v>74</v>
      </c>
      <c r="D6" s="54"/>
      <c r="E6" s="54"/>
      <c r="F6" s="54"/>
      <c r="G6" s="33"/>
      <c r="H6" s="27"/>
    </row>
    <row r="7" spans="2:10" ht="102.75" customHeight="1" x14ac:dyDescent="0.25">
      <c r="B7" s="34"/>
      <c r="C7" s="213" t="s">
        <v>95</v>
      </c>
      <c r="D7" s="213"/>
      <c r="E7" s="213"/>
      <c r="F7" s="213"/>
      <c r="G7" s="33"/>
      <c r="H7" s="27"/>
    </row>
    <row r="8" spans="2:10" x14ac:dyDescent="0.25">
      <c r="B8" s="34"/>
      <c r="C8" s="57"/>
      <c r="D8" s="57"/>
      <c r="E8" s="57"/>
      <c r="F8" s="57"/>
      <c r="G8" s="33"/>
      <c r="H8" s="27"/>
    </row>
    <row r="9" spans="2:10" x14ac:dyDescent="0.25">
      <c r="B9" s="34"/>
      <c r="C9" s="58" t="s">
        <v>75</v>
      </c>
      <c r="D9" s="54"/>
      <c r="E9" s="54"/>
      <c r="F9" s="54"/>
      <c r="G9" s="33"/>
      <c r="H9" s="27"/>
    </row>
    <row r="10" spans="2:10" ht="25.5" customHeight="1" x14ac:dyDescent="0.25">
      <c r="B10" s="34"/>
      <c r="C10" s="213" t="s">
        <v>76</v>
      </c>
      <c r="D10" s="213"/>
      <c r="E10" s="213"/>
      <c r="F10" s="213"/>
      <c r="G10" s="33"/>
      <c r="H10" s="27"/>
    </row>
    <row r="11" spans="2:10" x14ac:dyDescent="0.25">
      <c r="B11" s="34"/>
      <c r="C11" s="57"/>
      <c r="D11" s="57"/>
      <c r="E11" s="57"/>
      <c r="F11" s="57"/>
      <c r="G11" s="33"/>
      <c r="H11" s="27"/>
    </row>
    <row r="12" spans="2:10" x14ac:dyDescent="0.25">
      <c r="B12" s="34"/>
      <c r="C12" s="58" t="s">
        <v>77</v>
      </c>
      <c r="D12" s="57"/>
      <c r="E12" s="57"/>
      <c r="F12" s="57"/>
      <c r="G12" s="33"/>
      <c r="H12" s="27"/>
    </row>
    <row r="13" spans="2:10" ht="180" customHeight="1" x14ac:dyDescent="0.25">
      <c r="B13" s="34"/>
      <c r="C13" s="213" t="s">
        <v>97</v>
      </c>
      <c r="D13" s="213"/>
      <c r="E13" s="213"/>
      <c r="F13" s="213"/>
      <c r="G13" s="33"/>
      <c r="H13" s="27"/>
    </row>
    <row r="14" spans="2:10" ht="6" customHeight="1" thickBot="1" x14ac:dyDescent="0.3">
      <c r="B14" s="34"/>
      <c r="C14" s="57"/>
      <c r="D14" s="57"/>
      <c r="E14" s="57"/>
      <c r="F14" s="57"/>
      <c r="G14" s="33"/>
      <c r="H14" s="27"/>
    </row>
    <row r="15" spans="2:10" x14ac:dyDescent="0.25">
      <c r="B15" s="34"/>
      <c r="C15" s="65"/>
      <c r="D15" s="66">
        <v>1</v>
      </c>
      <c r="E15" s="67" t="s">
        <v>86</v>
      </c>
      <c r="F15" s="68" t="s">
        <v>87</v>
      </c>
      <c r="G15" s="33"/>
      <c r="H15" s="27"/>
    </row>
    <row r="16" spans="2:10" x14ac:dyDescent="0.25">
      <c r="B16" s="34"/>
      <c r="C16" s="69"/>
      <c r="D16" s="64">
        <v>0.5</v>
      </c>
      <c r="E16" s="63" t="s">
        <v>86</v>
      </c>
      <c r="F16" s="70" t="s">
        <v>88</v>
      </c>
      <c r="G16" s="33"/>
      <c r="H16" s="27"/>
    </row>
    <row r="17" spans="2:8" ht="12.75" customHeight="1" x14ac:dyDescent="0.25">
      <c r="B17" s="34"/>
      <c r="C17" s="69"/>
      <c r="D17" s="64">
        <v>0</v>
      </c>
      <c r="E17" s="63" t="s">
        <v>86</v>
      </c>
      <c r="F17" s="70" t="s">
        <v>96</v>
      </c>
      <c r="G17" s="33"/>
      <c r="H17" s="27"/>
    </row>
    <row r="18" spans="2:8" x14ac:dyDescent="0.25">
      <c r="B18" s="34"/>
      <c r="C18" s="207" t="s">
        <v>105</v>
      </c>
      <c r="D18" s="208"/>
      <c r="E18" s="57" t="s">
        <v>86</v>
      </c>
      <c r="F18" s="70" t="s">
        <v>90</v>
      </c>
      <c r="G18" s="33"/>
      <c r="H18" s="27"/>
    </row>
    <row r="19" spans="2:8" ht="13.8" thickBot="1" x14ac:dyDescent="0.3">
      <c r="B19" s="34"/>
      <c r="C19" s="202" t="s">
        <v>91</v>
      </c>
      <c r="D19" s="203"/>
      <c r="E19" s="71" t="s">
        <v>86</v>
      </c>
      <c r="F19" s="72" t="s">
        <v>92</v>
      </c>
      <c r="G19" s="33"/>
      <c r="H19" s="27"/>
    </row>
    <row r="20" spans="2:8" x14ac:dyDescent="0.25">
      <c r="B20" s="34"/>
      <c r="C20" s="57"/>
      <c r="D20" s="57"/>
      <c r="E20" s="57"/>
      <c r="F20" s="57"/>
      <c r="G20" s="33"/>
      <c r="H20" s="27"/>
    </row>
    <row r="21" spans="2:8" x14ac:dyDescent="0.25">
      <c r="B21" s="34"/>
      <c r="C21" s="58" t="s">
        <v>80</v>
      </c>
      <c r="D21" s="57"/>
      <c r="E21" s="57"/>
      <c r="F21" s="57"/>
      <c r="G21" s="33"/>
      <c r="H21" s="27"/>
    </row>
    <row r="22" spans="2:8" ht="36" customHeight="1" x14ac:dyDescent="0.25">
      <c r="B22" s="34"/>
      <c r="C22" s="213" t="s">
        <v>81</v>
      </c>
      <c r="D22" s="213"/>
      <c r="E22" s="213"/>
      <c r="F22" s="213"/>
      <c r="G22" s="33"/>
      <c r="H22" s="27"/>
    </row>
    <row r="23" spans="2:8" x14ac:dyDescent="0.25">
      <c r="B23" s="34"/>
      <c r="C23" s="57"/>
      <c r="D23" s="57"/>
      <c r="E23" s="57"/>
      <c r="F23" s="57"/>
      <c r="G23" s="33"/>
      <c r="H23" s="27"/>
    </row>
    <row r="24" spans="2:8" x14ac:dyDescent="0.25">
      <c r="B24" s="34"/>
      <c r="C24" s="58" t="s">
        <v>78</v>
      </c>
      <c r="D24" s="57"/>
      <c r="E24" s="57"/>
      <c r="F24" s="57"/>
      <c r="G24" s="33"/>
      <c r="H24" s="27"/>
    </row>
    <row r="25" spans="2:8" ht="12.75" customHeight="1" x14ac:dyDescent="0.25">
      <c r="B25" s="34"/>
      <c r="C25" s="54" t="s">
        <v>79</v>
      </c>
      <c r="D25" s="57"/>
      <c r="E25" s="57"/>
      <c r="F25" s="57"/>
      <c r="G25" s="33"/>
      <c r="H25" s="27"/>
    </row>
    <row r="26" spans="2:8" ht="13.8" thickBot="1" x14ac:dyDescent="0.3">
      <c r="B26" s="35"/>
      <c r="C26" s="36"/>
      <c r="D26" s="36"/>
      <c r="E26" s="36"/>
      <c r="F26" s="36"/>
      <c r="G26" s="37"/>
      <c r="H26" s="27"/>
    </row>
    <row r="28" spans="2:8" s="125" customFormat="1" x14ac:dyDescent="0.25">
      <c r="B28" s="124"/>
    </row>
  </sheetData>
  <sheetProtection password="DAD5" sheet="1" objects="1" scenarios="1"/>
  <mergeCells count="6">
    <mergeCell ref="C19:D19"/>
    <mergeCell ref="C22:F22"/>
    <mergeCell ref="C7:F7"/>
    <mergeCell ref="C10:F10"/>
    <mergeCell ref="C13:F13"/>
    <mergeCell ref="C18:D18"/>
  </mergeCells>
  <phoneticPr fontId="0" type="noConversion"/>
  <pageMargins left="0.78740157499999996" right="0.78740157499999996" top="0.984251969" bottom="0.984251969" header="0.4921259845" footer="0.4921259845"/>
  <pageSetup paperSize="9" orientation="portrait" r:id="rId1"/>
  <headerFooter alignWithMargins="0">
    <oddFooter>&amp;LUrlaubsplaner 2007 1.0&amp;C&amp;F &amp;A &amp;RK.Prater &amp;D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J34"/>
  <sheetViews>
    <sheetView showGridLines="0" showRowColHeaders="0" tabSelected="1" workbookViewId="0">
      <selection activeCell="D7" sqref="D7"/>
    </sheetView>
  </sheetViews>
  <sheetFormatPr baseColWidth="10" defaultColWidth="11.44140625" defaultRowHeight="13.2" x14ac:dyDescent="0.25"/>
  <cols>
    <col min="1" max="1" width="2.5546875" style="94" customWidth="1"/>
    <col min="2" max="2" width="2.33203125" style="94" customWidth="1"/>
    <col min="3" max="3" width="7.44140625" style="94" customWidth="1"/>
    <col min="4" max="4" width="12.44140625" style="94" customWidth="1"/>
    <col min="5" max="5" width="2.44140625" style="94" customWidth="1"/>
    <col min="6" max="6" width="35.6640625" style="94" customWidth="1"/>
    <col min="7" max="7" width="2.44140625" style="94" customWidth="1"/>
    <col min="8" max="8" width="3.109375" style="94" customWidth="1"/>
    <col min="9" max="9" width="11.44140625" style="94"/>
    <col min="10" max="10" width="0" style="94" hidden="1" customWidth="1"/>
    <col min="11" max="16384" width="11.44140625" style="94"/>
  </cols>
  <sheetData>
    <row r="2" spans="1:10" s="93" customFormat="1" ht="15.6" x14ac:dyDescent="0.25">
      <c r="A2" s="134"/>
      <c r="B2" s="137"/>
      <c r="C2" s="205" t="s">
        <v>8</v>
      </c>
      <c r="D2" s="205"/>
      <c r="E2" s="205"/>
      <c r="F2" s="205"/>
      <c r="G2" s="205"/>
      <c r="H2" s="205"/>
      <c r="I2" s="205"/>
      <c r="J2" s="206"/>
    </row>
    <row r="3" spans="1:10" x14ac:dyDescent="0.25">
      <c r="C3" s="142"/>
      <c r="D3" s="142"/>
    </row>
    <row r="4" spans="1:10" x14ac:dyDescent="0.25">
      <c r="B4" s="113"/>
      <c r="C4" s="126" t="s">
        <v>5</v>
      </c>
      <c r="D4" s="127"/>
      <c r="E4" s="93"/>
      <c r="F4" s="93"/>
      <c r="G4" s="93">
        <f>IF(MONTH(DATE(D6,2,29))=2,1,0)</f>
        <v>0</v>
      </c>
      <c r="H4" s="93"/>
    </row>
    <row r="5" spans="1:10" x14ac:dyDescent="0.25">
      <c r="B5" s="95"/>
      <c r="C5" s="128"/>
      <c r="D5" s="129"/>
      <c r="E5" s="116"/>
      <c r="F5" s="115"/>
      <c r="G5" s="95"/>
      <c r="H5" s="95"/>
    </row>
    <row r="6" spans="1:10" x14ac:dyDescent="0.25">
      <c r="B6" s="95"/>
      <c r="C6" s="114" t="s">
        <v>6</v>
      </c>
      <c r="D6" s="131" t="s">
        <v>106</v>
      </c>
      <c r="E6" s="130" t="str">
        <f>IF(G4=1,"(Schaltjahr)","(Kein Schaltjahr)")</f>
        <v>(Kein Schaltjahr)</v>
      </c>
      <c r="F6" s="132"/>
      <c r="G6" s="132"/>
      <c r="H6" s="133"/>
    </row>
    <row r="7" spans="1:10" x14ac:dyDescent="0.25">
      <c r="B7" s="95"/>
      <c r="C7" s="95"/>
      <c r="D7" s="89"/>
      <c r="E7" s="89"/>
      <c r="F7" s="89"/>
      <c r="G7" s="89"/>
      <c r="H7" s="95"/>
    </row>
    <row r="8" spans="1:10" x14ac:dyDescent="0.25">
      <c r="B8" s="95"/>
      <c r="C8" s="95"/>
      <c r="D8" s="95"/>
      <c r="E8" s="95"/>
      <c r="F8" s="95"/>
      <c r="G8" s="95"/>
      <c r="H8" s="95"/>
    </row>
    <row r="9" spans="1:10" hidden="1" x14ac:dyDescent="0.25">
      <c r="B9" s="95"/>
      <c r="C9" s="95"/>
      <c r="D9" s="89"/>
      <c r="E9" s="89"/>
      <c r="F9" s="89"/>
      <c r="G9" s="89"/>
      <c r="H9" s="95"/>
    </row>
    <row r="10" spans="1:10" x14ac:dyDescent="0.25">
      <c r="B10" s="95"/>
      <c r="C10" s="95"/>
      <c r="D10" s="95"/>
      <c r="E10" s="95"/>
      <c r="F10" s="95"/>
      <c r="G10" s="95"/>
      <c r="H10" s="95"/>
    </row>
    <row r="11" spans="1:10" ht="15.75" customHeight="1" x14ac:dyDescent="0.25"/>
    <row r="12" spans="1:10" ht="15.75" customHeight="1" x14ac:dyDescent="0.25">
      <c r="B12" s="209"/>
      <c r="C12" s="209"/>
      <c r="D12" s="209"/>
      <c r="E12" s="93"/>
      <c r="F12" s="93"/>
      <c r="G12" s="93"/>
      <c r="H12" s="93"/>
    </row>
    <row r="13" spans="1:10" ht="12.75" customHeight="1" x14ac:dyDescent="0.25">
      <c r="B13" s="95" t="s">
        <v>94</v>
      </c>
      <c r="C13" s="212"/>
      <c r="D13" s="212"/>
      <c r="E13" s="212"/>
      <c r="F13" s="212"/>
      <c r="G13" s="212"/>
      <c r="H13" s="93"/>
    </row>
    <row r="14" spans="1:10" ht="12.75" customHeight="1" x14ac:dyDescent="0.25">
      <c r="B14" s="95" t="s">
        <v>94</v>
      </c>
      <c r="C14" s="210"/>
      <c r="D14" s="211"/>
      <c r="E14" s="211"/>
      <c r="F14" s="211"/>
      <c r="G14" s="95"/>
      <c r="H14" s="93"/>
    </row>
    <row r="16" spans="1:10" ht="18" customHeight="1" x14ac:dyDescent="0.3">
      <c r="B16" s="28"/>
      <c r="C16" s="59" t="s">
        <v>84</v>
      </c>
      <c r="D16" s="29"/>
      <c r="E16" s="29"/>
      <c r="F16" s="29"/>
      <c r="G16" s="29"/>
      <c r="H16" s="30"/>
    </row>
    <row r="17" spans="2:8" x14ac:dyDescent="0.25">
      <c r="B17" s="31"/>
      <c r="C17" s="96"/>
      <c r="D17" s="96"/>
      <c r="E17" s="96"/>
      <c r="F17" s="96"/>
      <c r="G17" s="96"/>
      <c r="H17" s="97"/>
    </row>
    <row r="18" spans="2:8" ht="9.75" customHeight="1" x14ac:dyDescent="0.25">
      <c r="B18" s="98"/>
      <c r="C18" s="58"/>
      <c r="D18" s="99"/>
      <c r="E18" s="99"/>
      <c r="F18" s="99"/>
      <c r="G18" s="99"/>
      <c r="H18" s="97"/>
    </row>
    <row r="19" spans="2:8" ht="27" customHeight="1" x14ac:dyDescent="0.25">
      <c r="B19" s="98"/>
      <c r="C19" s="204" t="s">
        <v>100</v>
      </c>
      <c r="D19" s="204"/>
      <c r="E19" s="204"/>
      <c r="F19" s="204"/>
      <c r="G19" s="204"/>
      <c r="H19" s="97"/>
    </row>
    <row r="20" spans="2:8" ht="10.5" customHeight="1" x14ac:dyDescent="0.25">
      <c r="B20" s="98"/>
      <c r="C20" s="99"/>
      <c r="D20" s="99"/>
      <c r="E20" s="99"/>
      <c r="F20" s="99"/>
      <c r="G20" s="99"/>
      <c r="H20" s="97"/>
    </row>
    <row r="21" spans="2:8" ht="25.5" customHeight="1" x14ac:dyDescent="0.25">
      <c r="B21" s="98"/>
      <c r="C21" s="204" t="s">
        <v>101</v>
      </c>
      <c r="D21" s="204"/>
      <c r="E21" s="204"/>
      <c r="F21" s="204"/>
      <c r="G21" s="204"/>
      <c r="H21" s="97"/>
    </row>
    <row r="22" spans="2:8" ht="13.5" customHeight="1" thickBot="1" x14ac:dyDescent="0.3">
      <c r="B22" s="98"/>
      <c r="C22" s="100"/>
      <c r="D22" s="100"/>
      <c r="E22" s="100"/>
      <c r="F22" s="100"/>
      <c r="G22" s="100"/>
      <c r="H22" s="97"/>
    </row>
    <row r="23" spans="2:8" ht="16.5" customHeight="1" x14ac:dyDescent="0.25">
      <c r="B23" s="98"/>
      <c r="C23" s="73" t="s">
        <v>85</v>
      </c>
      <c r="D23" s="101"/>
      <c r="E23" s="101"/>
      <c r="F23" s="102"/>
      <c r="G23" s="99"/>
      <c r="H23" s="97"/>
    </row>
    <row r="24" spans="2:8" ht="3.75" customHeight="1" x14ac:dyDescent="0.25">
      <c r="B24" s="98"/>
      <c r="C24" s="74"/>
      <c r="D24" s="99"/>
      <c r="E24" s="99"/>
      <c r="F24" s="103"/>
      <c r="G24" s="99"/>
      <c r="H24" s="97"/>
    </row>
    <row r="25" spans="2:8" ht="15" customHeight="1" x14ac:dyDescent="0.25">
      <c r="B25" s="98"/>
      <c r="C25" s="69"/>
      <c r="D25" s="64">
        <v>1</v>
      </c>
      <c r="E25" s="104" t="s">
        <v>86</v>
      </c>
      <c r="F25" s="105" t="s">
        <v>87</v>
      </c>
      <c r="G25" s="100"/>
      <c r="H25" s="97"/>
    </row>
    <row r="26" spans="2:8" x14ac:dyDescent="0.25">
      <c r="B26" s="98"/>
      <c r="C26" s="69"/>
      <c r="D26" s="64">
        <v>0.5</v>
      </c>
      <c r="E26" s="104" t="s">
        <v>86</v>
      </c>
      <c r="F26" s="105" t="s">
        <v>88</v>
      </c>
      <c r="G26" s="100"/>
      <c r="H26" s="97"/>
    </row>
    <row r="27" spans="2:8" ht="12.75" customHeight="1" x14ac:dyDescent="0.25">
      <c r="B27" s="98"/>
      <c r="C27" s="69"/>
      <c r="D27" s="64">
        <v>0</v>
      </c>
      <c r="E27" s="104" t="s">
        <v>86</v>
      </c>
      <c r="F27" s="105" t="s">
        <v>96</v>
      </c>
      <c r="G27" s="100"/>
      <c r="H27" s="97"/>
    </row>
    <row r="28" spans="2:8" x14ac:dyDescent="0.25">
      <c r="B28" s="98"/>
      <c r="C28" s="207" t="s">
        <v>89</v>
      </c>
      <c r="D28" s="208"/>
      <c r="E28" s="100" t="s">
        <v>86</v>
      </c>
      <c r="F28" s="105" t="s">
        <v>90</v>
      </c>
      <c r="G28" s="100"/>
      <c r="H28" s="97"/>
    </row>
    <row r="29" spans="2:8" ht="18" customHeight="1" thickBot="1" x14ac:dyDescent="0.3">
      <c r="B29" s="98"/>
      <c r="C29" s="202" t="s">
        <v>91</v>
      </c>
      <c r="D29" s="203"/>
      <c r="E29" s="106" t="s">
        <v>86</v>
      </c>
      <c r="F29" s="107" t="s">
        <v>92</v>
      </c>
      <c r="G29" s="108"/>
      <c r="H29" s="97"/>
    </row>
    <row r="30" spans="2:8" ht="11.25" customHeight="1" x14ac:dyDescent="0.25">
      <c r="B30" s="98"/>
      <c r="C30" s="100"/>
      <c r="D30" s="100"/>
      <c r="E30" s="100"/>
      <c r="F30" s="100"/>
      <c r="G30" s="100"/>
      <c r="H30" s="97"/>
    </row>
    <row r="31" spans="2:8" ht="30" customHeight="1" x14ac:dyDescent="0.25">
      <c r="B31" s="98"/>
      <c r="C31" s="204" t="s">
        <v>102</v>
      </c>
      <c r="D31" s="204"/>
      <c r="E31" s="204"/>
      <c r="F31" s="204"/>
      <c r="G31" s="204"/>
      <c r="H31" s="97"/>
    </row>
    <row r="32" spans="2:8" ht="11.25" customHeight="1" thickBot="1" x14ac:dyDescent="0.3">
      <c r="B32" s="110"/>
      <c r="C32" s="111"/>
      <c r="D32" s="111"/>
      <c r="E32" s="111"/>
      <c r="F32" s="111"/>
      <c r="G32" s="111"/>
      <c r="H32" s="112"/>
    </row>
    <row r="33" spans="2:8" s="93" customFormat="1" ht="11.25" customHeight="1" x14ac:dyDescent="0.25">
      <c r="B33" s="38"/>
      <c r="C33" s="38"/>
      <c r="D33" s="38"/>
      <c r="E33" s="38"/>
      <c r="F33" s="38"/>
      <c r="G33" s="38"/>
      <c r="H33" s="38"/>
    </row>
    <row r="34" spans="2:8" s="125" customFormat="1" x14ac:dyDescent="0.25">
      <c r="B34" s="124"/>
    </row>
  </sheetData>
  <sheetProtection password="DAD5" sheet="1" objects="1" scenarios="1"/>
  <mergeCells count="9">
    <mergeCell ref="C29:D29"/>
    <mergeCell ref="C31:G31"/>
    <mergeCell ref="C2:J2"/>
    <mergeCell ref="C19:G19"/>
    <mergeCell ref="C21:G21"/>
    <mergeCell ref="C28:D28"/>
    <mergeCell ref="B12:D12"/>
    <mergeCell ref="C14:F14"/>
    <mergeCell ref="C13:G13"/>
  </mergeCells>
  <phoneticPr fontId="0" type="noConversion"/>
  <pageMargins left="0.78740157499999996" right="0.78740157499999996" top="0.984251969" bottom="0.984251969" header="0.4921259845" footer="0.4921259845"/>
  <pageSetup paperSize="9" orientation="portrait" r:id="rId1"/>
  <headerFooter alignWithMargins="0">
    <oddFooter>&amp;LUrlaubsplaner 2007 1.0&amp;C&amp;F &amp;A &amp;RK.Prater &amp;D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I78"/>
  <sheetViews>
    <sheetView showGridLines="0" showRowColHeaders="0" workbookViewId="0">
      <pane ySplit="5" topLeftCell="A6" activePane="bottomLeft" state="frozenSplit"/>
      <selection activeCell="A80" sqref="A80:IV130"/>
      <selection pane="bottomLeft" activeCell="Z19" sqref="Z19"/>
    </sheetView>
  </sheetViews>
  <sheetFormatPr baseColWidth="10" defaultColWidth="11.44140625" defaultRowHeight="13.2" x14ac:dyDescent="0.25"/>
  <cols>
    <col min="1" max="1" width="2" style="38" customWidth="1"/>
    <col min="2" max="2" width="5.33203125" style="38" customWidth="1"/>
    <col min="3" max="3" width="26.44140625" style="39" customWidth="1"/>
    <col min="4" max="6" width="5.33203125" style="38" customWidth="1"/>
    <col min="7" max="7" width="5.33203125" style="39" customWidth="1"/>
    <col min="8" max="8" width="5.33203125" style="38" customWidth="1"/>
    <col min="9" max="10" width="5.33203125" style="39" customWidth="1"/>
    <col min="11" max="11" width="4.5546875" style="38" bestFit="1" customWidth="1"/>
    <col min="12" max="22" width="4.5546875" style="38" customWidth="1"/>
    <col min="23" max="16384" width="11.44140625" style="38"/>
  </cols>
  <sheetData>
    <row r="2" spans="2:35" s="93" customFormat="1" ht="15.6" x14ac:dyDescent="0.3">
      <c r="B2" s="134"/>
      <c r="C2" s="135" t="s">
        <v>20</v>
      </c>
      <c r="D2" s="136"/>
      <c r="E2" s="136"/>
      <c r="F2" s="136"/>
      <c r="G2" s="136"/>
      <c r="H2" s="136"/>
      <c r="I2" s="136"/>
      <c r="J2" s="136"/>
      <c r="K2" s="137"/>
      <c r="L2" s="137"/>
      <c r="M2" s="137"/>
      <c r="N2" s="137"/>
      <c r="O2" s="137"/>
      <c r="P2" s="137"/>
      <c r="Q2" s="137"/>
      <c r="R2" s="137"/>
      <c r="S2" s="137"/>
      <c r="T2" s="137"/>
      <c r="U2" s="137"/>
      <c r="V2" s="138"/>
    </row>
    <row r="4" spans="2:35" ht="15.75" customHeight="1" x14ac:dyDescent="0.25">
      <c r="B4" s="214" t="s">
        <v>99</v>
      </c>
      <c r="C4" s="40" t="s">
        <v>0</v>
      </c>
      <c r="D4" s="221" t="s">
        <v>33</v>
      </c>
      <c r="E4" s="221" t="s">
        <v>1</v>
      </c>
      <c r="F4" s="79"/>
      <c r="G4" s="221" t="s">
        <v>4</v>
      </c>
      <c r="H4" s="221" t="s">
        <v>2</v>
      </c>
      <c r="I4" s="216" t="s">
        <v>3</v>
      </c>
      <c r="J4" s="60"/>
      <c r="K4" s="218" t="s">
        <v>57</v>
      </c>
      <c r="L4" s="219"/>
      <c r="M4" s="219"/>
      <c r="N4" s="219"/>
      <c r="O4" s="219"/>
      <c r="P4" s="219"/>
      <c r="Q4" s="219"/>
      <c r="R4" s="219"/>
      <c r="S4" s="219"/>
      <c r="T4" s="219"/>
      <c r="U4" s="219"/>
      <c r="V4" s="220"/>
    </row>
    <row r="5" spans="2:35" ht="84.75" customHeight="1" x14ac:dyDescent="0.25">
      <c r="B5" s="215"/>
      <c r="C5" s="41"/>
      <c r="D5" s="222"/>
      <c r="E5" s="222"/>
      <c r="F5" s="80" t="s">
        <v>98</v>
      </c>
      <c r="G5" s="222"/>
      <c r="H5" s="222"/>
      <c r="I5" s="217"/>
      <c r="J5" s="61" t="s">
        <v>82</v>
      </c>
      <c r="K5" s="51" t="s">
        <v>21</v>
      </c>
      <c r="L5" s="52" t="s">
        <v>22</v>
      </c>
      <c r="M5" s="52" t="s">
        <v>23</v>
      </c>
      <c r="N5" s="52" t="s">
        <v>24</v>
      </c>
      <c r="O5" s="52" t="s">
        <v>25</v>
      </c>
      <c r="P5" s="52" t="s">
        <v>26</v>
      </c>
      <c r="Q5" s="52" t="s">
        <v>27</v>
      </c>
      <c r="R5" s="52" t="s">
        <v>28</v>
      </c>
      <c r="S5" s="52" t="s">
        <v>29</v>
      </c>
      <c r="T5" s="52" t="s">
        <v>30</v>
      </c>
      <c r="U5" s="52" t="s">
        <v>31</v>
      </c>
      <c r="V5" s="53" t="s">
        <v>32</v>
      </c>
    </row>
    <row r="6" spans="2:35" x14ac:dyDescent="0.25">
      <c r="B6" s="145">
        <v>5</v>
      </c>
      <c r="C6" s="24"/>
      <c r="D6" s="56">
        <v>0</v>
      </c>
      <c r="E6" s="56">
        <v>0</v>
      </c>
      <c r="F6" s="56">
        <v>0</v>
      </c>
      <c r="G6" s="78">
        <f>D6+E6+F6</f>
        <v>0</v>
      </c>
      <c r="H6" s="78">
        <f>Jan!C8+Feb!C8+Mrz!C8+April!C8+Mai!C8+Juni!C8+Juli!C8+August!C8+September!C8+Oktober!C8+November!C8+Dezember!C8</f>
        <v>0</v>
      </c>
      <c r="I6" s="77">
        <f>G6-H6</f>
        <v>0</v>
      </c>
      <c r="J6" s="78">
        <f>Jan!D8+Feb!D8+Mrz!D8+April!D8+Mai!D8+Juni!D8+Juli!D8+August!D8+September!D8+Oktober!D8+November!D8+Dezember!D8</f>
        <v>0</v>
      </c>
      <c r="K6" s="55" t="str">
        <f>IF(Jan!$C8&gt;0,Jan!$C8,"")</f>
        <v/>
      </c>
      <c r="L6" s="55" t="str">
        <f>IF(Feb!$C8&gt;0,Feb!$C8,"")</f>
        <v/>
      </c>
      <c r="M6" s="55" t="str">
        <f>IF(Mrz!$C8&gt;0,Mrz!$C8,"")</f>
        <v/>
      </c>
      <c r="N6" s="55" t="str">
        <f>IF(April!$C8&gt;0,April!$C8,"")</f>
        <v/>
      </c>
      <c r="O6" s="55" t="str">
        <f>IF(Mai!$C8&gt;0,Mai!$C8,"")</f>
        <v/>
      </c>
      <c r="P6" s="55" t="str">
        <f>IF(Juni!$C8&gt;0,Juni!$C8,"")</f>
        <v/>
      </c>
      <c r="Q6" s="55" t="str">
        <f>IF(Juli!$C8&gt;0,Juli!$C8,"")</f>
        <v/>
      </c>
      <c r="R6" s="55" t="str">
        <f>IF(August!$C8&gt;0,August!$C8,"")</f>
        <v/>
      </c>
      <c r="S6" s="55" t="str">
        <f>IF(September!$C8&gt;0,September!$C8,"")</f>
        <v/>
      </c>
      <c r="T6" s="55" t="str">
        <f>IF(Oktober!$C8&gt;0,Oktober!$C8,"")</f>
        <v/>
      </c>
      <c r="U6" s="55" t="str">
        <f>IF(November!$C8&gt;0,November!$C8,"")</f>
        <v/>
      </c>
      <c r="V6" s="55" t="str">
        <f>IF(Dezember!$C8&gt;0,Dezember!$C8,"")</f>
        <v/>
      </c>
    </row>
    <row r="7" spans="2:35" x14ac:dyDescent="0.25">
      <c r="B7" s="186">
        <v>5</v>
      </c>
      <c r="C7" s="24"/>
      <c r="D7" s="182">
        <v>0</v>
      </c>
      <c r="E7" s="182">
        <v>0</v>
      </c>
      <c r="F7" s="182">
        <v>0</v>
      </c>
      <c r="G7" s="183">
        <f>D7+E7+F7</f>
        <v>0</v>
      </c>
      <c r="H7" s="78">
        <f>Jan!C9+Feb!C9+Mrz!C9+April!C9+Mai!C9+Juni!C9+Juli!C9+August!C9+September!C9+Oktober!C9+November!C9+Dezember!C9</f>
        <v>0</v>
      </c>
      <c r="I7" s="184">
        <f>G7-H7</f>
        <v>0</v>
      </c>
      <c r="J7" s="78">
        <f>Jan!D9+Feb!D9+Mrz!D9+April!D9+Mai!D9+Juni!D9+Juli!D9+August!D9+September!D9+Oktober!D9+November!D9+Dezember!D9</f>
        <v>0</v>
      </c>
      <c r="K7" s="185" t="str">
        <f>IF(Jan!$C9&gt;0,Jan!$C9,"")</f>
        <v/>
      </c>
      <c r="L7" s="185" t="str">
        <f>IF(Feb!$C9&gt;0,Feb!$C9,"")</f>
        <v/>
      </c>
      <c r="M7" s="185" t="str">
        <f>IF(Mrz!$C9&gt;0,Mrz!$C9,"")</f>
        <v/>
      </c>
      <c r="N7" s="185" t="str">
        <f>IF(April!$C9&gt;0,April!$C9,"")</f>
        <v/>
      </c>
      <c r="O7" s="185" t="str">
        <f>IF(Mai!$C9&gt;0,Mai!$C9,"")</f>
        <v/>
      </c>
      <c r="P7" s="185" t="str">
        <f>IF(Juni!$C9&gt;0,Juni!$C9,"")</f>
        <v/>
      </c>
      <c r="Q7" s="185" t="str">
        <f>IF(Juli!$C9&gt;0,Juli!$C9,"")</f>
        <v/>
      </c>
      <c r="R7" s="185" t="str">
        <f>IF(August!$C9&gt;0,August!$C9,"")</f>
        <v/>
      </c>
      <c r="S7" s="185" t="str">
        <f>IF(September!$C9&gt;0,September!$C9,"")</f>
        <v/>
      </c>
      <c r="T7" s="185" t="str">
        <f>IF(Oktober!$C9&gt;0,Oktober!$C9,"")</f>
        <v/>
      </c>
      <c r="U7" s="185" t="str">
        <f>IF(November!$C9&gt;0,November!$C9,"")</f>
        <v/>
      </c>
      <c r="V7" s="185" t="str">
        <f>IF(Dezember!$C9&gt;0,Dezember!$C9,"")</f>
        <v/>
      </c>
    </row>
    <row r="8" spans="2:35" x14ac:dyDescent="0.25">
      <c r="B8" s="186">
        <v>5</v>
      </c>
      <c r="C8" s="24"/>
      <c r="D8" s="182">
        <v>0</v>
      </c>
      <c r="E8" s="182">
        <v>0</v>
      </c>
      <c r="F8" s="182">
        <v>0</v>
      </c>
      <c r="G8" s="183">
        <f>D8+E8+F8</f>
        <v>0</v>
      </c>
      <c r="H8" s="78">
        <f>Jan!C10+Feb!C10+Mrz!C10+April!C10+Mai!C10+Juni!C10+Juli!C10+August!C10+September!C10+Oktober!C10+November!C10+Dezember!C10</f>
        <v>0</v>
      </c>
      <c r="I8" s="184">
        <f>G8-H8</f>
        <v>0</v>
      </c>
      <c r="J8" s="78">
        <f>Jan!D10+Feb!D10+Mrz!D10+April!D10+Mai!D10+Juni!D10+Juli!D10+August!D10+September!D10+Oktober!D10+November!D10+Dezember!D10</f>
        <v>0</v>
      </c>
      <c r="K8" s="185" t="str">
        <f>IF(Jan!$C10&gt;0,Jan!$C10,"")</f>
        <v/>
      </c>
      <c r="L8" s="185" t="str">
        <f>IF(Feb!$C10&gt;0,Feb!$C10,"")</f>
        <v/>
      </c>
      <c r="M8" s="185" t="str">
        <f>IF(Mrz!$C10&gt;0,Mrz!$C10,"")</f>
        <v/>
      </c>
      <c r="N8" s="185" t="str">
        <f>IF(April!$C10&gt;0,April!$C10,"")</f>
        <v/>
      </c>
      <c r="O8" s="185" t="str">
        <f>IF(Mai!$C10&gt;0,Mai!$C10,"")</f>
        <v/>
      </c>
      <c r="P8" s="185" t="str">
        <f>IF(Juni!$C10&gt;0,Juni!$C10,"")</f>
        <v/>
      </c>
      <c r="Q8" s="185" t="str">
        <f>IF(Juli!$C10&gt;0,Juli!$C10,"")</f>
        <v/>
      </c>
      <c r="R8" s="185" t="str">
        <f>IF(August!$C10&gt;0,August!$C10,"")</f>
        <v/>
      </c>
      <c r="S8" s="185" t="str">
        <f>IF(September!$C10&gt;0,September!$C10,"")</f>
        <v/>
      </c>
      <c r="T8" s="185" t="str">
        <f>IF(Oktober!$C10&gt;0,Oktober!$C10,"")</f>
        <v/>
      </c>
      <c r="U8" s="185" t="str">
        <f>IF(November!$C10&gt;0,November!$C10,"")</f>
        <v/>
      </c>
      <c r="V8" s="185" t="str">
        <f>IF(Dezember!$C10&gt;0,Dezember!$C10,"")</f>
        <v/>
      </c>
    </row>
    <row r="9" spans="2:35" x14ac:dyDescent="0.25">
      <c r="B9" s="187">
        <v>5</v>
      </c>
      <c r="C9" s="24"/>
      <c r="D9" s="178">
        <v>0</v>
      </c>
      <c r="E9" s="178">
        <v>0</v>
      </c>
      <c r="F9" s="178">
        <v>0</v>
      </c>
      <c r="G9" s="179">
        <f>D9+E9+F9</f>
        <v>0</v>
      </c>
      <c r="H9" s="78">
        <f>Jan!C11+Feb!C11+Mrz!C11+April!C11+Mai!C11+Juni!C11+Juli!C11+August!C11+September!C11+Oktober!C11+November!C11+Dezember!C11</f>
        <v>0</v>
      </c>
      <c r="I9" s="180">
        <f>G9-H9</f>
        <v>0</v>
      </c>
      <c r="J9" s="78">
        <f>Jan!D11+Feb!D11+Mrz!D11+April!D11+Mai!D11+Juni!D11+Juli!D11+August!D11+September!D11+Oktober!D11+November!D11+Dezember!D11</f>
        <v>0</v>
      </c>
      <c r="K9" s="181" t="str">
        <f>IF(Jan!$C11&gt;0,Jan!$C11,"")</f>
        <v/>
      </c>
      <c r="L9" s="181" t="str">
        <f>IF(Feb!$C11&gt;0,Feb!$C11,"")</f>
        <v/>
      </c>
      <c r="M9" s="181" t="str">
        <f>IF(Mrz!$C11&gt;0,Mrz!$C11,"")</f>
        <v/>
      </c>
      <c r="N9" s="181" t="str">
        <f>IF(April!$C11&gt;0,April!$C11,"")</f>
        <v/>
      </c>
      <c r="O9" s="181" t="str">
        <f>IF(Mai!$C11&gt;0,Mai!$C11,"")</f>
        <v/>
      </c>
      <c r="P9" s="181" t="str">
        <f>IF(Juni!$C11&gt;0,Juni!$C11,"")</f>
        <v/>
      </c>
      <c r="Q9" s="181" t="str">
        <f>IF(Juli!$C11&gt;0,Juli!$C11,"")</f>
        <v/>
      </c>
      <c r="R9" s="181" t="str">
        <f>IF(August!$C11&gt;0,August!$C11,"")</f>
        <v/>
      </c>
      <c r="S9" s="181" t="str">
        <f>IF(September!$C11&gt;0,September!$C11,"")</f>
        <v/>
      </c>
      <c r="T9" s="181" t="str">
        <f>IF(Oktober!$C11&gt;0,Oktober!$C11,"")</f>
        <v/>
      </c>
      <c r="U9" s="181" t="str">
        <f>IF(November!$C11&gt;0,November!$C11,"")</f>
        <v/>
      </c>
      <c r="V9" s="181" t="str">
        <f>IF(Dezember!$C11&gt;0,Dezember!$C11,"")</f>
        <v/>
      </c>
    </row>
    <row r="10" spans="2:35" x14ac:dyDescent="0.25">
      <c r="B10" s="145">
        <v>5</v>
      </c>
      <c r="C10" s="24"/>
      <c r="D10" s="56">
        <v>0</v>
      </c>
      <c r="E10" s="56">
        <v>0</v>
      </c>
      <c r="F10" s="56">
        <v>0</v>
      </c>
      <c r="G10" s="78">
        <f>D10+E10+F10</f>
        <v>0</v>
      </c>
      <c r="H10" s="78">
        <f>Jan!C12+Feb!C12+Mrz!C12+April!C12+Mai!C12+Juni!C12+Juli!C12+August!C12+September!C12+Oktober!C12+November!C12+Dezember!C12</f>
        <v>0</v>
      </c>
      <c r="I10" s="77">
        <f t="shared" ref="I10:I73" si="0">G10-H10</f>
        <v>0</v>
      </c>
      <c r="J10" s="78">
        <f>Jan!D12+Feb!D12+Mrz!D12+April!D12+Mai!D12+Juni!D12+Juli!D12+August!D12+September!D12+Oktober!D12+November!D12+Dezember!D12</f>
        <v>0</v>
      </c>
      <c r="K10" s="55" t="str">
        <f>IF(Jan!$C12&gt;0,Jan!$C12,"")</f>
        <v/>
      </c>
      <c r="L10" s="55" t="str">
        <f>IF(Feb!$C12&gt;0,Feb!$C12,"")</f>
        <v/>
      </c>
      <c r="M10" s="55" t="str">
        <f>IF(Mrz!$C12&gt;0,Mrz!$C12,"")</f>
        <v/>
      </c>
      <c r="N10" s="55" t="str">
        <f>IF(April!$C12&gt;0,April!$C12,"")</f>
        <v/>
      </c>
      <c r="O10" s="55" t="str">
        <f>IF(Mai!$C12&gt;0,Mai!$C12,"")</f>
        <v/>
      </c>
      <c r="P10" s="55" t="str">
        <f>IF(Juni!$C12&gt;0,Juni!$C12,"")</f>
        <v/>
      </c>
      <c r="Q10" s="55" t="str">
        <f>IF(Juli!$C12&gt;0,Juli!$C12,"")</f>
        <v/>
      </c>
      <c r="R10" s="55" t="str">
        <f>IF(August!$C12&gt;0,August!$C12,"")</f>
        <v/>
      </c>
      <c r="S10" s="55" t="str">
        <f>IF(September!$C12&gt;0,September!$C12,"")</f>
        <v/>
      </c>
      <c r="T10" s="55" t="str">
        <f>IF(Oktober!$C12&gt;0,Oktober!$C12,"")</f>
        <v/>
      </c>
      <c r="U10" s="55" t="str">
        <f>IF(November!$C12&gt;0,November!$C12,"")</f>
        <v/>
      </c>
      <c r="V10" s="55" t="str">
        <f>IF(Dezember!$C12&gt;0,Dezember!$C12,"")</f>
        <v/>
      </c>
    </row>
    <row r="11" spans="2:35" x14ac:dyDescent="0.25">
      <c r="B11" s="145">
        <v>5</v>
      </c>
      <c r="C11" s="24"/>
      <c r="D11" s="56">
        <v>0</v>
      </c>
      <c r="E11" s="56">
        <v>0</v>
      </c>
      <c r="F11" s="56">
        <v>0</v>
      </c>
      <c r="G11" s="78">
        <f t="shared" ref="G11:G73" si="1">D11+E11+F11</f>
        <v>0</v>
      </c>
      <c r="H11" s="78">
        <f>Jan!C13+Feb!C13+Mrz!C13+April!C13+Mai!C13+Juni!C13+Juli!C13+August!C13+September!C13+Oktober!C13+November!C13+Dezember!C13</f>
        <v>0</v>
      </c>
      <c r="I11" s="77">
        <f t="shared" si="0"/>
        <v>0</v>
      </c>
      <c r="J11" s="78">
        <f>Jan!D13+Feb!D13+Mrz!D13+April!D13+Mai!D13+Juni!D13+Juli!D13+August!D13+September!D13+Oktober!D13+November!D13+Dezember!D13</f>
        <v>0</v>
      </c>
      <c r="K11" s="55" t="str">
        <f>IF(Jan!$C13&gt;0,Jan!$C13,"")</f>
        <v/>
      </c>
      <c r="L11" s="55" t="str">
        <f>IF(Feb!$C13&gt;0,Feb!$C13,"")</f>
        <v/>
      </c>
      <c r="M11" s="55" t="str">
        <f>IF(Mrz!$C13&gt;0,Mrz!$C13,"")</f>
        <v/>
      </c>
      <c r="N11" s="55" t="str">
        <f>IF(April!$C13&gt;0,April!$C13,"")</f>
        <v/>
      </c>
      <c r="O11" s="55" t="str">
        <f>IF(Mai!$C13&gt;0,Mai!$C13,"")</f>
        <v/>
      </c>
      <c r="P11" s="55" t="str">
        <f>IF(Juni!$C13&gt;0,Juni!$C13,"")</f>
        <v/>
      </c>
      <c r="Q11" s="55" t="str">
        <f>IF(Juli!$C13&gt;0,Juli!$C13,"")</f>
        <v/>
      </c>
      <c r="R11" s="55" t="str">
        <f>IF(August!$C13&gt;0,August!$C13,"")</f>
        <v/>
      </c>
      <c r="S11" s="55" t="str">
        <f>IF(September!$C13&gt;0,September!$C13,"")</f>
        <v/>
      </c>
      <c r="T11" s="55" t="str">
        <f>IF(Oktober!$C13&gt;0,Oktober!$C13,"")</f>
        <v/>
      </c>
      <c r="U11" s="55" t="str">
        <f>IF(November!$C13&gt;0,November!$C13,"")</f>
        <v/>
      </c>
      <c r="V11" s="55" t="str">
        <f>IF(Dezember!$C13&gt;0,Dezember!$C13,"")</f>
        <v/>
      </c>
      <c r="W11" s="39"/>
      <c r="AA11" s="39"/>
      <c r="AE11" s="39"/>
      <c r="AI11" s="39"/>
    </row>
    <row r="12" spans="2:35" x14ac:dyDescent="0.25">
      <c r="B12" s="145">
        <v>5</v>
      </c>
      <c r="C12" s="24"/>
      <c r="D12" s="56">
        <v>0</v>
      </c>
      <c r="E12" s="56">
        <v>0</v>
      </c>
      <c r="F12" s="56">
        <v>0</v>
      </c>
      <c r="G12" s="78">
        <f t="shared" si="1"/>
        <v>0</v>
      </c>
      <c r="H12" s="78">
        <f>Jan!C14+Feb!C14+Mrz!C14+April!C14+Mai!C14+Juni!C14+Juli!C14+August!C14+September!C14+Oktober!C14+November!C14+Dezember!C14</f>
        <v>0</v>
      </c>
      <c r="I12" s="77">
        <f t="shared" si="0"/>
        <v>0</v>
      </c>
      <c r="J12" s="78">
        <f>Jan!D14+Feb!D14+Mrz!D14+April!D14+Mai!D14+Juni!D14+Juli!D14+August!D14+September!D14+Oktober!D14+November!D14+Dezember!D14</f>
        <v>0</v>
      </c>
      <c r="K12" s="55" t="str">
        <f>IF(Jan!$C14&gt;0,Jan!$C14,"")</f>
        <v/>
      </c>
      <c r="L12" s="55" t="str">
        <f>IF(Feb!$C14&gt;0,Feb!$C14,"")</f>
        <v/>
      </c>
      <c r="M12" s="55" t="str">
        <f>IF(Mrz!$C14&gt;0,Mrz!$C14,"")</f>
        <v/>
      </c>
      <c r="N12" s="55" t="str">
        <f>IF(April!$C14&gt;0,April!$C14,"")</f>
        <v/>
      </c>
      <c r="O12" s="55" t="str">
        <f>IF(Mai!$C14&gt;0,Mai!$C14,"")</f>
        <v/>
      </c>
      <c r="P12" s="55" t="str">
        <f>IF(Juni!$C14&gt;0,Juni!$C14,"")</f>
        <v/>
      </c>
      <c r="Q12" s="55" t="str">
        <f>IF(Juli!$C14&gt;0,Juli!$C14,"")</f>
        <v/>
      </c>
      <c r="R12" s="55" t="str">
        <f>IF(August!$C14&gt;0,August!$C14,"")</f>
        <v/>
      </c>
      <c r="S12" s="55" t="str">
        <f>IF(September!$C14&gt;0,September!$C14,"")</f>
        <v/>
      </c>
      <c r="T12" s="55" t="str">
        <f>IF(Oktober!$C14&gt;0,Oktober!$C14,"")</f>
        <v/>
      </c>
      <c r="U12" s="55" t="str">
        <f>IF(November!$C14&gt;0,November!$C14,"")</f>
        <v/>
      </c>
      <c r="V12" s="55" t="str">
        <f>IF(Dezember!$C14&gt;0,Dezember!$C14,"")</f>
        <v/>
      </c>
      <c r="W12" s="39"/>
      <c r="AA12" s="39"/>
      <c r="AE12" s="39"/>
      <c r="AI12" s="39"/>
    </row>
    <row r="13" spans="2:35" x14ac:dyDescent="0.25">
      <c r="B13" s="145">
        <v>5</v>
      </c>
      <c r="C13" s="24"/>
      <c r="D13" s="56">
        <v>0</v>
      </c>
      <c r="E13" s="56">
        <v>0</v>
      </c>
      <c r="F13" s="56">
        <v>0</v>
      </c>
      <c r="G13" s="78">
        <f t="shared" si="1"/>
        <v>0</v>
      </c>
      <c r="H13" s="78">
        <f>Jan!C15+Feb!C15+Mrz!C15+April!C15+Mai!C15+Juni!C15+Juli!C15+August!C15+September!C15+Oktober!C15+November!C15+Dezember!C15</f>
        <v>0</v>
      </c>
      <c r="I13" s="77">
        <f t="shared" si="0"/>
        <v>0</v>
      </c>
      <c r="J13" s="78">
        <f>Jan!D15+Feb!D15+Mrz!D15+April!D15+Mai!D15+Juni!D15+Juli!D15+August!D15+September!D15+Oktober!D15+November!D15+Dezember!D15</f>
        <v>0</v>
      </c>
      <c r="K13" s="55" t="str">
        <f>IF(Jan!$C15&gt;0,Jan!$C15,"")</f>
        <v/>
      </c>
      <c r="L13" s="55" t="str">
        <f>IF(Feb!$C15&gt;0,Feb!$C15,"")</f>
        <v/>
      </c>
      <c r="M13" s="55" t="str">
        <f>IF(Mrz!$C15&gt;0,Mrz!$C15,"")</f>
        <v/>
      </c>
      <c r="N13" s="55" t="str">
        <f>IF(April!$C15&gt;0,April!$C15,"")</f>
        <v/>
      </c>
      <c r="O13" s="55" t="str">
        <f>IF(Mai!$C15&gt;0,Mai!$C15,"")</f>
        <v/>
      </c>
      <c r="P13" s="55" t="str">
        <f>IF(Juni!$C15&gt;0,Juni!$C15,"")</f>
        <v/>
      </c>
      <c r="Q13" s="55" t="str">
        <f>IF(Juli!$C15&gt;0,Juli!$C15,"")</f>
        <v/>
      </c>
      <c r="R13" s="55" t="str">
        <f>IF(August!$C15&gt;0,August!$C15,"")</f>
        <v/>
      </c>
      <c r="S13" s="55" t="str">
        <f>IF(September!$C15&gt;0,September!$C15,"")</f>
        <v/>
      </c>
      <c r="T13" s="55" t="str">
        <f>IF(Oktober!$C15&gt;0,Oktober!$C15,"")</f>
        <v/>
      </c>
      <c r="U13" s="55" t="str">
        <f>IF(November!$C15&gt;0,November!$C15,"")</f>
        <v/>
      </c>
      <c r="V13" s="55" t="str">
        <f>IF(Dezember!$C15&gt;0,Dezember!$C15,"")</f>
        <v/>
      </c>
      <c r="W13" s="39"/>
      <c r="AA13" s="39"/>
      <c r="AE13" s="39"/>
      <c r="AI13" s="39"/>
    </row>
    <row r="14" spans="2:35" x14ac:dyDescent="0.25">
      <c r="B14" s="145">
        <v>5</v>
      </c>
      <c r="C14" s="24"/>
      <c r="D14" s="56">
        <v>0</v>
      </c>
      <c r="E14" s="56">
        <v>0</v>
      </c>
      <c r="F14" s="56">
        <v>0</v>
      </c>
      <c r="G14" s="78">
        <f t="shared" si="1"/>
        <v>0</v>
      </c>
      <c r="H14" s="78">
        <f>Jan!C16+Feb!C16+Mrz!C16+April!C16+Mai!C16+Juni!C16+Juli!C16+August!C16+September!C16+Oktober!C16+November!C16+Dezember!C16</f>
        <v>0</v>
      </c>
      <c r="I14" s="77">
        <f t="shared" si="0"/>
        <v>0</v>
      </c>
      <c r="J14" s="78">
        <f>Jan!D16+Feb!D16+Mrz!D16+April!D16+Mai!D16+Juni!D16+Juli!D16+August!D16+September!D16+Oktober!D16+November!D16+Dezember!D16</f>
        <v>0</v>
      </c>
      <c r="K14" s="55" t="str">
        <f>IF(Jan!$C16&gt;0,Jan!$C16,"")</f>
        <v/>
      </c>
      <c r="L14" s="55" t="str">
        <f>IF(Feb!$C16&gt;0,Feb!$C16,"")</f>
        <v/>
      </c>
      <c r="M14" s="55" t="str">
        <f>IF(Mrz!$C16&gt;0,Mrz!$C16,"")</f>
        <v/>
      </c>
      <c r="N14" s="55" t="str">
        <f>IF(April!$C16&gt;0,April!$C16,"")</f>
        <v/>
      </c>
      <c r="O14" s="55" t="str">
        <f>IF(Mai!$C16&gt;0,Mai!$C16,"")</f>
        <v/>
      </c>
      <c r="P14" s="55" t="str">
        <f>IF(Juni!$C16&gt;0,Juni!$C16,"")</f>
        <v/>
      </c>
      <c r="Q14" s="55" t="str">
        <f>IF(Juli!$C16&gt;0,Juli!$C16,"")</f>
        <v/>
      </c>
      <c r="R14" s="55" t="str">
        <f>IF(August!$C16&gt;0,August!$C16,"")</f>
        <v/>
      </c>
      <c r="S14" s="55" t="str">
        <f>IF(September!$C16&gt;0,September!$C16,"")</f>
        <v/>
      </c>
      <c r="T14" s="55" t="str">
        <f>IF(Oktober!$C16&gt;0,Oktober!$C16,"")</f>
        <v/>
      </c>
      <c r="U14" s="55" t="str">
        <f>IF(November!$C16&gt;0,November!$C16,"")</f>
        <v/>
      </c>
      <c r="V14" s="55" t="str">
        <f>IF(Dezember!$C16&gt;0,Dezember!$C16,"")</f>
        <v/>
      </c>
      <c r="W14" s="39"/>
      <c r="AA14" s="39"/>
      <c r="AE14" s="39"/>
      <c r="AI14" s="39"/>
    </row>
    <row r="15" spans="2:35" x14ac:dyDescent="0.25">
      <c r="B15" s="145">
        <v>5</v>
      </c>
      <c r="C15" s="24"/>
      <c r="D15" s="56">
        <v>0</v>
      </c>
      <c r="E15" s="56">
        <v>0</v>
      </c>
      <c r="F15" s="56">
        <v>0</v>
      </c>
      <c r="G15" s="78">
        <f t="shared" si="1"/>
        <v>0</v>
      </c>
      <c r="H15" s="78">
        <f>Jan!C17+Feb!C17+Mrz!C17+April!C17+Mai!C17+Juni!C17+Juli!C17+August!C17+September!C17+Oktober!C17+November!C17+Dezember!C17</f>
        <v>0</v>
      </c>
      <c r="I15" s="77">
        <f t="shared" si="0"/>
        <v>0</v>
      </c>
      <c r="J15" s="78">
        <f>Jan!D17+Feb!D17+Mrz!D17+April!D17+Mai!D17+Juni!D17+Juli!D17+August!D17+September!D17+Oktober!D17+November!D17+Dezember!D17</f>
        <v>0</v>
      </c>
      <c r="K15" s="55" t="str">
        <f>IF(Jan!$C17&gt;0,Jan!$C17,"")</f>
        <v/>
      </c>
      <c r="L15" s="55" t="str">
        <f>IF(Feb!$C17&gt;0,Feb!$C17,"")</f>
        <v/>
      </c>
      <c r="M15" s="55" t="str">
        <f>IF(Mrz!$C17&gt;0,Mrz!$C17,"")</f>
        <v/>
      </c>
      <c r="N15" s="55" t="str">
        <f>IF(April!$C17&gt;0,April!$C17,"")</f>
        <v/>
      </c>
      <c r="O15" s="55" t="str">
        <f>IF(Mai!$C17&gt;0,Mai!$C17,"")</f>
        <v/>
      </c>
      <c r="P15" s="55" t="str">
        <f>IF(Juni!$C17&gt;0,Juni!$C17,"")</f>
        <v/>
      </c>
      <c r="Q15" s="55" t="str">
        <f>IF(Juli!$C17&gt;0,Juli!$C17,"")</f>
        <v/>
      </c>
      <c r="R15" s="55" t="str">
        <f>IF(August!$C17&gt;0,August!$C17,"")</f>
        <v/>
      </c>
      <c r="S15" s="55" t="str">
        <f>IF(September!$C17&gt;0,September!$C17,"")</f>
        <v/>
      </c>
      <c r="T15" s="55" t="str">
        <f>IF(Oktober!$C17&gt;0,Oktober!$C17,"")</f>
        <v/>
      </c>
      <c r="U15" s="55" t="str">
        <f>IF(November!$C17&gt;0,November!$C17,"")</f>
        <v/>
      </c>
      <c r="V15" s="55" t="str">
        <f>IF(Dezember!$C17&gt;0,Dezember!$C17,"")</f>
        <v/>
      </c>
      <c r="W15" s="39"/>
      <c r="AA15" s="39"/>
      <c r="AE15" s="39"/>
      <c r="AI15" s="39"/>
    </row>
    <row r="16" spans="2:35" x14ac:dyDescent="0.25">
      <c r="B16" s="145">
        <v>5</v>
      </c>
      <c r="C16" s="24"/>
      <c r="D16" s="56">
        <v>0</v>
      </c>
      <c r="E16" s="56">
        <v>0</v>
      </c>
      <c r="F16" s="56">
        <v>0</v>
      </c>
      <c r="G16" s="78">
        <f t="shared" si="1"/>
        <v>0</v>
      </c>
      <c r="H16" s="78">
        <f>Jan!C18+Feb!C18+Mrz!C18+April!C18+Mai!C18+Juni!C18+Juli!C18+August!C18+September!C18+Oktober!C18+November!C18+Dezember!C18</f>
        <v>0</v>
      </c>
      <c r="I16" s="77">
        <f t="shared" si="0"/>
        <v>0</v>
      </c>
      <c r="J16" s="78">
        <f>Jan!D18+Feb!D18+Mrz!D18+April!D18+Mai!D18+Juni!D18+Juli!D18+August!D18+September!D18+Oktober!D18+November!D18+Dezember!D18</f>
        <v>0</v>
      </c>
      <c r="K16" s="55" t="str">
        <f>IF(Jan!$C18&gt;0,Jan!$C18,"")</f>
        <v/>
      </c>
      <c r="L16" s="55" t="str">
        <f>IF(Feb!$C18&gt;0,Feb!$C18,"")</f>
        <v/>
      </c>
      <c r="M16" s="55" t="str">
        <f>IF(Mrz!$C18&gt;0,Mrz!$C18,"")</f>
        <v/>
      </c>
      <c r="N16" s="55" t="str">
        <f>IF(April!$C18&gt;0,April!$C18,"")</f>
        <v/>
      </c>
      <c r="O16" s="55" t="str">
        <f>IF(Mai!$C18&gt;0,Mai!$C18,"")</f>
        <v/>
      </c>
      <c r="P16" s="55" t="str">
        <f>IF(Juni!$C18&gt;0,Juni!$C18,"")</f>
        <v/>
      </c>
      <c r="Q16" s="55" t="str">
        <f>IF(Juli!$C18&gt;0,Juli!$C18,"")</f>
        <v/>
      </c>
      <c r="R16" s="55" t="str">
        <f>IF(August!$C18&gt;0,August!$C18,"")</f>
        <v/>
      </c>
      <c r="S16" s="55" t="str">
        <f>IF(September!$C18&gt;0,September!$C18,"")</f>
        <v/>
      </c>
      <c r="T16" s="55" t="str">
        <f>IF(Oktober!$C18&gt;0,Oktober!$C18,"")</f>
        <v/>
      </c>
      <c r="U16" s="55" t="str">
        <f>IF(November!$C18&gt;0,November!$C18,"")</f>
        <v/>
      </c>
      <c r="V16" s="55" t="str">
        <f>IF(Dezember!$C18&gt;0,Dezember!$C18,"")</f>
        <v/>
      </c>
      <c r="W16" s="39"/>
      <c r="AA16" s="39"/>
      <c r="AE16" s="39"/>
      <c r="AI16" s="39"/>
    </row>
    <row r="17" spans="2:22" x14ac:dyDescent="0.25">
      <c r="B17" s="145">
        <v>5</v>
      </c>
      <c r="C17" s="24"/>
      <c r="D17" s="56">
        <v>0</v>
      </c>
      <c r="E17" s="56">
        <v>0</v>
      </c>
      <c r="F17" s="56">
        <v>0</v>
      </c>
      <c r="G17" s="78">
        <f t="shared" si="1"/>
        <v>0</v>
      </c>
      <c r="H17" s="78">
        <f>Jan!C19+Feb!C19+Mrz!C19+April!C19+Mai!C19+Juni!C19+Juli!C19+August!C19+September!C19+Oktober!C19+November!C19+Dezember!C19</f>
        <v>0</v>
      </c>
      <c r="I17" s="77">
        <f t="shared" si="0"/>
        <v>0</v>
      </c>
      <c r="J17" s="78">
        <f>Jan!D19+Feb!D19+Mrz!D19+April!D19+Mai!D19+Juni!D19+Juli!D19+August!D19+September!D19+Oktober!D19+November!D19+Dezember!D19</f>
        <v>0</v>
      </c>
      <c r="K17" s="55" t="str">
        <f>IF(Jan!$C19&gt;0,Jan!$C19,"")</f>
        <v/>
      </c>
      <c r="L17" s="55" t="str">
        <f>IF(Feb!$C19&gt;0,Feb!$C19,"")</f>
        <v/>
      </c>
      <c r="M17" s="55" t="str">
        <f>IF(Mrz!$C19&gt;0,Mrz!$C19,"")</f>
        <v/>
      </c>
      <c r="N17" s="55" t="str">
        <f>IF(April!$C19&gt;0,April!$C19,"")</f>
        <v/>
      </c>
      <c r="O17" s="55" t="str">
        <f>IF(Mai!$C19&gt;0,Mai!$C19,"")</f>
        <v/>
      </c>
      <c r="P17" s="55" t="str">
        <f>IF(Juni!$C19&gt;0,Juni!$C19,"")</f>
        <v/>
      </c>
      <c r="Q17" s="55" t="str">
        <f>IF(Juli!$C19&gt;0,Juli!$C19,"")</f>
        <v/>
      </c>
      <c r="R17" s="55" t="str">
        <f>IF(August!$C19&gt;0,August!$C19,"")</f>
        <v/>
      </c>
      <c r="S17" s="55" t="str">
        <f>IF(September!$C19&gt;0,September!$C19,"")</f>
        <v/>
      </c>
      <c r="T17" s="55" t="str">
        <f>IF(Oktober!$C19&gt;0,Oktober!$C19,"")</f>
        <v/>
      </c>
      <c r="U17" s="55" t="str">
        <f>IF(November!$C19&gt;0,November!$C19,"")</f>
        <v/>
      </c>
      <c r="V17" s="55" t="str">
        <f>IF(Dezember!$C19&gt;0,Dezember!$C19,"")</f>
        <v/>
      </c>
    </row>
    <row r="18" spans="2:22" x14ac:dyDescent="0.25">
      <c r="B18" s="145">
        <v>5</v>
      </c>
      <c r="C18" s="24"/>
      <c r="D18" s="56">
        <v>0</v>
      </c>
      <c r="E18" s="56">
        <v>0</v>
      </c>
      <c r="F18" s="56">
        <v>0</v>
      </c>
      <c r="G18" s="78">
        <f t="shared" si="1"/>
        <v>0</v>
      </c>
      <c r="H18" s="78">
        <f>Jan!C20+Feb!C20+Mrz!C20+April!C20+Mai!C20+Juni!C20+Juli!C20+August!C20+September!C20+Oktober!C20+November!C20+Dezember!C20</f>
        <v>0</v>
      </c>
      <c r="I18" s="77">
        <f t="shared" si="0"/>
        <v>0</v>
      </c>
      <c r="J18" s="78">
        <f>Jan!D20+Feb!D20+Mrz!D20+April!D20+Mai!D20+Juni!D20+Juli!D20+August!D20+September!D20+Oktober!D20+November!D20+Dezember!D20</f>
        <v>0</v>
      </c>
      <c r="K18" s="55" t="str">
        <f>IF(Jan!$C20&gt;0,Jan!$C20,"")</f>
        <v/>
      </c>
      <c r="L18" s="55" t="str">
        <f>IF(Feb!$C20&gt;0,Feb!$C20,"")</f>
        <v/>
      </c>
      <c r="M18" s="55" t="str">
        <f>IF(Mrz!$C20&gt;0,Mrz!$C20,"")</f>
        <v/>
      </c>
      <c r="N18" s="55" t="str">
        <f>IF(April!$C20&gt;0,April!$C20,"")</f>
        <v/>
      </c>
      <c r="O18" s="55" t="str">
        <f>IF(Mai!$C20&gt;0,Mai!$C20,"")</f>
        <v/>
      </c>
      <c r="P18" s="55" t="str">
        <f>IF(Juni!$C20&gt;0,Juni!$C20,"")</f>
        <v/>
      </c>
      <c r="Q18" s="55" t="str">
        <f>IF(Juli!$C20&gt;0,Juli!$C20,"")</f>
        <v/>
      </c>
      <c r="R18" s="55" t="str">
        <f>IF(August!$C20&gt;0,August!$C20,"")</f>
        <v/>
      </c>
      <c r="S18" s="55" t="str">
        <f>IF(September!$C20&gt;0,September!$C20,"")</f>
        <v/>
      </c>
      <c r="T18" s="55" t="str">
        <f>IF(Oktober!$C20&gt;0,Oktober!$C20,"")</f>
        <v/>
      </c>
      <c r="U18" s="55" t="str">
        <f>IF(November!$C20&gt;0,November!$C20,"")</f>
        <v/>
      </c>
      <c r="V18" s="55" t="str">
        <f>IF(Dezember!$C20&gt;0,Dezember!$C20,"")</f>
        <v/>
      </c>
    </row>
    <row r="19" spans="2:22" x14ac:dyDescent="0.25">
      <c r="B19" s="145">
        <v>5</v>
      </c>
      <c r="C19" s="24"/>
      <c r="D19" s="56">
        <v>0</v>
      </c>
      <c r="E19" s="56">
        <v>0</v>
      </c>
      <c r="F19" s="56">
        <v>0</v>
      </c>
      <c r="G19" s="78">
        <f t="shared" si="1"/>
        <v>0</v>
      </c>
      <c r="H19" s="78">
        <f>Jan!C21+Feb!C21+Mrz!C21+April!C21+Mai!C21+Juni!C21+Juli!C21+August!C21+September!C21+Oktober!C21+November!C21+Dezember!C21</f>
        <v>0</v>
      </c>
      <c r="I19" s="77">
        <f t="shared" si="0"/>
        <v>0</v>
      </c>
      <c r="J19" s="78">
        <f>Jan!D21+Feb!D21+Mrz!D21+April!D21+Mai!D21+Juni!D21+Juli!D21+August!D21+September!D21+Oktober!D21+November!D21+Dezember!D21</f>
        <v>0</v>
      </c>
      <c r="K19" s="55" t="str">
        <f>IF(Jan!$C21&gt;0,Jan!$C21,"")</f>
        <v/>
      </c>
      <c r="L19" s="55" t="str">
        <f>IF(Feb!$C21&gt;0,Feb!$C21,"")</f>
        <v/>
      </c>
      <c r="M19" s="55" t="str">
        <f>IF(Mrz!$C21&gt;0,Mrz!$C21,"")</f>
        <v/>
      </c>
      <c r="N19" s="55" t="str">
        <f>IF(April!$C21&gt;0,April!$C21,"")</f>
        <v/>
      </c>
      <c r="O19" s="55" t="str">
        <f>IF(Mai!$C21&gt;0,Mai!$C21,"")</f>
        <v/>
      </c>
      <c r="P19" s="55" t="str">
        <f>IF(Juni!$C21&gt;0,Juni!$C21,"")</f>
        <v/>
      </c>
      <c r="Q19" s="55" t="str">
        <f>IF(Juli!$C21&gt;0,Juli!$C21,"")</f>
        <v/>
      </c>
      <c r="R19" s="55" t="str">
        <f>IF(August!$C21&gt;0,August!$C21,"")</f>
        <v/>
      </c>
      <c r="S19" s="55" t="str">
        <f>IF(September!$C21&gt;0,September!$C21,"")</f>
        <v/>
      </c>
      <c r="T19" s="55" t="str">
        <f>IF(Oktober!$C21&gt;0,Oktober!$C21,"")</f>
        <v/>
      </c>
      <c r="U19" s="55" t="str">
        <f>IF(November!$C21&gt;0,November!$C21,"")</f>
        <v/>
      </c>
      <c r="V19" s="55" t="str">
        <f>IF(Dezember!$C21&gt;0,Dezember!$C21,"")</f>
        <v/>
      </c>
    </row>
    <row r="20" spans="2:22" x14ac:dyDescent="0.25">
      <c r="B20" s="145">
        <v>5</v>
      </c>
      <c r="C20" s="24"/>
      <c r="D20" s="56">
        <v>0</v>
      </c>
      <c r="E20" s="56">
        <v>0</v>
      </c>
      <c r="F20" s="56">
        <v>0</v>
      </c>
      <c r="G20" s="78">
        <f t="shared" si="1"/>
        <v>0</v>
      </c>
      <c r="H20" s="78">
        <f>Jan!C22+Feb!C22+Mrz!C22+April!C22+Mai!C22+Juni!C22+Juli!C22+August!C22+September!C22+Oktober!C22+November!C22+Dezember!C22</f>
        <v>0</v>
      </c>
      <c r="I20" s="77">
        <f t="shared" si="0"/>
        <v>0</v>
      </c>
      <c r="J20" s="78">
        <f>Jan!D22+Feb!D22+Mrz!D22+April!D22+Mai!D22+Juni!D22+Juli!D22+August!D22+September!D22+Oktober!D22+November!D22+Dezember!D22</f>
        <v>0</v>
      </c>
      <c r="K20" s="55" t="str">
        <f>IF(Jan!$C22&gt;0,Jan!$C22,"")</f>
        <v/>
      </c>
      <c r="L20" s="55" t="str">
        <f>IF(Feb!$C22&gt;0,Feb!$C22,"")</f>
        <v/>
      </c>
      <c r="M20" s="55" t="str">
        <f>IF(Mrz!$C22&gt;0,Mrz!$C22,"")</f>
        <v/>
      </c>
      <c r="N20" s="55" t="str">
        <f>IF(April!$C22&gt;0,April!$C22,"")</f>
        <v/>
      </c>
      <c r="O20" s="55" t="str">
        <f>IF(Mai!$C22&gt;0,Mai!$C22,"")</f>
        <v/>
      </c>
      <c r="P20" s="55" t="str">
        <f>IF(Juni!$C22&gt;0,Juni!$C22,"")</f>
        <v/>
      </c>
      <c r="Q20" s="55" t="str">
        <f>IF(Juli!$C22&gt;0,Juli!$C22,"")</f>
        <v/>
      </c>
      <c r="R20" s="55" t="str">
        <f>IF(August!$C22&gt;0,August!$C22,"")</f>
        <v/>
      </c>
      <c r="S20" s="55" t="str">
        <f>IF(September!$C22&gt;0,September!$C22,"")</f>
        <v/>
      </c>
      <c r="T20" s="55" t="str">
        <f>IF(Oktober!$C22&gt;0,Oktober!$C22,"")</f>
        <v/>
      </c>
      <c r="U20" s="55" t="str">
        <f>IF(November!$C22&gt;0,November!$C22,"")</f>
        <v/>
      </c>
      <c r="V20" s="55" t="str">
        <f>IF(Dezember!$C22&gt;0,Dezember!$C22,"")</f>
        <v/>
      </c>
    </row>
    <row r="21" spans="2:22" x14ac:dyDescent="0.25">
      <c r="B21" s="145">
        <v>5</v>
      </c>
      <c r="C21" s="24"/>
      <c r="D21" s="56">
        <v>0</v>
      </c>
      <c r="E21" s="56">
        <v>0</v>
      </c>
      <c r="F21" s="56">
        <v>0</v>
      </c>
      <c r="G21" s="78">
        <f t="shared" si="1"/>
        <v>0</v>
      </c>
      <c r="H21" s="78">
        <f>Jan!C23+Feb!C23+Mrz!C23+April!C23+Mai!C23+Juni!C23+Juli!C23+August!C23+September!C23+Oktober!C23+November!C23+Dezember!C23</f>
        <v>0</v>
      </c>
      <c r="I21" s="77">
        <f t="shared" si="0"/>
        <v>0</v>
      </c>
      <c r="J21" s="78">
        <f>Jan!D23+Feb!D23+Mrz!D23+April!D23+Mai!D23+Juni!D23+Juli!D23+August!D23+September!D23+Oktober!D23+November!D23+Dezember!D23</f>
        <v>0</v>
      </c>
      <c r="K21" s="55" t="str">
        <f>IF(Jan!$C23&gt;0,Jan!$C23,"")</f>
        <v/>
      </c>
      <c r="L21" s="55" t="str">
        <f>IF(Feb!$C23&gt;0,Feb!$C23,"")</f>
        <v/>
      </c>
      <c r="M21" s="55" t="str">
        <f>IF(Mrz!$C23&gt;0,Mrz!$C23,"")</f>
        <v/>
      </c>
      <c r="N21" s="55" t="str">
        <f>IF(April!$C23&gt;0,April!$C23,"")</f>
        <v/>
      </c>
      <c r="O21" s="55" t="str">
        <f>IF(Mai!$C23&gt;0,Mai!$C23,"")</f>
        <v/>
      </c>
      <c r="P21" s="55" t="str">
        <f>IF(Juni!$C23&gt;0,Juni!$C23,"")</f>
        <v/>
      </c>
      <c r="Q21" s="55" t="str">
        <f>IF(Juli!$C23&gt;0,Juli!$C23,"")</f>
        <v/>
      </c>
      <c r="R21" s="55" t="str">
        <f>IF(August!$C23&gt;0,August!$C23,"")</f>
        <v/>
      </c>
      <c r="S21" s="55" t="str">
        <f>IF(September!$C23&gt;0,September!$C23,"")</f>
        <v/>
      </c>
      <c r="T21" s="55" t="str">
        <f>IF(Oktober!$C23&gt;0,Oktober!$C23,"")</f>
        <v/>
      </c>
      <c r="U21" s="55" t="str">
        <f>IF(November!$C23&gt;0,November!$C23,"")</f>
        <v/>
      </c>
      <c r="V21" s="55" t="str">
        <f>IF(Dezember!$C23&gt;0,Dezember!$C23,"")</f>
        <v/>
      </c>
    </row>
    <row r="22" spans="2:22" x14ac:dyDescent="0.25">
      <c r="B22" s="145">
        <v>5</v>
      </c>
      <c r="C22" s="24"/>
      <c r="D22" s="56">
        <v>0</v>
      </c>
      <c r="E22" s="56">
        <v>0</v>
      </c>
      <c r="F22" s="56">
        <v>0</v>
      </c>
      <c r="G22" s="78">
        <f t="shared" si="1"/>
        <v>0</v>
      </c>
      <c r="H22" s="78">
        <f>Jan!C24+Feb!C24+Mrz!C24+April!C24+Mai!C24+Juni!C24+Juli!C24+August!C24+September!C24+Oktober!C24+November!C24+Dezember!C24</f>
        <v>0</v>
      </c>
      <c r="I22" s="77">
        <f t="shared" si="0"/>
        <v>0</v>
      </c>
      <c r="J22" s="78">
        <f>Jan!D24+Feb!D24+Mrz!D24+April!D24+Mai!D24+Juni!D24+Juli!D24+August!D24+September!D24+Oktober!D24+November!D24+Dezember!D24</f>
        <v>0</v>
      </c>
      <c r="K22" s="55" t="str">
        <f>IF(Jan!$C24&gt;0,Jan!$C24,"")</f>
        <v/>
      </c>
      <c r="L22" s="55" t="str">
        <f>IF(Feb!$C24&gt;0,Feb!$C24,"")</f>
        <v/>
      </c>
      <c r="M22" s="55" t="str">
        <f>IF(Mrz!$C24&gt;0,Mrz!$C24,"")</f>
        <v/>
      </c>
      <c r="N22" s="55" t="str">
        <f>IF(April!$C24&gt;0,April!$C24,"")</f>
        <v/>
      </c>
      <c r="O22" s="55" t="str">
        <f>IF(Mai!$C24&gt;0,Mai!$C24,"")</f>
        <v/>
      </c>
      <c r="P22" s="55" t="str">
        <f>IF(Juni!$C24&gt;0,Juni!$C24,"")</f>
        <v/>
      </c>
      <c r="Q22" s="55" t="str">
        <f>IF(Juli!$C24&gt;0,Juli!$C24,"")</f>
        <v/>
      </c>
      <c r="R22" s="55" t="str">
        <f>IF(August!$C24&gt;0,August!$C24,"")</f>
        <v/>
      </c>
      <c r="S22" s="55" t="str">
        <f>IF(September!$C24&gt;0,September!$C24,"")</f>
        <v/>
      </c>
      <c r="T22" s="55" t="str">
        <f>IF(Oktober!$C24&gt;0,Oktober!$C24,"")</f>
        <v/>
      </c>
      <c r="U22" s="55" t="str">
        <f>IF(November!$C24&gt;0,November!$C24,"")</f>
        <v/>
      </c>
      <c r="V22" s="55" t="str">
        <f>IF(Dezember!$C24&gt;0,Dezember!$C24,"")</f>
        <v/>
      </c>
    </row>
    <row r="23" spans="2:22" x14ac:dyDescent="0.25">
      <c r="B23" s="145">
        <v>5</v>
      </c>
      <c r="C23" s="24"/>
      <c r="D23" s="56">
        <v>0</v>
      </c>
      <c r="E23" s="56">
        <v>0</v>
      </c>
      <c r="F23" s="56">
        <v>0</v>
      </c>
      <c r="G23" s="78">
        <f t="shared" si="1"/>
        <v>0</v>
      </c>
      <c r="H23" s="78">
        <f>Jan!C25+Feb!C25+Mrz!C25+April!C25+Mai!C25+Juni!C25+Juli!C25+August!C25+September!C25+Oktober!C25+November!C25+Dezember!C25</f>
        <v>0</v>
      </c>
      <c r="I23" s="77">
        <f t="shared" si="0"/>
        <v>0</v>
      </c>
      <c r="J23" s="78">
        <f>Jan!D25+Feb!D25+Mrz!D25+April!D25+Mai!D25+Juni!D25+Juli!D25+August!D25+September!D25+Oktober!D25+November!D25+Dezember!D25</f>
        <v>0</v>
      </c>
      <c r="K23" s="55" t="str">
        <f>IF(Jan!$C25&gt;0,Jan!$C25,"")</f>
        <v/>
      </c>
      <c r="L23" s="55" t="str">
        <f>IF(Feb!$C25&gt;0,Feb!$C25,"")</f>
        <v/>
      </c>
      <c r="M23" s="55" t="str">
        <f>IF(Mrz!$C25&gt;0,Mrz!$C25,"")</f>
        <v/>
      </c>
      <c r="N23" s="55" t="str">
        <f>IF(April!$C25&gt;0,April!$C25,"")</f>
        <v/>
      </c>
      <c r="O23" s="55" t="str">
        <f>IF(Mai!$C25&gt;0,Mai!$C25,"")</f>
        <v/>
      </c>
      <c r="P23" s="55" t="str">
        <f>IF(Juni!$C25&gt;0,Juni!$C25,"")</f>
        <v/>
      </c>
      <c r="Q23" s="55" t="str">
        <f>IF(Juli!$C25&gt;0,Juli!$C25,"")</f>
        <v/>
      </c>
      <c r="R23" s="55" t="str">
        <f>IF(August!$C25&gt;0,August!$C25,"")</f>
        <v/>
      </c>
      <c r="S23" s="55" t="str">
        <f>IF(September!$C25&gt;0,September!$C25,"")</f>
        <v/>
      </c>
      <c r="T23" s="55" t="str">
        <f>IF(Oktober!$C25&gt;0,Oktober!$C25,"")</f>
        <v/>
      </c>
      <c r="U23" s="55" t="str">
        <f>IF(November!$C25&gt;0,November!$C25,"")</f>
        <v/>
      </c>
      <c r="V23" s="55" t="str">
        <f>IF(Dezember!$C25&gt;0,Dezember!$C25,"")</f>
        <v/>
      </c>
    </row>
    <row r="24" spans="2:22" x14ac:dyDescent="0.25">
      <c r="B24" s="145">
        <v>5</v>
      </c>
      <c r="C24" s="24"/>
      <c r="D24" s="56">
        <v>0</v>
      </c>
      <c r="E24" s="56">
        <v>0</v>
      </c>
      <c r="F24" s="56">
        <v>0</v>
      </c>
      <c r="G24" s="78">
        <f t="shared" si="1"/>
        <v>0</v>
      </c>
      <c r="H24" s="78">
        <f>Jan!C26+Feb!C26+Mrz!C26+April!C26+Mai!C26+Juni!C26+Juli!C26+August!C26+September!C26+Oktober!C26+November!C26+Dezember!C26</f>
        <v>0</v>
      </c>
      <c r="I24" s="77">
        <f t="shared" si="0"/>
        <v>0</v>
      </c>
      <c r="J24" s="78">
        <f>Jan!D26+Feb!D26+Mrz!D26+April!D26+Mai!D26+Juni!D26+Juli!D26+August!D26+September!D26+Oktober!D26+November!D26+Dezember!D26</f>
        <v>0</v>
      </c>
      <c r="K24" s="55" t="str">
        <f>IF(Jan!$C26&gt;0,Jan!$C26,"")</f>
        <v/>
      </c>
      <c r="L24" s="55" t="str">
        <f>IF(Feb!$C26&gt;0,Feb!$C26,"")</f>
        <v/>
      </c>
      <c r="M24" s="55" t="str">
        <f>IF(Mrz!$C26&gt;0,Mrz!$C26,"")</f>
        <v/>
      </c>
      <c r="N24" s="55" t="str">
        <f>IF(April!$C26&gt;0,April!$C26,"")</f>
        <v/>
      </c>
      <c r="O24" s="55" t="str">
        <f>IF(Mai!$C26&gt;0,Mai!$C26,"")</f>
        <v/>
      </c>
      <c r="P24" s="55" t="str">
        <f>IF(Juni!$C26&gt;0,Juni!$C26,"")</f>
        <v/>
      </c>
      <c r="Q24" s="55" t="str">
        <f>IF(Juli!$C26&gt;0,Juli!$C26,"")</f>
        <v/>
      </c>
      <c r="R24" s="55" t="str">
        <f>IF(August!$C26&gt;0,August!$C26,"")</f>
        <v/>
      </c>
      <c r="S24" s="55" t="str">
        <f>IF(September!$C26&gt;0,September!$C26,"")</f>
        <v/>
      </c>
      <c r="T24" s="55" t="str">
        <f>IF(Oktober!$C26&gt;0,Oktober!$C26,"")</f>
        <v/>
      </c>
      <c r="U24" s="55" t="str">
        <f>IF(November!$C26&gt;0,November!$C26,"")</f>
        <v/>
      </c>
      <c r="V24" s="55" t="str">
        <f>IF(Dezember!$C26&gt;0,Dezember!$C26,"")</f>
        <v/>
      </c>
    </row>
    <row r="25" spans="2:22" x14ac:dyDescent="0.25">
      <c r="B25" s="145">
        <v>5</v>
      </c>
      <c r="C25" s="24"/>
      <c r="D25" s="56">
        <v>0</v>
      </c>
      <c r="E25" s="56">
        <v>0</v>
      </c>
      <c r="F25" s="56">
        <v>0</v>
      </c>
      <c r="G25" s="78">
        <f t="shared" si="1"/>
        <v>0</v>
      </c>
      <c r="H25" s="78">
        <f>Jan!C27+Feb!C27+Mrz!C27+April!C27+Mai!C27+Juni!C27+Juli!C27+August!C27+September!C27+Oktober!C27+November!C27+Dezember!C27</f>
        <v>0</v>
      </c>
      <c r="I25" s="77">
        <f t="shared" si="0"/>
        <v>0</v>
      </c>
      <c r="J25" s="78">
        <f>Jan!D27+Feb!D27+Mrz!D27+April!D27+Mai!D27+Juni!D27+Juli!D27+August!D27+September!D27+Oktober!D27+November!D27+Dezember!D27</f>
        <v>0</v>
      </c>
      <c r="K25" s="55" t="str">
        <f>IF(Jan!$C27&gt;0,Jan!$C27,"")</f>
        <v/>
      </c>
      <c r="L25" s="55" t="str">
        <f>IF(Feb!$C27&gt;0,Feb!$C27,"")</f>
        <v/>
      </c>
      <c r="M25" s="55" t="str">
        <f>IF(Mrz!$C27&gt;0,Mrz!$C27,"")</f>
        <v/>
      </c>
      <c r="N25" s="55" t="str">
        <f>IF(April!$C27&gt;0,April!$C27,"")</f>
        <v/>
      </c>
      <c r="O25" s="55" t="str">
        <f>IF(Mai!$C27&gt;0,Mai!$C27,"")</f>
        <v/>
      </c>
      <c r="P25" s="55" t="str">
        <f>IF(Juni!$C27&gt;0,Juni!$C27,"")</f>
        <v/>
      </c>
      <c r="Q25" s="55" t="str">
        <f>IF(Juli!$C27&gt;0,Juli!$C27,"")</f>
        <v/>
      </c>
      <c r="R25" s="55" t="str">
        <f>IF(August!$C27&gt;0,August!$C27,"")</f>
        <v/>
      </c>
      <c r="S25" s="55" t="str">
        <f>IF(September!$C27&gt;0,September!$C27,"")</f>
        <v/>
      </c>
      <c r="T25" s="55" t="str">
        <f>IF(Oktober!$C27&gt;0,Oktober!$C27,"")</f>
        <v/>
      </c>
      <c r="U25" s="55" t="str">
        <f>IF(November!$C27&gt;0,November!$C27,"")</f>
        <v/>
      </c>
      <c r="V25" s="55" t="str">
        <f>IF(Dezember!$C27&gt;0,Dezember!$C27,"")</f>
        <v/>
      </c>
    </row>
    <row r="26" spans="2:22" x14ac:dyDescent="0.25">
      <c r="B26" s="145">
        <v>5</v>
      </c>
      <c r="C26" s="24"/>
      <c r="D26" s="56">
        <v>0</v>
      </c>
      <c r="E26" s="56">
        <v>0</v>
      </c>
      <c r="F26" s="56">
        <v>0</v>
      </c>
      <c r="G26" s="78">
        <f t="shared" si="1"/>
        <v>0</v>
      </c>
      <c r="H26" s="78">
        <f>Jan!C28+Feb!C28+Mrz!C28+April!C28+Mai!C28+Juni!C28+Juli!C28+August!C28+September!C28+Oktober!C28+November!C28+Dezember!C28</f>
        <v>0</v>
      </c>
      <c r="I26" s="77">
        <f t="shared" si="0"/>
        <v>0</v>
      </c>
      <c r="J26" s="78">
        <f>Jan!D28+Feb!D28+Mrz!D28+April!D28+Mai!D28+Juni!D28+Juli!D28+August!D28+September!D28+Oktober!D28+November!D28+Dezember!D28</f>
        <v>0</v>
      </c>
      <c r="K26" s="55" t="str">
        <f>IF(Jan!$C28&gt;0,Jan!$C28,"")</f>
        <v/>
      </c>
      <c r="L26" s="55" t="str">
        <f>IF(Feb!$C28&gt;0,Feb!$C28,"")</f>
        <v/>
      </c>
      <c r="M26" s="55" t="str">
        <f>IF(Mrz!$C28&gt;0,Mrz!$C28,"")</f>
        <v/>
      </c>
      <c r="N26" s="55" t="str">
        <f>IF(April!$C28&gt;0,April!$C28,"")</f>
        <v/>
      </c>
      <c r="O26" s="55" t="str">
        <f>IF(Mai!$C28&gt;0,Mai!$C28,"")</f>
        <v/>
      </c>
      <c r="P26" s="55" t="str">
        <f>IF(Juni!$C28&gt;0,Juni!$C28,"")</f>
        <v/>
      </c>
      <c r="Q26" s="55" t="str">
        <f>IF(Juli!$C28&gt;0,Juli!$C28,"")</f>
        <v/>
      </c>
      <c r="R26" s="55" t="str">
        <f>IF(August!$C28&gt;0,August!$C28,"")</f>
        <v/>
      </c>
      <c r="S26" s="55" t="str">
        <f>IF(September!$C28&gt;0,September!$C28,"")</f>
        <v/>
      </c>
      <c r="T26" s="55" t="str">
        <f>IF(Oktober!$C28&gt;0,Oktober!$C28,"")</f>
        <v/>
      </c>
      <c r="U26" s="55" t="str">
        <f>IF(November!$C28&gt;0,November!$C28,"")</f>
        <v/>
      </c>
      <c r="V26" s="55" t="str">
        <f>IF(Dezember!$C28&gt;0,Dezember!$C28,"")</f>
        <v/>
      </c>
    </row>
    <row r="27" spans="2:22" x14ac:dyDescent="0.25">
      <c r="B27" s="145">
        <v>5</v>
      </c>
      <c r="C27" s="24"/>
      <c r="D27" s="56">
        <v>0</v>
      </c>
      <c r="E27" s="56">
        <v>0</v>
      </c>
      <c r="F27" s="56">
        <v>0</v>
      </c>
      <c r="G27" s="78">
        <f t="shared" si="1"/>
        <v>0</v>
      </c>
      <c r="H27" s="78">
        <f>Jan!C29+Feb!C29+Mrz!C29+April!C29+Mai!C29+Juni!C29+Juli!C29+August!C29+September!C29+Oktober!C29+November!C29+Dezember!C29</f>
        <v>0</v>
      </c>
      <c r="I27" s="77">
        <f t="shared" si="0"/>
        <v>0</v>
      </c>
      <c r="J27" s="78">
        <f>Jan!D29+Feb!D29+Mrz!D29+April!D29+Mai!D29+Juni!D29+Juli!D29+August!D29+September!D29+Oktober!D29+November!D29+Dezember!D29</f>
        <v>0</v>
      </c>
      <c r="K27" s="55" t="str">
        <f>IF(Jan!$C29&gt;0,Jan!$C29,"")</f>
        <v/>
      </c>
      <c r="L27" s="55" t="str">
        <f>IF(Feb!$C29&gt;0,Feb!$C29,"")</f>
        <v/>
      </c>
      <c r="M27" s="55" t="str">
        <f>IF(Mrz!$C29&gt;0,Mrz!$C29,"")</f>
        <v/>
      </c>
      <c r="N27" s="55" t="str">
        <f>IF(April!$C29&gt;0,April!$C29,"")</f>
        <v/>
      </c>
      <c r="O27" s="55" t="str">
        <f>IF(Mai!$C29&gt;0,Mai!$C29,"")</f>
        <v/>
      </c>
      <c r="P27" s="55" t="str">
        <f>IF(Juni!$C29&gt;0,Juni!$C29,"")</f>
        <v/>
      </c>
      <c r="Q27" s="55" t="str">
        <f>IF(Juli!$C29&gt;0,Juli!$C29,"")</f>
        <v/>
      </c>
      <c r="R27" s="55" t="str">
        <f>IF(August!$C29&gt;0,August!$C29,"")</f>
        <v/>
      </c>
      <c r="S27" s="55" t="str">
        <f>IF(September!$C29&gt;0,September!$C29,"")</f>
        <v/>
      </c>
      <c r="T27" s="55" t="str">
        <f>IF(Oktober!$C29&gt;0,Oktober!$C29,"")</f>
        <v/>
      </c>
      <c r="U27" s="55" t="str">
        <f>IF(November!$C29&gt;0,November!$C29,"")</f>
        <v/>
      </c>
      <c r="V27" s="55" t="str">
        <f>IF(Dezember!$C29&gt;0,Dezember!$C29,"")</f>
        <v/>
      </c>
    </row>
    <row r="28" spans="2:22" x14ac:dyDescent="0.25">
      <c r="B28" s="145">
        <v>5</v>
      </c>
      <c r="C28" s="24"/>
      <c r="D28" s="56">
        <v>0</v>
      </c>
      <c r="E28" s="56">
        <v>0</v>
      </c>
      <c r="F28" s="56">
        <v>0</v>
      </c>
      <c r="G28" s="78">
        <f t="shared" si="1"/>
        <v>0</v>
      </c>
      <c r="H28" s="78">
        <f>Jan!C30+Feb!C30+Mrz!C30+April!C30+Mai!C30+Juni!C30+Juli!C30+August!C30+September!C30+Oktober!C30+November!C30+Dezember!C30</f>
        <v>0</v>
      </c>
      <c r="I28" s="77">
        <f t="shared" si="0"/>
        <v>0</v>
      </c>
      <c r="J28" s="78">
        <f>Jan!D30+Feb!D30+Mrz!D30+April!D30+Mai!D30+Juni!D30+Juli!D30+August!D30+September!D30+Oktober!D30+November!D30+Dezember!D30</f>
        <v>0</v>
      </c>
      <c r="K28" s="55" t="str">
        <f>IF(Jan!$C30&gt;0,Jan!$C30,"")</f>
        <v/>
      </c>
      <c r="L28" s="55" t="str">
        <f>IF(Feb!$C30&gt;0,Feb!$C30,"")</f>
        <v/>
      </c>
      <c r="M28" s="55" t="str">
        <f>IF(Mrz!$C30&gt;0,Mrz!$C30,"")</f>
        <v/>
      </c>
      <c r="N28" s="55" t="str">
        <f>IF(April!$C30&gt;0,April!$C30,"")</f>
        <v/>
      </c>
      <c r="O28" s="55" t="str">
        <f>IF(Mai!$C30&gt;0,Mai!$C30,"")</f>
        <v/>
      </c>
      <c r="P28" s="55" t="str">
        <f>IF(Juni!$C30&gt;0,Juni!$C30,"")</f>
        <v/>
      </c>
      <c r="Q28" s="55" t="str">
        <f>IF(Juli!$C30&gt;0,Juli!$C30,"")</f>
        <v/>
      </c>
      <c r="R28" s="55" t="str">
        <f>IF(August!$C30&gt;0,August!$C30,"")</f>
        <v/>
      </c>
      <c r="S28" s="55" t="str">
        <f>IF(September!$C30&gt;0,September!$C30,"")</f>
        <v/>
      </c>
      <c r="T28" s="55" t="str">
        <f>IF(Oktober!$C30&gt;0,Oktober!$C30,"")</f>
        <v/>
      </c>
      <c r="U28" s="55" t="str">
        <f>IF(November!$C30&gt;0,November!$C30,"")</f>
        <v/>
      </c>
      <c r="V28" s="55" t="str">
        <f>IF(Dezember!$C30&gt;0,Dezember!$C30,"")</f>
        <v/>
      </c>
    </row>
    <row r="29" spans="2:22" x14ac:dyDescent="0.25">
      <c r="B29" s="145">
        <v>5</v>
      </c>
      <c r="C29" s="24"/>
      <c r="D29" s="56">
        <v>0</v>
      </c>
      <c r="E29" s="56">
        <v>0</v>
      </c>
      <c r="F29" s="56">
        <v>0</v>
      </c>
      <c r="G29" s="78">
        <f t="shared" si="1"/>
        <v>0</v>
      </c>
      <c r="H29" s="78">
        <f>Jan!C31+Feb!C31+Mrz!C31+April!C31+Mai!C31+Juni!C31+Juli!C31+August!C31+September!C31+Oktober!C31+November!C31+Dezember!C31</f>
        <v>0</v>
      </c>
      <c r="I29" s="77">
        <f t="shared" si="0"/>
        <v>0</v>
      </c>
      <c r="J29" s="78">
        <f>Jan!D31+Feb!D31+Mrz!D31+April!D31+Mai!D31+Juni!D31+Juli!D31+August!D31+September!D31+Oktober!D31+November!D31+Dezember!D31</f>
        <v>0</v>
      </c>
      <c r="K29" s="55" t="str">
        <f>IF(Jan!$C31&gt;0,Jan!$C31,"")</f>
        <v/>
      </c>
      <c r="L29" s="55" t="str">
        <f>IF(Feb!$C31&gt;0,Feb!$C31,"")</f>
        <v/>
      </c>
      <c r="M29" s="55" t="str">
        <f>IF(Mrz!$C31&gt;0,Mrz!$C31,"")</f>
        <v/>
      </c>
      <c r="N29" s="55" t="str">
        <f>IF(April!$C31&gt;0,April!$C31,"")</f>
        <v/>
      </c>
      <c r="O29" s="55" t="str">
        <f>IF(Mai!$C31&gt;0,Mai!$C31,"")</f>
        <v/>
      </c>
      <c r="P29" s="55" t="str">
        <f>IF(Juni!$C31&gt;0,Juni!$C31,"")</f>
        <v/>
      </c>
      <c r="Q29" s="55" t="str">
        <f>IF(Juli!$C31&gt;0,Juli!$C31,"")</f>
        <v/>
      </c>
      <c r="R29" s="55" t="str">
        <f>IF(August!$C31&gt;0,August!$C31,"")</f>
        <v/>
      </c>
      <c r="S29" s="55" t="str">
        <f>IF(September!$C31&gt;0,September!$C31,"")</f>
        <v/>
      </c>
      <c r="T29" s="55" t="str">
        <f>IF(Oktober!$C31&gt;0,Oktober!$C31,"")</f>
        <v/>
      </c>
      <c r="U29" s="55" t="str">
        <f>IF(November!$C31&gt;0,November!$C31,"")</f>
        <v/>
      </c>
      <c r="V29" s="55" t="str">
        <f>IF(Dezember!$C31&gt;0,Dezember!$C31,"")</f>
        <v/>
      </c>
    </row>
    <row r="30" spans="2:22" x14ac:dyDescent="0.25">
      <c r="B30" s="145">
        <v>5</v>
      </c>
      <c r="C30" s="24"/>
      <c r="D30" s="56">
        <v>0</v>
      </c>
      <c r="E30" s="56">
        <v>0</v>
      </c>
      <c r="F30" s="56">
        <v>0</v>
      </c>
      <c r="G30" s="78">
        <f t="shared" si="1"/>
        <v>0</v>
      </c>
      <c r="H30" s="78">
        <f>Jan!C32+Feb!C32+Mrz!C32+April!C32+Mai!C32+Juni!C32+Juli!C32+August!C32+September!C32+Oktober!C32+November!C32+Dezember!C32</f>
        <v>0</v>
      </c>
      <c r="I30" s="77">
        <f t="shared" si="0"/>
        <v>0</v>
      </c>
      <c r="J30" s="78">
        <f>Jan!D32+Feb!D32+Mrz!D32+April!D32+Mai!D32+Juni!D32+Juli!D32+August!D32+September!D32+Oktober!D32+November!D32+Dezember!D32</f>
        <v>0</v>
      </c>
      <c r="K30" s="55" t="str">
        <f>IF(Jan!$C32&gt;0,Jan!$C32,"")</f>
        <v/>
      </c>
      <c r="L30" s="55" t="str">
        <f>IF(Feb!$C32&gt;0,Feb!$C32,"")</f>
        <v/>
      </c>
      <c r="M30" s="55" t="str">
        <f>IF(Mrz!$C32&gt;0,Mrz!$C32,"")</f>
        <v/>
      </c>
      <c r="N30" s="55" t="str">
        <f>IF(April!$C32&gt;0,April!$C32,"")</f>
        <v/>
      </c>
      <c r="O30" s="55" t="str">
        <f>IF(Mai!$C32&gt;0,Mai!$C32,"")</f>
        <v/>
      </c>
      <c r="P30" s="55" t="str">
        <f>IF(Juni!$C32&gt;0,Juni!$C32,"")</f>
        <v/>
      </c>
      <c r="Q30" s="55" t="str">
        <f>IF(Juli!$C32&gt;0,Juli!$C32,"")</f>
        <v/>
      </c>
      <c r="R30" s="55" t="str">
        <f>IF(August!$C32&gt;0,August!$C32,"")</f>
        <v/>
      </c>
      <c r="S30" s="55" t="str">
        <f>IF(September!$C32&gt;0,September!$C32,"")</f>
        <v/>
      </c>
      <c r="T30" s="55" t="str">
        <f>IF(Oktober!$C32&gt;0,Oktober!$C32,"")</f>
        <v/>
      </c>
      <c r="U30" s="55" t="str">
        <f>IF(November!$C32&gt;0,November!$C32,"")</f>
        <v/>
      </c>
      <c r="V30" s="55" t="str">
        <f>IF(Dezember!$C32&gt;0,Dezember!$C32,"")</f>
        <v/>
      </c>
    </row>
    <row r="31" spans="2:22" x14ac:dyDescent="0.25">
      <c r="B31" s="145">
        <v>5</v>
      </c>
      <c r="C31" s="24"/>
      <c r="D31" s="56">
        <v>0</v>
      </c>
      <c r="E31" s="56">
        <v>0</v>
      </c>
      <c r="F31" s="56">
        <v>0</v>
      </c>
      <c r="G31" s="78">
        <f t="shared" si="1"/>
        <v>0</v>
      </c>
      <c r="H31" s="78">
        <f>Jan!C33+Feb!C33+Mrz!C33+April!C33+Mai!C33+Juni!C33+Juli!C33+August!C33+September!C33+Oktober!C33+November!C33+Dezember!C33</f>
        <v>0</v>
      </c>
      <c r="I31" s="77">
        <f t="shared" si="0"/>
        <v>0</v>
      </c>
      <c r="J31" s="78">
        <f>Jan!D33+Feb!D33+Mrz!D33+April!D33+Mai!D33+Juni!D33+Juli!D33+August!D33+September!D33+Oktober!D33+November!D33+Dezember!D33</f>
        <v>0</v>
      </c>
      <c r="K31" s="55" t="str">
        <f>IF(Jan!$C33&gt;0,Jan!$C33,"")</f>
        <v/>
      </c>
      <c r="L31" s="55" t="str">
        <f>IF(Feb!$C33&gt;0,Feb!$C33,"")</f>
        <v/>
      </c>
      <c r="M31" s="55" t="str">
        <f>IF(Mrz!$C33&gt;0,Mrz!$C33,"")</f>
        <v/>
      </c>
      <c r="N31" s="55" t="str">
        <f>IF(April!$C33&gt;0,April!$C33,"")</f>
        <v/>
      </c>
      <c r="O31" s="55" t="str">
        <f>IF(Mai!$C33&gt;0,Mai!$C33,"")</f>
        <v/>
      </c>
      <c r="P31" s="55" t="str">
        <f>IF(Juni!$C33&gt;0,Juni!$C33,"")</f>
        <v/>
      </c>
      <c r="Q31" s="55" t="str">
        <f>IF(Juli!$C33&gt;0,Juli!$C33,"")</f>
        <v/>
      </c>
      <c r="R31" s="55" t="str">
        <f>IF(August!$C33&gt;0,August!$C33,"")</f>
        <v/>
      </c>
      <c r="S31" s="55" t="str">
        <f>IF(September!$C33&gt;0,September!$C33,"")</f>
        <v/>
      </c>
      <c r="T31" s="55" t="str">
        <f>IF(Oktober!$C33&gt;0,Oktober!$C33,"")</f>
        <v/>
      </c>
      <c r="U31" s="55" t="str">
        <f>IF(November!$C33&gt;0,November!$C33,"")</f>
        <v/>
      </c>
      <c r="V31" s="55" t="str">
        <f>IF(Dezember!$C33&gt;0,Dezember!$C33,"")</f>
        <v/>
      </c>
    </row>
    <row r="32" spans="2:22" x14ac:dyDescent="0.25">
      <c r="B32" s="145">
        <v>5</v>
      </c>
      <c r="C32" s="24"/>
      <c r="D32" s="56">
        <v>0</v>
      </c>
      <c r="E32" s="56">
        <v>0</v>
      </c>
      <c r="F32" s="56">
        <v>0</v>
      </c>
      <c r="G32" s="78">
        <f t="shared" si="1"/>
        <v>0</v>
      </c>
      <c r="H32" s="78">
        <f>Jan!C34+Feb!C34+Mrz!C34+April!C34+Mai!C34+Juni!C34+Juli!C34+August!C34+September!C34+Oktober!C34+November!C34+Dezember!C34</f>
        <v>0</v>
      </c>
      <c r="I32" s="77">
        <f t="shared" si="0"/>
        <v>0</v>
      </c>
      <c r="J32" s="78">
        <f>Jan!D34+Feb!D34+Mrz!D34+April!D34+Mai!D34+Juni!D34+Juli!D34+August!D34+September!D34+Oktober!D34+November!D34+Dezember!D34</f>
        <v>0</v>
      </c>
      <c r="K32" s="55" t="str">
        <f>IF(Jan!$C34&gt;0,Jan!$C34,"")</f>
        <v/>
      </c>
      <c r="L32" s="55" t="str">
        <f>IF(Feb!$C34&gt;0,Feb!$C34,"")</f>
        <v/>
      </c>
      <c r="M32" s="55" t="str">
        <f>IF(Mrz!$C34&gt;0,Mrz!$C34,"")</f>
        <v/>
      </c>
      <c r="N32" s="55" t="str">
        <f>IF(April!$C34&gt;0,April!$C34,"")</f>
        <v/>
      </c>
      <c r="O32" s="55" t="str">
        <f>IF(Mai!$C34&gt;0,Mai!$C34,"")</f>
        <v/>
      </c>
      <c r="P32" s="55" t="str">
        <f>IF(Juni!$C34&gt;0,Juni!$C34,"")</f>
        <v/>
      </c>
      <c r="Q32" s="55" t="str">
        <f>IF(Juli!$C34&gt;0,Juli!$C34,"")</f>
        <v/>
      </c>
      <c r="R32" s="55" t="str">
        <f>IF(August!$C34&gt;0,August!$C34,"")</f>
        <v/>
      </c>
      <c r="S32" s="55" t="str">
        <f>IF(September!$C34&gt;0,September!$C34,"")</f>
        <v/>
      </c>
      <c r="T32" s="55" t="str">
        <f>IF(Oktober!$C34&gt;0,Oktober!$C34,"")</f>
        <v/>
      </c>
      <c r="U32" s="55" t="str">
        <f>IF(November!$C34&gt;0,November!$C34,"")</f>
        <v/>
      </c>
      <c r="V32" s="55" t="str">
        <f>IF(Dezember!$C34&gt;0,Dezember!$C34,"")</f>
        <v/>
      </c>
    </row>
    <row r="33" spans="2:22" x14ac:dyDescent="0.25">
      <c r="B33" s="145">
        <v>5</v>
      </c>
      <c r="C33" s="24"/>
      <c r="D33" s="56">
        <v>0</v>
      </c>
      <c r="E33" s="56">
        <v>0</v>
      </c>
      <c r="F33" s="56">
        <v>0</v>
      </c>
      <c r="G33" s="78">
        <f t="shared" si="1"/>
        <v>0</v>
      </c>
      <c r="H33" s="78">
        <f>Jan!C35+Feb!C35+Mrz!C35+April!C35+Mai!C35+Juni!C35+Juli!C35+August!C35+September!C35+Oktober!C35+November!C35+Dezember!C35</f>
        <v>0</v>
      </c>
      <c r="I33" s="77">
        <f t="shared" si="0"/>
        <v>0</v>
      </c>
      <c r="J33" s="78">
        <f>Jan!D35+Feb!D35+Mrz!D35+April!D35+Mai!D35+Juni!D35+Juli!D35+August!D35+September!D35+Oktober!D35+November!D35+Dezember!D35</f>
        <v>0</v>
      </c>
      <c r="K33" s="55" t="str">
        <f>IF(Jan!$C35&gt;0,Jan!$C35,"")</f>
        <v/>
      </c>
      <c r="L33" s="55" t="str">
        <f>IF(Feb!$C35&gt;0,Feb!$C35,"")</f>
        <v/>
      </c>
      <c r="M33" s="55" t="str">
        <f>IF(Mrz!$C35&gt;0,Mrz!$C35,"")</f>
        <v/>
      </c>
      <c r="N33" s="55" t="str">
        <f>IF(April!$C35&gt;0,April!$C35,"")</f>
        <v/>
      </c>
      <c r="O33" s="55" t="str">
        <f>IF(Mai!$C35&gt;0,Mai!$C35,"")</f>
        <v/>
      </c>
      <c r="P33" s="55" t="str">
        <f>IF(Juni!$C35&gt;0,Juni!$C35,"")</f>
        <v/>
      </c>
      <c r="Q33" s="55" t="str">
        <f>IF(Juli!$C35&gt;0,Juli!$C35,"")</f>
        <v/>
      </c>
      <c r="R33" s="55" t="str">
        <f>IF(August!$C35&gt;0,August!$C35,"")</f>
        <v/>
      </c>
      <c r="S33" s="55" t="str">
        <f>IF(September!$C35&gt;0,September!$C35,"")</f>
        <v/>
      </c>
      <c r="T33" s="55" t="str">
        <f>IF(Oktober!$C35&gt;0,Oktober!$C35,"")</f>
        <v/>
      </c>
      <c r="U33" s="55" t="str">
        <f>IF(November!$C35&gt;0,November!$C35,"")</f>
        <v/>
      </c>
      <c r="V33" s="55" t="str">
        <f>IF(Dezember!$C35&gt;0,Dezember!$C35,"")</f>
        <v/>
      </c>
    </row>
    <row r="34" spans="2:22" x14ac:dyDescent="0.25">
      <c r="B34" s="145">
        <v>5</v>
      </c>
      <c r="C34" s="24"/>
      <c r="D34" s="56">
        <v>0</v>
      </c>
      <c r="E34" s="56">
        <v>0</v>
      </c>
      <c r="F34" s="56">
        <v>0</v>
      </c>
      <c r="G34" s="78">
        <f t="shared" si="1"/>
        <v>0</v>
      </c>
      <c r="H34" s="78">
        <f>Jan!C36+Feb!C36+Mrz!C36+April!C36+Mai!C36+Juni!C36+Juli!C36+August!C36+September!C36+Oktober!C36+November!C36+Dezember!C36</f>
        <v>0</v>
      </c>
      <c r="I34" s="77">
        <f t="shared" si="0"/>
        <v>0</v>
      </c>
      <c r="J34" s="78">
        <f>Jan!D36+Feb!D36+Mrz!D36+April!D36+Mai!D36+Juni!D36+Juli!D36+August!D36+September!D36+Oktober!D36+November!D36+Dezember!D36</f>
        <v>0</v>
      </c>
      <c r="K34" s="55" t="str">
        <f>IF(Jan!$C36&gt;0,Jan!$C36,"")</f>
        <v/>
      </c>
      <c r="L34" s="55" t="str">
        <f>IF(Feb!$C36&gt;0,Feb!$C36,"")</f>
        <v/>
      </c>
      <c r="M34" s="55" t="str">
        <f>IF(Mrz!$C36&gt;0,Mrz!$C36,"")</f>
        <v/>
      </c>
      <c r="N34" s="55" t="str">
        <f>IF(April!$C36&gt;0,April!$C36,"")</f>
        <v/>
      </c>
      <c r="O34" s="55" t="str">
        <f>IF(Mai!$C36&gt;0,Mai!$C36,"")</f>
        <v/>
      </c>
      <c r="P34" s="55" t="str">
        <f>IF(Juni!$C36&gt;0,Juni!$C36,"")</f>
        <v/>
      </c>
      <c r="Q34" s="55" t="str">
        <f>IF(Juli!$C36&gt;0,Juli!$C36,"")</f>
        <v/>
      </c>
      <c r="R34" s="55" t="str">
        <f>IF(August!$C36&gt;0,August!$C36,"")</f>
        <v/>
      </c>
      <c r="S34" s="55" t="str">
        <f>IF(September!$C36&gt;0,September!$C36,"")</f>
        <v/>
      </c>
      <c r="T34" s="55" t="str">
        <f>IF(Oktober!$C36&gt;0,Oktober!$C36,"")</f>
        <v/>
      </c>
      <c r="U34" s="55" t="str">
        <f>IF(November!$C36&gt;0,November!$C36,"")</f>
        <v/>
      </c>
      <c r="V34" s="55" t="str">
        <f>IF(Dezember!$C36&gt;0,Dezember!$C36,"")</f>
        <v/>
      </c>
    </row>
    <row r="35" spans="2:22" x14ac:dyDescent="0.25">
      <c r="B35" s="145">
        <v>5</v>
      </c>
      <c r="C35" s="24"/>
      <c r="D35" s="56">
        <v>0</v>
      </c>
      <c r="E35" s="56">
        <v>0</v>
      </c>
      <c r="F35" s="56">
        <v>0</v>
      </c>
      <c r="G35" s="78">
        <f t="shared" si="1"/>
        <v>0</v>
      </c>
      <c r="H35" s="78">
        <f>Jan!C37+Feb!C37+Mrz!C37+April!C37+Mai!C37+Juni!C37+Juli!C37+August!C37+September!C37+Oktober!C37+November!C37+Dezember!C37</f>
        <v>0</v>
      </c>
      <c r="I35" s="77">
        <f t="shared" si="0"/>
        <v>0</v>
      </c>
      <c r="J35" s="78">
        <f>Jan!D37+Feb!D37+Mrz!D37+April!D37+Mai!D37+Juni!D37+Juli!D37+August!D37+September!D37+Oktober!D37+November!D37+Dezember!D37</f>
        <v>0</v>
      </c>
      <c r="K35" s="55" t="str">
        <f>IF(Jan!$C37&gt;0,Jan!$C37,"")</f>
        <v/>
      </c>
      <c r="L35" s="55" t="str">
        <f>IF(Feb!$C37&gt;0,Feb!$C37,"")</f>
        <v/>
      </c>
      <c r="M35" s="55" t="str">
        <f>IF(Mrz!$C37&gt;0,Mrz!$C37,"")</f>
        <v/>
      </c>
      <c r="N35" s="55" t="str">
        <f>IF(April!$C37&gt;0,April!$C37,"")</f>
        <v/>
      </c>
      <c r="O35" s="55" t="str">
        <f>IF(Mai!$C37&gt;0,Mai!$C37,"")</f>
        <v/>
      </c>
      <c r="P35" s="55" t="str">
        <f>IF(Juni!$C37&gt;0,Juni!$C37,"")</f>
        <v/>
      </c>
      <c r="Q35" s="55" t="str">
        <f>IF(Juli!$C37&gt;0,Juli!$C37,"")</f>
        <v/>
      </c>
      <c r="R35" s="55" t="str">
        <f>IF(August!$C37&gt;0,August!$C37,"")</f>
        <v/>
      </c>
      <c r="S35" s="55" t="str">
        <f>IF(September!$C37&gt;0,September!$C37,"")</f>
        <v/>
      </c>
      <c r="T35" s="55" t="str">
        <f>IF(Oktober!$C37&gt;0,Oktober!$C37,"")</f>
        <v/>
      </c>
      <c r="U35" s="55" t="str">
        <f>IF(November!$C37&gt;0,November!$C37,"")</f>
        <v/>
      </c>
      <c r="V35" s="55" t="str">
        <f>IF(Dezember!$C37&gt;0,Dezember!$C37,"")</f>
        <v/>
      </c>
    </row>
    <row r="36" spans="2:22" x14ac:dyDescent="0.25">
      <c r="B36" s="145">
        <v>5</v>
      </c>
      <c r="C36" s="24"/>
      <c r="D36" s="56">
        <v>0</v>
      </c>
      <c r="E36" s="56">
        <v>0</v>
      </c>
      <c r="F36" s="56">
        <v>0</v>
      </c>
      <c r="G36" s="78">
        <f t="shared" si="1"/>
        <v>0</v>
      </c>
      <c r="H36" s="78">
        <f>Jan!C38+Feb!C38+Mrz!C38+April!C38+Mai!C38+Juni!C38+Juli!C38+August!C38+September!C38+Oktober!C38+November!C38+Dezember!C38</f>
        <v>0</v>
      </c>
      <c r="I36" s="77">
        <f t="shared" si="0"/>
        <v>0</v>
      </c>
      <c r="J36" s="78">
        <f>Jan!D38+Feb!D38+Mrz!D38+April!D38+Mai!D38+Juni!D38+Juli!D38+August!D38+September!D38+Oktober!D38+November!D38+Dezember!D38</f>
        <v>0</v>
      </c>
      <c r="K36" s="55" t="str">
        <f>IF(Jan!$C38&gt;0,Jan!$C38,"")</f>
        <v/>
      </c>
      <c r="L36" s="55" t="str">
        <f>IF(Feb!$C38&gt;0,Feb!$C38,"")</f>
        <v/>
      </c>
      <c r="M36" s="55" t="str">
        <f>IF(Mrz!$C38&gt;0,Mrz!$C38,"")</f>
        <v/>
      </c>
      <c r="N36" s="55" t="str">
        <f>IF(April!$C38&gt;0,April!$C38,"")</f>
        <v/>
      </c>
      <c r="O36" s="55" t="str">
        <f>IF(Mai!$C38&gt;0,Mai!$C38,"")</f>
        <v/>
      </c>
      <c r="P36" s="55" t="str">
        <f>IF(Juni!$C38&gt;0,Juni!$C38,"")</f>
        <v/>
      </c>
      <c r="Q36" s="55" t="str">
        <f>IF(Juli!$C38&gt;0,Juli!$C38,"")</f>
        <v/>
      </c>
      <c r="R36" s="55" t="str">
        <f>IF(August!$C38&gt;0,August!$C38,"")</f>
        <v/>
      </c>
      <c r="S36" s="55" t="str">
        <f>IF(September!$C38&gt;0,September!$C38,"")</f>
        <v/>
      </c>
      <c r="T36" s="55" t="str">
        <f>IF(Oktober!$C38&gt;0,Oktober!$C38,"")</f>
        <v/>
      </c>
      <c r="U36" s="55" t="str">
        <f>IF(November!$C38&gt;0,November!$C38,"")</f>
        <v/>
      </c>
      <c r="V36" s="55" t="str">
        <f>IF(Dezember!$C38&gt;0,Dezember!$C38,"")</f>
        <v/>
      </c>
    </row>
    <row r="37" spans="2:22" x14ac:dyDescent="0.25">
      <c r="B37" s="145">
        <v>5</v>
      </c>
      <c r="C37" s="24"/>
      <c r="D37" s="56">
        <v>0</v>
      </c>
      <c r="E37" s="56">
        <v>0</v>
      </c>
      <c r="F37" s="56">
        <v>0</v>
      </c>
      <c r="G37" s="78">
        <f t="shared" si="1"/>
        <v>0</v>
      </c>
      <c r="H37" s="78">
        <f>Jan!C39+Feb!C39+Mrz!C39+April!C39+Mai!C39+Juni!C39+Juli!C39+August!C39+September!C39+Oktober!C39+November!C39+Dezember!C39</f>
        <v>0</v>
      </c>
      <c r="I37" s="77">
        <f t="shared" si="0"/>
        <v>0</v>
      </c>
      <c r="J37" s="78">
        <f>Jan!D39+Feb!D39+Mrz!D39+April!D39+Mai!D39+Juni!D39+Juli!D39+August!D39+September!D39+Oktober!D39+November!D39+Dezember!D39</f>
        <v>0</v>
      </c>
      <c r="K37" s="55" t="str">
        <f>IF(Jan!$C39&gt;0,Jan!$C39,"")</f>
        <v/>
      </c>
      <c r="L37" s="55" t="str">
        <f>IF(Feb!$C39&gt;0,Feb!$C39,"")</f>
        <v/>
      </c>
      <c r="M37" s="55" t="str">
        <f>IF(Mrz!$C39&gt;0,Mrz!$C39,"")</f>
        <v/>
      </c>
      <c r="N37" s="55" t="str">
        <f>IF(April!$C39&gt;0,April!$C39,"")</f>
        <v/>
      </c>
      <c r="O37" s="55" t="str">
        <f>IF(Mai!$C39&gt;0,Mai!$C39,"")</f>
        <v/>
      </c>
      <c r="P37" s="55" t="str">
        <f>IF(Juni!$C39&gt;0,Juni!$C39,"")</f>
        <v/>
      </c>
      <c r="Q37" s="55" t="str">
        <f>IF(Juli!$C39&gt;0,Juli!$C39,"")</f>
        <v/>
      </c>
      <c r="R37" s="55" t="str">
        <f>IF(August!$C39&gt;0,August!$C39,"")</f>
        <v/>
      </c>
      <c r="S37" s="55" t="str">
        <f>IF(September!$C39&gt;0,September!$C39,"")</f>
        <v/>
      </c>
      <c r="T37" s="55" t="str">
        <f>IF(Oktober!$C39&gt;0,Oktober!$C39,"")</f>
        <v/>
      </c>
      <c r="U37" s="55" t="str">
        <f>IF(November!$C39&gt;0,November!$C39,"")</f>
        <v/>
      </c>
      <c r="V37" s="55" t="str">
        <f>IF(Dezember!$C39&gt;0,Dezember!$C39,"")</f>
        <v/>
      </c>
    </row>
    <row r="38" spans="2:22" x14ac:dyDescent="0.25">
      <c r="B38" s="145">
        <v>5</v>
      </c>
      <c r="C38" s="24"/>
      <c r="D38" s="56">
        <v>0</v>
      </c>
      <c r="E38" s="56">
        <v>0</v>
      </c>
      <c r="F38" s="56">
        <v>0</v>
      </c>
      <c r="G38" s="78">
        <f t="shared" si="1"/>
        <v>0</v>
      </c>
      <c r="H38" s="78">
        <f>Jan!C40+Feb!C40+Mrz!C40+April!C40+Mai!C40+Juni!C40+Juli!C40+August!C40+September!C40+Oktober!C40+November!C40+Dezember!C40</f>
        <v>0</v>
      </c>
      <c r="I38" s="77">
        <f t="shared" si="0"/>
        <v>0</v>
      </c>
      <c r="J38" s="78">
        <f>Jan!D40+Feb!D40+Mrz!D40+April!D40+Mai!D40+Juni!D40+Juli!D40+August!D40+September!D40+Oktober!D40+November!D40+Dezember!D40</f>
        <v>0</v>
      </c>
      <c r="K38" s="55" t="str">
        <f>IF(Jan!$C40&gt;0,Jan!$C40,"")</f>
        <v/>
      </c>
      <c r="L38" s="55" t="str">
        <f>IF(Feb!$C40&gt;0,Feb!$C40,"")</f>
        <v/>
      </c>
      <c r="M38" s="55" t="str">
        <f>IF(Mrz!$C40&gt;0,Mrz!$C40,"")</f>
        <v/>
      </c>
      <c r="N38" s="55" t="str">
        <f>IF(April!$C40&gt;0,April!$C40,"")</f>
        <v/>
      </c>
      <c r="O38" s="55" t="str">
        <f>IF(Mai!$C40&gt;0,Mai!$C40,"")</f>
        <v/>
      </c>
      <c r="P38" s="55" t="str">
        <f>IF(Juni!$C40&gt;0,Juni!$C40,"")</f>
        <v/>
      </c>
      <c r="Q38" s="55" t="str">
        <f>IF(Juli!$C40&gt;0,Juli!$C40,"")</f>
        <v/>
      </c>
      <c r="R38" s="55" t="str">
        <f>IF(August!$C40&gt;0,August!$C40,"")</f>
        <v/>
      </c>
      <c r="S38" s="55" t="str">
        <f>IF(September!$C40&gt;0,September!$C40,"")</f>
        <v/>
      </c>
      <c r="T38" s="55" t="str">
        <f>IF(Oktober!$C40&gt;0,Oktober!$C40,"")</f>
        <v/>
      </c>
      <c r="U38" s="55" t="str">
        <f>IF(November!$C40&gt;0,November!$C40,"")</f>
        <v/>
      </c>
      <c r="V38" s="55" t="str">
        <f>IF(Dezember!$C40&gt;0,Dezember!$C40,"")</f>
        <v/>
      </c>
    </row>
    <row r="39" spans="2:22" x14ac:dyDescent="0.25">
      <c r="B39" s="145">
        <v>5</v>
      </c>
      <c r="C39" s="24"/>
      <c r="D39" s="56">
        <v>0</v>
      </c>
      <c r="E39" s="56">
        <v>0</v>
      </c>
      <c r="F39" s="56">
        <v>0</v>
      </c>
      <c r="G39" s="78">
        <f t="shared" si="1"/>
        <v>0</v>
      </c>
      <c r="H39" s="78">
        <f>Jan!C41+Feb!C41+Mrz!C41+April!C41+Mai!C41+Juni!C41+Juli!C41+August!C41+September!C41+Oktober!C41+November!C41+Dezember!C41</f>
        <v>0</v>
      </c>
      <c r="I39" s="77">
        <f t="shared" si="0"/>
        <v>0</v>
      </c>
      <c r="J39" s="78">
        <f>Jan!D41+Feb!D41+Mrz!D41+April!D41+Mai!D41+Juni!D41+Juli!D41+August!D41+September!D41+Oktober!D41+November!D41+Dezember!D41</f>
        <v>0</v>
      </c>
      <c r="K39" s="55" t="str">
        <f>IF(Jan!$C41&gt;0,Jan!$C41,"")</f>
        <v/>
      </c>
      <c r="L39" s="55" t="str">
        <f>IF(Feb!$C41&gt;0,Feb!$C41,"")</f>
        <v/>
      </c>
      <c r="M39" s="55" t="str">
        <f>IF(Mrz!$C41&gt;0,Mrz!$C41,"")</f>
        <v/>
      </c>
      <c r="N39" s="55" t="str">
        <f>IF(April!$C41&gt;0,April!$C41,"")</f>
        <v/>
      </c>
      <c r="O39" s="55" t="str">
        <f>IF(Mai!$C41&gt;0,Mai!$C41,"")</f>
        <v/>
      </c>
      <c r="P39" s="55" t="str">
        <f>IF(Juni!$C41&gt;0,Juni!$C41,"")</f>
        <v/>
      </c>
      <c r="Q39" s="55" t="str">
        <f>IF(Juli!$C41&gt;0,Juli!$C41,"")</f>
        <v/>
      </c>
      <c r="R39" s="55" t="str">
        <f>IF(August!$C41&gt;0,August!$C41,"")</f>
        <v/>
      </c>
      <c r="S39" s="55" t="str">
        <f>IF(September!$C41&gt;0,September!$C41,"")</f>
        <v/>
      </c>
      <c r="T39" s="55" t="str">
        <f>IF(Oktober!$C41&gt;0,Oktober!$C41,"")</f>
        <v/>
      </c>
      <c r="U39" s="55" t="str">
        <f>IF(November!$C41&gt;0,November!$C41,"")</f>
        <v/>
      </c>
      <c r="V39" s="55" t="str">
        <f>IF(Dezember!$C41&gt;0,Dezember!$C41,"")</f>
        <v/>
      </c>
    </row>
    <row r="40" spans="2:22" x14ac:dyDescent="0.25">
      <c r="B40" s="145">
        <v>5</v>
      </c>
      <c r="C40" s="24"/>
      <c r="D40" s="56">
        <v>0</v>
      </c>
      <c r="E40" s="56">
        <v>0</v>
      </c>
      <c r="F40" s="56">
        <v>0</v>
      </c>
      <c r="G40" s="78">
        <f t="shared" si="1"/>
        <v>0</v>
      </c>
      <c r="H40" s="78">
        <f>Jan!C42+Feb!C42+Mrz!C42+April!C42+Mai!C42+Juni!C42+Juli!C42+August!C42+September!C42+Oktober!C42+November!C42+Dezember!C42</f>
        <v>0</v>
      </c>
      <c r="I40" s="77">
        <f t="shared" si="0"/>
        <v>0</v>
      </c>
      <c r="J40" s="78">
        <f>Jan!D42+Feb!D42+Mrz!D42+April!D42+Mai!D42+Juni!D42+Juli!D42+August!D42+September!D42+Oktober!D42+November!D42+Dezember!D42</f>
        <v>0</v>
      </c>
      <c r="K40" s="55" t="str">
        <f>IF(Jan!$C42&gt;0,Jan!$C42,"")</f>
        <v/>
      </c>
      <c r="L40" s="55" t="str">
        <f>IF(Feb!$C42&gt;0,Feb!$C42,"")</f>
        <v/>
      </c>
      <c r="M40" s="55" t="str">
        <f>IF(Mrz!$C42&gt;0,Mrz!$C42,"")</f>
        <v/>
      </c>
      <c r="N40" s="55" t="str">
        <f>IF(April!$C42&gt;0,April!$C42,"")</f>
        <v/>
      </c>
      <c r="O40" s="55" t="str">
        <f>IF(Mai!$C42&gt;0,Mai!$C42,"")</f>
        <v/>
      </c>
      <c r="P40" s="55" t="str">
        <f>IF(Juni!$C42&gt;0,Juni!$C42,"")</f>
        <v/>
      </c>
      <c r="Q40" s="55" t="str">
        <f>IF(Juli!$C42&gt;0,Juli!$C42,"")</f>
        <v/>
      </c>
      <c r="R40" s="55" t="str">
        <f>IF(August!$C42&gt;0,August!$C42,"")</f>
        <v/>
      </c>
      <c r="S40" s="55" t="str">
        <f>IF(September!$C42&gt;0,September!$C42,"")</f>
        <v/>
      </c>
      <c r="T40" s="55" t="str">
        <f>IF(Oktober!$C42&gt;0,Oktober!$C42,"")</f>
        <v/>
      </c>
      <c r="U40" s="55" t="str">
        <f>IF(November!$C42&gt;0,November!$C42,"")</f>
        <v/>
      </c>
      <c r="V40" s="55" t="str">
        <f>IF(Dezember!$C42&gt;0,Dezember!$C42,"")</f>
        <v/>
      </c>
    </row>
    <row r="41" spans="2:22" x14ac:dyDescent="0.25">
      <c r="B41" s="145">
        <v>5</v>
      </c>
      <c r="C41" s="24"/>
      <c r="D41" s="56">
        <v>0</v>
      </c>
      <c r="E41" s="56">
        <v>0</v>
      </c>
      <c r="F41" s="56">
        <v>0</v>
      </c>
      <c r="G41" s="78">
        <f t="shared" si="1"/>
        <v>0</v>
      </c>
      <c r="H41" s="78">
        <f>Jan!C43+Feb!C43+Mrz!C43+April!C43+Mai!C43+Juni!C43+Juli!C43+August!C43+September!C43+Oktober!C43+November!C43+Dezember!C43</f>
        <v>0</v>
      </c>
      <c r="I41" s="77">
        <f t="shared" si="0"/>
        <v>0</v>
      </c>
      <c r="J41" s="78">
        <f>Jan!D43+Feb!D43+Mrz!D43+April!D43+Mai!D43+Juni!D43+Juli!D43+August!D43+September!D43+Oktober!D43+November!D43+Dezember!D43</f>
        <v>0</v>
      </c>
      <c r="K41" s="55" t="str">
        <f>IF(Jan!$C43&gt;0,Jan!$C43,"")</f>
        <v/>
      </c>
      <c r="L41" s="55" t="str">
        <f>IF(Feb!$C43&gt;0,Feb!$C43,"")</f>
        <v/>
      </c>
      <c r="M41" s="55" t="str">
        <f>IF(Mrz!$C43&gt;0,Mrz!$C43,"")</f>
        <v/>
      </c>
      <c r="N41" s="55" t="str">
        <f>IF(April!$C43&gt;0,April!$C43,"")</f>
        <v/>
      </c>
      <c r="O41" s="55" t="str">
        <f>IF(Mai!$C43&gt;0,Mai!$C43,"")</f>
        <v/>
      </c>
      <c r="P41" s="55" t="str">
        <f>IF(Juni!$C43&gt;0,Juni!$C43,"")</f>
        <v/>
      </c>
      <c r="Q41" s="55" t="str">
        <f>IF(Juli!$C43&gt;0,Juli!$C43,"")</f>
        <v/>
      </c>
      <c r="R41" s="55" t="str">
        <f>IF(August!$C43&gt;0,August!$C43,"")</f>
        <v/>
      </c>
      <c r="S41" s="55" t="str">
        <f>IF(September!$C43&gt;0,September!$C43,"")</f>
        <v/>
      </c>
      <c r="T41" s="55" t="str">
        <f>IF(Oktober!$C43&gt;0,Oktober!$C43,"")</f>
        <v/>
      </c>
      <c r="U41" s="55" t="str">
        <f>IF(November!$C43&gt;0,November!$C43,"")</f>
        <v/>
      </c>
      <c r="V41" s="55" t="str">
        <f>IF(Dezember!$C43&gt;0,Dezember!$C43,"")</f>
        <v/>
      </c>
    </row>
    <row r="42" spans="2:22" x14ac:dyDescent="0.25">
      <c r="B42" s="145">
        <v>5</v>
      </c>
      <c r="C42" s="24"/>
      <c r="D42" s="56">
        <v>0</v>
      </c>
      <c r="E42" s="56">
        <v>0</v>
      </c>
      <c r="F42" s="56">
        <v>0</v>
      </c>
      <c r="G42" s="78">
        <f t="shared" si="1"/>
        <v>0</v>
      </c>
      <c r="H42" s="78">
        <f>Jan!C44+Feb!C44+Mrz!C44+April!C44+Mai!C44+Juni!C44+Juli!C44+August!C44+September!C44+Oktober!C44+November!C44+Dezember!C44</f>
        <v>0</v>
      </c>
      <c r="I42" s="77">
        <f t="shared" si="0"/>
        <v>0</v>
      </c>
      <c r="J42" s="78">
        <f>Jan!D44+Feb!D44+Mrz!D44+April!D44+Mai!D44+Juni!D44+Juli!D44+August!D44+September!D44+Oktober!D44+November!D44+Dezember!D44</f>
        <v>0</v>
      </c>
      <c r="K42" s="55" t="str">
        <f>IF(Jan!$C44&gt;0,Jan!$C44,"")</f>
        <v/>
      </c>
      <c r="L42" s="55" t="str">
        <f>IF(Feb!$C44&gt;0,Feb!$C44,"")</f>
        <v/>
      </c>
      <c r="M42" s="55" t="str">
        <f>IF(Mrz!$C44&gt;0,Mrz!$C44,"")</f>
        <v/>
      </c>
      <c r="N42" s="55" t="str">
        <f>IF(April!$C44&gt;0,April!$C44,"")</f>
        <v/>
      </c>
      <c r="O42" s="55" t="str">
        <f>IF(Mai!$C44&gt;0,Mai!$C44,"")</f>
        <v/>
      </c>
      <c r="P42" s="55" t="str">
        <f>IF(Juni!$C44&gt;0,Juni!$C44,"")</f>
        <v/>
      </c>
      <c r="Q42" s="55" t="str">
        <f>IF(Juli!$C44&gt;0,Juli!$C44,"")</f>
        <v/>
      </c>
      <c r="R42" s="55" t="str">
        <f>IF(August!$C44&gt;0,August!$C44,"")</f>
        <v/>
      </c>
      <c r="S42" s="55" t="str">
        <f>IF(September!$C44&gt;0,September!$C44,"")</f>
        <v/>
      </c>
      <c r="T42" s="55" t="str">
        <f>IF(Oktober!$C44&gt;0,Oktober!$C44,"")</f>
        <v/>
      </c>
      <c r="U42" s="55" t="str">
        <f>IF(November!$C44&gt;0,November!$C44,"")</f>
        <v/>
      </c>
      <c r="V42" s="55" t="str">
        <f>IF(Dezember!$C44&gt;0,Dezember!$C44,"")</f>
        <v/>
      </c>
    </row>
    <row r="43" spans="2:22" x14ac:dyDescent="0.25">
      <c r="B43" s="145">
        <v>5</v>
      </c>
      <c r="C43" s="24"/>
      <c r="D43" s="56">
        <v>0</v>
      </c>
      <c r="E43" s="56">
        <v>0</v>
      </c>
      <c r="F43" s="56">
        <v>0</v>
      </c>
      <c r="G43" s="78">
        <f t="shared" si="1"/>
        <v>0</v>
      </c>
      <c r="H43" s="78">
        <f>Jan!C45+Feb!C45+Mrz!C45+April!C45+Mai!C45+Juni!C45+Juli!C45+August!C45+September!C45+Oktober!C45+November!C45+Dezember!C45</f>
        <v>0</v>
      </c>
      <c r="I43" s="77">
        <f t="shared" si="0"/>
        <v>0</v>
      </c>
      <c r="J43" s="78">
        <f>Jan!D45+Feb!D45+Mrz!D45+April!D45+Mai!D45+Juni!D45+Juli!D45+August!D45+September!D45+Oktober!D45+November!D45+Dezember!D45</f>
        <v>0</v>
      </c>
      <c r="K43" s="55" t="str">
        <f>IF(Jan!$C45&gt;0,Jan!$C45,"")</f>
        <v/>
      </c>
      <c r="L43" s="55" t="str">
        <f>IF(Feb!$C45&gt;0,Feb!$C45,"")</f>
        <v/>
      </c>
      <c r="M43" s="55" t="str">
        <f>IF(Mrz!$C45&gt;0,Mrz!$C45,"")</f>
        <v/>
      </c>
      <c r="N43" s="55" t="str">
        <f>IF(April!$C45&gt;0,April!$C45,"")</f>
        <v/>
      </c>
      <c r="O43" s="55" t="str">
        <f>IF(Mai!$C45&gt;0,Mai!$C45,"")</f>
        <v/>
      </c>
      <c r="P43" s="55" t="str">
        <f>IF(Juni!$C45&gt;0,Juni!$C45,"")</f>
        <v/>
      </c>
      <c r="Q43" s="55" t="str">
        <f>IF(Juli!$C45&gt;0,Juli!$C45,"")</f>
        <v/>
      </c>
      <c r="R43" s="55" t="str">
        <f>IF(August!$C45&gt;0,August!$C45,"")</f>
        <v/>
      </c>
      <c r="S43" s="55" t="str">
        <f>IF(September!$C45&gt;0,September!$C45,"")</f>
        <v/>
      </c>
      <c r="T43" s="55" t="str">
        <f>IF(Oktober!$C45&gt;0,Oktober!$C45,"")</f>
        <v/>
      </c>
      <c r="U43" s="55" t="str">
        <f>IF(November!$C45&gt;0,November!$C45,"")</f>
        <v/>
      </c>
      <c r="V43" s="55" t="str">
        <f>IF(Dezember!$C45&gt;0,Dezember!$C45,"")</f>
        <v/>
      </c>
    </row>
    <row r="44" spans="2:22" x14ac:dyDescent="0.25">
      <c r="B44" s="145">
        <v>5</v>
      </c>
      <c r="C44" s="24"/>
      <c r="D44" s="56">
        <v>0</v>
      </c>
      <c r="E44" s="56">
        <v>0</v>
      </c>
      <c r="F44" s="56">
        <v>0</v>
      </c>
      <c r="G44" s="78">
        <f t="shared" si="1"/>
        <v>0</v>
      </c>
      <c r="H44" s="78">
        <f>Jan!C46+Feb!C46+Mrz!C46+April!C46+Mai!C46+Juni!C46+Juli!C46+August!C46+September!C46+Oktober!C46+November!C46+Dezember!C46</f>
        <v>0</v>
      </c>
      <c r="I44" s="77">
        <f t="shared" si="0"/>
        <v>0</v>
      </c>
      <c r="J44" s="78">
        <f>Jan!D46+Feb!D46+Mrz!D46+April!D46+Mai!D46+Juni!D46+Juli!D46+August!D46+September!D46+Oktober!D46+November!D46+Dezember!D46</f>
        <v>0</v>
      </c>
      <c r="K44" s="55" t="str">
        <f>IF(Jan!$C46&gt;0,Jan!$C46,"")</f>
        <v/>
      </c>
      <c r="L44" s="55" t="str">
        <f>IF(Feb!$C46&gt;0,Feb!$C46,"")</f>
        <v/>
      </c>
      <c r="M44" s="55" t="str">
        <f>IF(Mrz!$C46&gt;0,Mrz!$C46,"")</f>
        <v/>
      </c>
      <c r="N44" s="55" t="str">
        <f>IF(April!$C46&gt;0,April!$C46,"")</f>
        <v/>
      </c>
      <c r="O44" s="55" t="str">
        <f>IF(Mai!$C46&gt;0,Mai!$C46,"")</f>
        <v/>
      </c>
      <c r="P44" s="55" t="str">
        <f>IF(Juni!$C46&gt;0,Juni!$C46,"")</f>
        <v/>
      </c>
      <c r="Q44" s="55" t="str">
        <f>IF(Juli!$C46&gt;0,Juli!$C46,"")</f>
        <v/>
      </c>
      <c r="R44" s="55" t="str">
        <f>IF(August!$C46&gt;0,August!$C46,"")</f>
        <v/>
      </c>
      <c r="S44" s="55" t="str">
        <f>IF(September!$C46&gt;0,September!$C46,"")</f>
        <v/>
      </c>
      <c r="T44" s="55" t="str">
        <f>IF(Oktober!$C46&gt;0,Oktober!$C46,"")</f>
        <v/>
      </c>
      <c r="U44" s="55" t="str">
        <f>IF(November!$C46&gt;0,November!$C46,"")</f>
        <v/>
      </c>
      <c r="V44" s="55" t="str">
        <f>IF(Dezember!$C46&gt;0,Dezember!$C46,"")</f>
        <v/>
      </c>
    </row>
    <row r="45" spans="2:22" x14ac:dyDescent="0.25">
      <c r="B45" s="145">
        <v>5</v>
      </c>
      <c r="C45" s="24"/>
      <c r="D45" s="56">
        <v>0</v>
      </c>
      <c r="E45" s="56">
        <v>0</v>
      </c>
      <c r="F45" s="56">
        <v>0</v>
      </c>
      <c r="G45" s="78">
        <f t="shared" si="1"/>
        <v>0</v>
      </c>
      <c r="H45" s="78">
        <f>Jan!C47+Feb!C47+Mrz!C47+April!C47+Mai!C47+Juni!C47+Juli!C47+August!C47+September!C47+Oktober!C47+November!C47+Dezember!C47</f>
        <v>0</v>
      </c>
      <c r="I45" s="77">
        <f t="shared" si="0"/>
        <v>0</v>
      </c>
      <c r="J45" s="78">
        <f>Jan!D47+Feb!D47+Mrz!D47+April!D47+Mai!D47+Juni!D47+Juli!D47+August!D47+September!D47+Oktober!D47+November!D47+Dezember!D47</f>
        <v>0</v>
      </c>
      <c r="K45" s="55" t="str">
        <f>IF(Jan!$C47&gt;0,Jan!$C47,"")</f>
        <v/>
      </c>
      <c r="L45" s="55" t="str">
        <f>IF(Feb!$C47&gt;0,Feb!$C47,"")</f>
        <v/>
      </c>
      <c r="M45" s="55" t="str">
        <f>IF(Mrz!$C47&gt;0,Mrz!$C47,"")</f>
        <v/>
      </c>
      <c r="N45" s="55" t="str">
        <f>IF(April!$C47&gt;0,April!$C47,"")</f>
        <v/>
      </c>
      <c r="O45" s="55" t="str">
        <f>IF(Mai!$C47&gt;0,Mai!$C47,"")</f>
        <v/>
      </c>
      <c r="P45" s="55" t="str">
        <f>IF(Juni!$C47&gt;0,Juni!$C47,"")</f>
        <v/>
      </c>
      <c r="Q45" s="55" t="str">
        <f>IF(Juli!$C47&gt;0,Juli!$C47,"")</f>
        <v/>
      </c>
      <c r="R45" s="55" t="str">
        <f>IF(August!$C47&gt;0,August!$C47,"")</f>
        <v/>
      </c>
      <c r="S45" s="55" t="str">
        <f>IF(September!$C47&gt;0,September!$C47,"")</f>
        <v/>
      </c>
      <c r="T45" s="55" t="str">
        <f>IF(Oktober!$C47&gt;0,Oktober!$C47,"")</f>
        <v/>
      </c>
      <c r="U45" s="55" t="str">
        <f>IF(November!$C47&gt;0,November!$C47,"")</f>
        <v/>
      </c>
      <c r="V45" s="55" t="str">
        <f>IF(Dezember!$C47&gt;0,Dezember!$C47,"")</f>
        <v/>
      </c>
    </row>
    <row r="46" spans="2:22" x14ac:dyDescent="0.25">
      <c r="B46" s="145">
        <v>5</v>
      </c>
      <c r="C46" s="24"/>
      <c r="D46" s="56">
        <v>0</v>
      </c>
      <c r="E46" s="56">
        <v>0</v>
      </c>
      <c r="F46" s="56">
        <v>0</v>
      </c>
      <c r="G46" s="78">
        <f t="shared" si="1"/>
        <v>0</v>
      </c>
      <c r="H46" s="78">
        <f>Jan!C48+Feb!C48+Mrz!C48+April!C48+Mai!C48+Juni!C48+Juli!C48+August!C48+September!C48+Oktober!C48+November!C48+Dezember!C48</f>
        <v>0</v>
      </c>
      <c r="I46" s="77">
        <f t="shared" si="0"/>
        <v>0</v>
      </c>
      <c r="J46" s="78">
        <f>Jan!D48+Feb!D48+Mrz!D48+April!D48+Mai!D48+Juni!D48+Juli!D48+August!D48+September!D48+Oktober!D48+November!D48+Dezember!D48</f>
        <v>0</v>
      </c>
      <c r="K46" s="55" t="str">
        <f>IF(Jan!$C48&gt;0,Jan!$C48,"")</f>
        <v/>
      </c>
      <c r="L46" s="55" t="str">
        <f>IF(Feb!$C48&gt;0,Feb!$C48,"")</f>
        <v/>
      </c>
      <c r="M46" s="55" t="str">
        <f>IF(Mrz!$C48&gt;0,Mrz!$C48,"")</f>
        <v/>
      </c>
      <c r="N46" s="55" t="str">
        <f>IF(April!$C48&gt;0,April!$C48,"")</f>
        <v/>
      </c>
      <c r="O46" s="55" t="str">
        <f>IF(Mai!$C48&gt;0,Mai!$C48,"")</f>
        <v/>
      </c>
      <c r="P46" s="55" t="str">
        <f>IF(Juni!$C48&gt;0,Juni!$C48,"")</f>
        <v/>
      </c>
      <c r="Q46" s="55" t="str">
        <f>IF(Juli!$C48&gt;0,Juli!$C48,"")</f>
        <v/>
      </c>
      <c r="R46" s="55" t="str">
        <f>IF(August!$C48&gt;0,August!$C48,"")</f>
        <v/>
      </c>
      <c r="S46" s="55" t="str">
        <f>IF(September!$C48&gt;0,September!$C48,"")</f>
        <v/>
      </c>
      <c r="T46" s="55" t="str">
        <f>IF(Oktober!$C48&gt;0,Oktober!$C48,"")</f>
        <v/>
      </c>
      <c r="U46" s="55" t="str">
        <f>IF(November!$C48&gt;0,November!$C48,"")</f>
        <v/>
      </c>
      <c r="V46" s="55" t="str">
        <f>IF(Dezember!$C48&gt;0,Dezember!$C48,"")</f>
        <v/>
      </c>
    </row>
    <row r="47" spans="2:22" x14ac:dyDescent="0.25">
      <c r="B47" s="145">
        <v>5</v>
      </c>
      <c r="C47" s="24"/>
      <c r="D47" s="56">
        <v>0</v>
      </c>
      <c r="E47" s="56">
        <v>0</v>
      </c>
      <c r="F47" s="56">
        <v>0</v>
      </c>
      <c r="G47" s="78">
        <f t="shared" si="1"/>
        <v>0</v>
      </c>
      <c r="H47" s="78">
        <f>Jan!C49+Feb!C49+Mrz!C49+April!C49+Mai!C49+Juni!C49+Juli!C49+August!C49+September!C49+Oktober!C49+November!C49+Dezember!C49</f>
        <v>0</v>
      </c>
      <c r="I47" s="77">
        <f t="shared" si="0"/>
        <v>0</v>
      </c>
      <c r="J47" s="78">
        <f>Jan!D49+Feb!D49+Mrz!D49+April!D49+Mai!D49+Juni!D49+Juli!D49+August!D49+September!D49+Oktober!D49+November!D49+Dezember!D49</f>
        <v>0</v>
      </c>
      <c r="K47" s="55" t="str">
        <f>IF(Jan!$C49&gt;0,Jan!$C49,"")</f>
        <v/>
      </c>
      <c r="L47" s="55" t="str">
        <f>IF(Feb!$C49&gt;0,Feb!$C49,"")</f>
        <v/>
      </c>
      <c r="M47" s="55" t="str">
        <f>IF(Mrz!$C49&gt;0,Mrz!$C49,"")</f>
        <v/>
      </c>
      <c r="N47" s="55" t="str">
        <f>IF(April!$C49&gt;0,April!$C49,"")</f>
        <v/>
      </c>
      <c r="O47" s="55" t="str">
        <f>IF(Mai!$C49&gt;0,Mai!$C49,"")</f>
        <v/>
      </c>
      <c r="P47" s="55" t="str">
        <f>IF(Juni!$C49&gt;0,Juni!$C49,"")</f>
        <v/>
      </c>
      <c r="Q47" s="55" t="str">
        <f>IF(Juli!$C49&gt;0,Juli!$C49,"")</f>
        <v/>
      </c>
      <c r="R47" s="55" t="str">
        <f>IF(August!$C49&gt;0,August!$C49,"")</f>
        <v/>
      </c>
      <c r="S47" s="55" t="str">
        <f>IF(September!$C49&gt;0,September!$C49,"")</f>
        <v/>
      </c>
      <c r="T47" s="55" t="str">
        <f>IF(Oktober!$C49&gt;0,Oktober!$C49,"")</f>
        <v/>
      </c>
      <c r="U47" s="55" t="str">
        <f>IF(November!$C49&gt;0,November!$C49,"")</f>
        <v/>
      </c>
      <c r="V47" s="55" t="str">
        <f>IF(Dezember!$C49&gt;0,Dezember!$C49,"")</f>
        <v/>
      </c>
    </row>
    <row r="48" spans="2:22" x14ac:dyDescent="0.25">
      <c r="B48" s="145">
        <v>5</v>
      </c>
      <c r="C48" s="24"/>
      <c r="D48" s="56">
        <v>0</v>
      </c>
      <c r="E48" s="56">
        <v>0</v>
      </c>
      <c r="F48" s="56">
        <v>0</v>
      </c>
      <c r="G48" s="78">
        <f t="shared" si="1"/>
        <v>0</v>
      </c>
      <c r="H48" s="78">
        <f>Jan!C50+Feb!C50+Mrz!C50+April!C50+Mai!C50+Juni!C50+Juli!C50+August!C50+September!C50+Oktober!C50+November!C50+Dezember!C50</f>
        <v>0</v>
      </c>
      <c r="I48" s="77">
        <f t="shared" si="0"/>
        <v>0</v>
      </c>
      <c r="J48" s="78">
        <f>Jan!D50+Feb!D50+Mrz!D50+April!D50+Mai!D50+Juni!D50+Juli!D50+August!D50+September!D50+Oktober!D50+November!D50+Dezember!D50</f>
        <v>0</v>
      </c>
      <c r="K48" s="55" t="str">
        <f>IF(Jan!$C50&gt;0,Jan!$C50,"")</f>
        <v/>
      </c>
      <c r="L48" s="55" t="str">
        <f>IF(Feb!$C50&gt;0,Feb!$C50,"")</f>
        <v/>
      </c>
      <c r="M48" s="55" t="str">
        <f>IF(Mrz!$C50&gt;0,Mrz!$C50,"")</f>
        <v/>
      </c>
      <c r="N48" s="55" t="str">
        <f>IF(April!$C50&gt;0,April!$C50,"")</f>
        <v/>
      </c>
      <c r="O48" s="55" t="str">
        <f>IF(Mai!$C50&gt;0,Mai!$C50,"")</f>
        <v/>
      </c>
      <c r="P48" s="55" t="str">
        <f>IF(Juni!$C50&gt;0,Juni!$C50,"")</f>
        <v/>
      </c>
      <c r="Q48" s="55" t="str">
        <f>IF(Juli!$C50&gt;0,Juli!$C50,"")</f>
        <v/>
      </c>
      <c r="R48" s="55" t="str">
        <f>IF(August!$C50&gt;0,August!$C50,"")</f>
        <v/>
      </c>
      <c r="S48" s="55" t="str">
        <f>IF(September!$C50&gt;0,September!$C50,"")</f>
        <v/>
      </c>
      <c r="T48" s="55" t="str">
        <f>IF(Oktober!$C50&gt;0,Oktober!$C50,"")</f>
        <v/>
      </c>
      <c r="U48" s="55" t="str">
        <f>IF(November!$C50&gt;0,November!$C50,"")</f>
        <v/>
      </c>
      <c r="V48" s="55" t="str">
        <f>IF(Dezember!$C50&gt;0,Dezember!$C50,"")</f>
        <v/>
      </c>
    </row>
    <row r="49" spans="2:22" x14ac:dyDescent="0.25">
      <c r="B49" s="145">
        <v>5</v>
      </c>
      <c r="C49" s="24"/>
      <c r="D49" s="56">
        <v>0</v>
      </c>
      <c r="E49" s="56">
        <v>0</v>
      </c>
      <c r="F49" s="56">
        <v>0</v>
      </c>
      <c r="G49" s="78">
        <f t="shared" si="1"/>
        <v>0</v>
      </c>
      <c r="H49" s="78">
        <f>Jan!C51+Feb!C51+Mrz!C51+April!C51+Mai!C51+Juni!C51+Juli!C51+August!C51+September!C51+Oktober!C51+November!C51+Dezember!C51</f>
        <v>0</v>
      </c>
      <c r="I49" s="77">
        <f t="shared" si="0"/>
        <v>0</v>
      </c>
      <c r="J49" s="78">
        <f>Jan!D51+Feb!D51+Mrz!D51+April!D51+Mai!D51+Juni!D51+Juli!D51+August!D51+September!D51+Oktober!D51+November!D51+Dezember!D51</f>
        <v>0</v>
      </c>
      <c r="K49" s="55" t="str">
        <f>IF(Jan!$C51&gt;0,Jan!$C51,"")</f>
        <v/>
      </c>
      <c r="L49" s="55" t="str">
        <f>IF(Feb!$C51&gt;0,Feb!$C51,"")</f>
        <v/>
      </c>
      <c r="M49" s="55" t="str">
        <f>IF(Mrz!$C51&gt;0,Mrz!$C51,"")</f>
        <v/>
      </c>
      <c r="N49" s="55" t="str">
        <f>IF(April!$C51&gt;0,April!$C51,"")</f>
        <v/>
      </c>
      <c r="O49" s="55" t="str">
        <f>IF(Mai!$C51&gt;0,Mai!$C51,"")</f>
        <v/>
      </c>
      <c r="P49" s="55" t="str">
        <f>IF(Juni!$C51&gt;0,Juni!$C51,"")</f>
        <v/>
      </c>
      <c r="Q49" s="55" t="str">
        <f>IF(Juli!$C51&gt;0,Juli!$C51,"")</f>
        <v/>
      </c>
      <c r="R49" s="55" t="str">
        <f>IF(August!$C51&gt;0,August!$C51,"")</f>
        <v/>
      </c>
      <c r="S49" s="55" t="str">
        <f>IF(September!$C51&gt;0,September!$C51,"")</f>
        <v/>
      </c>
      <c r="T49" s="55" t="str">
        <f>IF(Oktober!$C51&gt;0,Oktober!$C51,"")</f>
        <v/>
      </c>
      <c r="U49" s="55" t="str">
        <f>IF(November!$C51&gt;0,November!$C51,"")</f>
        <v/>
      </c>
      <c r="V49" s="55" t="str">
        <f>IF(Dezember!$C51&gt;0,Dezember!$C51,"")</f>
        <v/>
      </c>
    </row>
    <row r="50" spans="2:22" x14ac:dyDescent="0.25">
      <c r="B50" s="145">
        <v>5</v>
      </c>
      <c r="C50" s="24"/>
      <c r="D50" s="56">
        <v>0</v>
      </c>
      <c r="E50" s="56">
        <v>0</v>
      </c>
      <c r="F50" s="56">
        <v>0</v>
      </c>
      <c r="G50" s="78">
        <f t="shared" si="1"/>
        <v>0</v>
      </c>
      <c r="H50" s="78">
        <f>Jan!C52+Feb!C52+Mrz!C52+April!C52+Mai!C52+Juni!C52+Juli!C52+August!C52+September!C52+Oktober!C52+November!C52+Dezember!C52</f>
        <v>0</v>
      </c>
      <c r="I50" s="77">
        <f t="shared" si="0"/>
        <v>0</v>
      </c>
      <c r="J50" s="78">
        <f>Jan!D52+Feb!D52+Mrz!D52+April!D52+Mai!D52+Juni!D52+Juli!D52+August!D52+September!D52+Oktober!D52+November!D52+Dezember!D52</f>
        <v>0</v>
      </c>
      <c r="K50" s="55" t="str">
        <f>IF(Jan!$C52&gt;0,Jan!$C52,"")</f>
        <v/>
      </c>
      <c r="L50" s="55" t="str">
        <f>IF(Feb!$C52&gt;0,Feb!$C52,"")</f>
        <v/>
      </c>
      <c r="M50" s="55" t="str">
        <f>IF(Mrz!$C52&gt;0,Mrz!$C52,"")</f>
        <v/>
      </c>
      <c r="N50" s="55" t="str">
        <f>IF(April!$C52&gt;0,April!$C52,"")</f>
        <v/>
      </c>
      <c r="O50" s="55" t="str">
        <f>IF(Mai!$C52&gt;0,Mai!$C52,"")</f>
        <v/>
      </c>
      <c r="P50" s="55" t="str">
        <f>IF(Juni!$C52&gt;0,Juni!$C52,"")</f>
        <v/>
      </c>
      <c r="Q50" s="55" t="str">
        <f>IF(Juli!$C52&gt;0,Juli!$C52,"")</f>
        <v/>
      </c>
      <c r="R50" s="55" t="str">
        <f>IF(August!$C52&gt;0,August!$C52,"")</f>
        <v/>
      </c>
      <c r="S50" s="55" t="str">
        <f>IF(September!$C52&gt;0,September!$C52,"")</f>
        <v/>
      </c>
      <c r="T50" s="55" t="str">
        <f>IF(Oktober!$C52&gt;0,Oktober!$C52,"")</f>
        <v/>
      </c>
      <c r="U50" s="55" t="str">
        <f>IF(November!$C52&gt;0,November!$C52,"")</f>
        <v/>
      </c>
      <c r="V50" s="55" t="str">
        <f>IF(Dezember!$C52&gt;0,Dezember!$C52,"")</f>
        <v/>
      </c>
    </row>
    <row r="51" spans="2:22" x14ac:dyDescent="0.25">
      <c r="B51" s="145">
        <v>5</v>
      </c>
      <c r="C51" s="24"/>
      <c r="D51" s="56">
        <v>0</v>
      </c>
      <c r="E51" s="56">
        <v>0</v>
      </c>
      <c r="F51" s="56">
        <v>0</v>
      </c>
      <c r="G51" s="78">
        <f t="shared" si="1"/>
        <v>0</v>
      </c>
      <c r="H51" s="78">
        <f>Jan!C53+Feb!C53+Mrz!C53+April!C53+Mai!C53+Juni!C53+Juli!C53+August!C53+September!C53+Oktober!C53+November!C53+Dezember!C53</f>
        <v>0</v>
      </c>
      <c r="I51" s="77">
        <f t="shared" si="0"/>
        <v>0</v>
      </c>
      <c r="J51" s="78">
        <f>Jan!D53+Feb!D53+Mrz!D53+April!D53+Mai!D53+Juni!D53+Juli!D53+August!D53+September!D53+Oktober!D53+November!D53+Dezember!D53</f>
        <v>0</v>
      </c>
      <c r="K51" s="55" t="str">
        <f>IF(Jan!$C53&gt;0,Jan!$C53,"")</f>
        <v/>
      </c>
      <c r="L51" s="55" t="str">
        <f>IF(Feb!$C53&gt;0,Feb!$C53,"")</f>
        <v/>
      </c>
      <c r="M51" s="55" t="str">
        <f>IF(Mrz!$C53&gt;0,Mrz!$C53,"")</f>
        <v/>
      </c>
      <c r="N51" s="55" t="str">
        <f>IF(April!$C53&gt;0,April!$C53,"")</f>
        <v/>
      </c>
      <c r="O51" s="55" t="str">
        <f>IF(Mai!$C53&gt;0,Mai!$C53,"")</f>
        <v/>
      </c>
      <c r="P51" s="55" t="str">
        <f>IF(Juni!$C53&gt;0,Juni!$C53,"")</f>
        <v/>
      </c>
      <c r="Q51" s="55" t="str">
        <f>IF(Juli!$C53&gt;0,Juli!$C53,"")</f>
        <v/>
      </c>
      <c r="R51" s="55" t="str">
        <f>IF(August!$C53&gt;0,August!$C53,"")</f>
        <v/>
      </c>
      <c r="S51" s="55" t="str">
        <f>IF(September!$C53&gt;0,September!$C53,"")</f>
        <v/>
      </c>
      <c r="T51" s="55" t="str">
        <f>IF(Oktober!$C53&gt;0,Oktober!$C53,"")</f>
        <v/>
      </c>
      <c r="U51" s="55" t="str">
        <f>IF(November!$C53&gt;0,November!$C53,"")</f>
        <v/>
      </c>
      <c r="V51" s="55" t="str">
        <f>IF(Dezember!$C53&gt;0,Dezember!$C53,"")</f>
        <v/>
      </c>
    </row>
    <row r="52" spans="2:22" x14ac:dyDescent="0.25">
      <c r="B52" s="145">
        <v>5</v>
      </c>
      <c r="C52" s="24"/>
      <c r="D52" s="56">
        <v>0</v>
      </c>
      <c r="E52" s="56">
        <v>0</v>
      </c>
      <c r="F52" s="56">
        <v>0</v>
      </c>
      <c r="G52" s="78">
        <f t="shared" si="1"/>
        <v>0</v>
      </c>
      <c r="H52" s="78">
        <f>Jan!C54+Feb!C54+Mrz!C54+April!C54+Mai!C54+Juni!C54+Juli!C54+August!C54+September!C54+Oktober!C54+November!C54+Dezember!C54</f>
        <v>0</v>
      </c>
      <c r="I52" s="77">
        <f t="shared" si="0"/>
        <v>0</v>
      </c>
      <c r="J52" s="78">
        <f>Jan!D54+Feb!D54+Mrz!D54+April!D54+Mai!D54+Juni!D54+Juli!D54+August!D54+September!D54+Oktober!D54+November!D54+Dezember!D54</f>
        <v>0</v>
      </c>
      <c r="K52" s="55" t="str">
        <f>IF(Jan!$C54&gt;0,Jan!$C54,"")</f>
        <v/>
      </c>
      <c r="L52" s="55" t="str">
        <f>IF(Feb!$C54&gt;0,Feb!$C54,"")</f>
        <v/>
      </c>
      <c r="M52" s="55" t="str">
        <f>IF(Mrz!$C54&gt;0,Mrz!$C54,"")</f>
        <v/>
      </c>
      <c r="N52" s="55" t="str">
        <f>IF(April!$C54&gt;0,April!$C54,"")</f>
        <v/>
      </c>
      <c r="O52" s="55" t="str">
        <f>IF(Mai!$C54&gt;0,Mai!$C54,"")</f>
        <v/>
      </c>
      <c r="P52" s="55" t="str">
        <f>IF(Juni!$C54&gt;0,Juni!$C54,"")</f>
        <v/>
      </c>
      <c r="Q52" s="55" t="str">
        <f>IF(Juli!$C54&gt;0,Juli!$C54,"")</f>
        <v/>
      </c>
      <c r="R52" s="55" t="str">
        <f>IF(August!$C54&gt;0,August!$C54,"")</f>
        <v/>
      </c>
      <c r="S52" s="55" t="str">
        <f>IF(September!$C54&gt;0,September!$C54,"")</f>
        <v/>
      </c>
      <c r="T52" s="55" t="str">
        <f>IF(Oktober!$C54&gt;0,Oktober!$C54,"")</f>
        <v/>
      </c>
      <c r="U52" s="55" t="str">
        <f>IF(November!$C54&gt;0,November!$C54,"")</f>
        <v/>
      </c>
      <c r="V52" s="55" t="str">
        <f>IF(Dezember!$C54&gt;0,Dezember!$C54,"")</f>
        <v/>
      </c>
    </row>
    <row r="53" spans="2:22" x14ac:dyDescent="0.25">
      <c r="B53" s="145">
        <v>5</v>
      </c>
      <c r="C53" s="24"/>
      <c r="D53" s="56">
        <v>0</v>
      </c>
      <c r="E53" s="56">
        <v>0</v>
      </c>
      <c r="F53" s="56">
        <v>0</v>
      </c>
      <c r="G53" s="78">
        <f t="shared" si="1"/>
        <v>0</v>
      </c>
      <c r="H53" s="78">
        <f>Jan!C55+Feb!C55+Mrz!C55+April!C55+Mai!C55+Juni!C55+Juli!C55+August!C55+September!C55+Oktober!C55+November!C55+Dezember!C55</f>
        <v>0</v>
      </c>
      <c r="I53" s="77">
        <f t="shared" si="0"/>
        <v>0</v>
      </c>
      <c r="J53" s="78">
        <f>Jan!D55+Feb!D55+Mrz!D55+April!D55+Mai!D55+Juni!D55+Juli!D55+August!D55+September!D55+Oktober!D55+November!D55+Dezember!D55</f>
        <v>0</v>
      </c>
      <c r="K53" s="55" t="str">
        <f>IF(Jan!$C55&gt;0,Jan!$C55,"")</f>
        <v/>
      </c>
      <c r="L53" s="55" t="str">
        <f>IF(Feb!$C55&gt;0,Feb!$C55,"")</f>
        <v/>
      </c>
      <c r="M53" s="55" t="str">
        <f>IF(Mrz!$C55&gt;0,Mrz!$C55,"")</f>
        <v/>
      </c>
      <c r="N53" s="55" t="str">
        <f>IF(April!$C55&gt;0,April!$C55,"")</f>
        <v/>
      </c>
      <c r="O53" s="55" t="str">
        <f>IF(Mai!$C55&gt;0,Mai!$C55,"")</f>
        <v/>
      </c>
      <c r="P53" s="55" t="str">
        <f>IF(Juni!$C55&gt;0,Juni!$C55,"")</f>
        <v/>
      </c>
      <c r="Q53" s="55" t="str">
        <f>IF(Juli!$C55&gt;0,Juli!$C55,"")</f>
        <v/>
      </c>
      <c r="R53" s="55" t="str">
        <f>IF(August!$C55&gt;0,August!$C55,"")</f>
        <v/>
      </c>
      <c r="S53" s="55" t="str">
        <f>IF(September!$C55&gt;0,September!$C55,"")</f>
        <v/>
      </c>
      <c r="T53" s="55" t="str">
        <f>IF(Oktober!$C55&gt;0,Oktober!$C55,"")</f>
        <v/>
      </c>
      <c r="U53" s="55" t="str">
        <f>IF(November!$C55&gt;0,November!$C55,"")</f>
        <v/>
      </c>
      <c r="V53" s="55" t="str">
        <f>IF(Dezember!$C55&gt;0,Dezember!$C55,"")</f>
        <v/>
      </c>
    </row>
    <row r="54" spans="2:22" x14ac:dyDescent="0.25">
      <c r="B54" s="145">
        <v>5</v>
      </c>
      <c r="C54" s="24"/>
      <c r="D54" s="56">
        <v>0</v>
      </c>
      <c r="E54" s="56">
        <v>0</v>
      </c>
      <c r="F54" s="56">
        <v>0</v>
      </c>
      <c r="G54" s="78">
        <f t="shared" si="1"/>
        <v>0</v>
      </c>
      <c r="H54" s="78">
        <f>Jan!C56+Feb!C56+Mrz!C56+April!C56+Mai!C56+Juni!C56+Juli!C56+August!C56+September!C56+Oktober!C56+November!C56+Dezember!C56</f>
        <v>0</v>
      </c>
      <c r="I54" s="77">
        <f t="shared" si="0"/>
        <v>0</v>
      </c>
      <c r="J54" s="78">
        <f>Jan!D56+Feb!D56+Mrz!D56+April!D56+Mai!D56+Juni!D56+Juli!D56+August!D56+September!D56+Oktober!D56+November!D56+Dezember!D56</f>
        <v>0</v>
      </c>
      <c r="K54" s="55" t="str">
        <f>IF(Jan!$C56&gt;0,Jan!$C56,"")</f>
        <v/>
      </c>
      <c r="L54" s="55" t="str">
        <f>IF(Feb!$C56&gt;0,Feb!$C56,"")</f>
        <v/>
      </c>
      <c r="M54" s="55" t="str">
        <f>IF(Mrz!$C56&gt;0,Mrz!$C56,"")</f>
        <v/>
      </c>
      <c r="N54" s="55" t="str">
        <f>IF(April!$C56&gt;0,April!$C56,"")</f>
        <v/>
      </c>
      <c r="O54" s="55" t="str">
        <f>IF(Mai!$C56&gt;0,Mai!$C56,"")</f>
        <v/>
      </c>
      <c r="P54" s="55" t="str">
        <f>IF(Juni!$C56&gt;0,Juni!$C56,"")</f>
        <v/>
      </c>
      <c r="Q54" s="55" t="str">
        <f>IF(Juli!$C56&gt;0,Juli!$C56,"")</f>
        <v/>
      </c>
      <c r="R54" s="55" t="str">
        <f>IF(August!$C56&gt;0,August!$C56,"")</f>
        <v/>
      </c>
      <c r="S54" s="55" t="str">
        <f>IF(September!$C56&gt;0,September!$C56,"")</f>
        <v/>
      </c>
      <c r="T54" s="55" t="str">
        <f>IF(Oktober!$C56&gt;0,Oktober!$C56,"")</f>
        <v/>
      </c>
      <c r="U54" s="55" t="str">
        <f>IF(November!$C56&gt;0,November!$C56,"")</f>
        <v/>
      </c>
      <c r="V54" s="55" t="str">
        <f>IF(Dezember!$C56&gt;0,Dezember!$C56,"")</f>
        <v/>
      </c>
    </row>
    <row r="55" spans="2:22" x14ac:dyDescent="0.25">
      <c r="B55" s="145">
        <v>5</v>
      </c>
      <c r="C55" s="24"/>
      <c r="D55" s="56">
        <v>0</v>
      </c>
      <c r="E55" s="56">
        <v>0</v>
      </c>
      <c r="F55" s="56">
        <v>0</v>
      </c>
      <c r="G55" s="78">
        <f t="shared" si="1"/>
        <v>0</v>
      </c>
      <c r="H55" s="78">
        <f>Jan!C57+Feb!C57+Mrz!C57+April!C57+Mai!C57+Juni!C57+Juli!C57+August!C57+September!C57+Oktober!C57+November!C57+Dezember!C57</f>
        <v>0</v>
      </c>
      <c r="I55" s="77">
        <f t="shared" si="0"/>
        <v>0</v>
      </c>
      <c r="J55" s="78">
        <f>Jan!D57+Feb!D57+Mrz!D57+April!D57+Mai!D57+Juni!D57+Juli!D57+August!D57+September!D57+Oktober!D57+November!D57+Dezember!D57</f>
        <v>0</v>
      </c>
      <c r="K55" s="55" t="str">
        <f>IF(Jan!$C57&gt;0,Jan!$C57,"")</f>
        <v/>
      </c>
      <c r="L55" s="55" t="str">
        <f>IF(Feb!$C57&gt;0,Feb!$C57,"")</f>
        <v/>
      </c>
      <c r="M55" s="55" t="str">
        <f>IF(Mrz!$C57&gt;0,Mrz!$C57,"")</f>
        <v/>
      </c>
      <c r="N55" s="55" t="str">
        <f>IF(April!$C57&gt;0,April!$C57,"")</f>
        <v/>
      </c>
      <c r="O55" s="55" t="str">
        <f>IF(Mai!$C57&gt;0,Mai!$C57,"")</f>
        <v/>
      </c>
      <c r="P55" s="55" t="str">
        <f>IF(Juni!$C57&gt;0,Juni!$C57,"")</f>
        <v/>
      </c>
      <c r="Q55" s="55" t="str">
        <f>IF(Juli!$C57&gt;0,Juli!$C57,"")</f>
        <v/>
      </c>
      <c r="R55" s="55" t="str">
        <f>IF(August!$C57&gt;0,August!$C57,"")</f>
        <v/>
      </c>
      <c r="S55" s="55" t="str">
        <f>IF(September!$C57&gt;0,September!$C57,"")</f>
        <v/>
      </c>
      <c r="T55" s="55" t="str">
        <f>IF(Oktober!$C57&gt;0,Oktober!$C57,"")</f>
        <v/>
      </c>
      <c r="U55" s="55" t="str">
        <f>IF(November!$C57&gt;0,November!$C57,"")</f>
        <v/>
      </c>
      <c r="V55" s="55" t="str">
        <f>IF(Dezember!$C57&gt;0,Dezember!$C57,"")</f>
        <v/>
      </c>
    </row>
    <row r="56" spans="2:22" x14ac:dyDescent="0.25">
      <c r="B56" s="145">
        <v>5</v>
      </c>
      <c r="C56" s="24"/>
      <c r="D56" s="56">
        <v>0</v>
      </c>
      <c r="E56" s="56">
        <v>0</v>
      </c>
      <c r="F56" s="56">
        <v>0</v>
      </c>
      <c r="G56" s="78">
        <f t="shared" si="1"/>
        <v>0</v>
      </c>
      <c r="H56" s="78">
        <f>Jan!C58+Feb!C58+Mrz!C58+April!C58+Mai!C58+Juni!C58+Juli!C58+August!C58+September!C58+Oktober!C58+November!C58+Dezember!C58</f>
        <v>0</v>
      </c>
      <c r="I56" s="77">
        <f t="shared" si="0"/>
        <v>0</v>
      </c>
      <c r="J56" s="78">
        <f>Jan!D58+Feb!D58+Mrz!D58+April!D58+Mai!D58+Juni!D58+Juli!D58+August!D58+September!D58+Oktober!D58+November!D58+Dezember!D58</f>
        <v>0</v>
      </c>
      <c r="K56" s="55" t="str">
        <f>IF(Jan!$C58&gt;0,Jan!$C58,"")</f>
        <v/>
      </c>
      <c r="L56" s="55" t="str">
        <f>IF(Feb!$C58&gt;0,Feb!$C58,"")</f>
        <v/>
      </c>
      <c r="M56" s="55" t="str">
        <f>IF(Mrz!$C58&gt;0,Mrz!$C58,"")</f>
        <v/>
      </c>
      <c r="N56" s="55" t="str">
        <f>IF(April!$C58&gt;0,April!$C58,"")</f>
        <v/>
      </c>
      <c r="O56" s="55" t="str">
        <f>IF(Mai!$C58&gt;0,Mai!$C58,"")</f>
        <v/>
      </c>
      <c r="P56" s="55" t="str">
        <f>IF(Juni!$C58&gt;0,Juni!$C58,"")</f>
        <v/>
      </c>
      <c r="Q56" s="55" t="str">
        <f>IF(Juli!$C58&gt;0,Juli!$C58,"")</f>
        <v/>
      </c>
      <c r="R56" s="55" t="str">
        <f>IF(August!$C58&gt;0,August!$C58,"")</f>
        <v/>
      </c>
      <c r="S56" s="55" t="str">
        <f>IF(September!$C58&gt;0,September!$C58,"")</f>
        <v/>
      </c>
      <c r="T56" s="55" t="str">
        <f>IF(Oktober!$C58&gt;0,Oktober!$C58,"")</f>
        <v/>
      </c>
      <c r="U56" s="55" t="str">
        <f>IF(November!$C58&gt;0,November!$C58,"")</f>
        <v/>
      </c>
      <c r="V56" s="55" t="str">
        <f>IF(Dezember!$C58&gt;0,Dezember!$C58,"")</f>
        <v/>
      </c>
    </row>
    <row r="57" spans="2:22" x14ac:dyDescent="0.25">
      <c r="B57" s="145">
        <v>5</v>
      </c>
      <c r="C57" s="24"/>
      <c r="D57" s="56">
        <v>0</v>
      </c>
      <c r="E57" s="56">
        <v>0</v>
      </c>
      <c r="F57" s="56">
        <v>0</v>
      </c>
      <c r="G57" s="78">
        <f t="shared" si="1"/>
        <v>0</v>
      </c>
      <c r="H57" s="78">
        <f>Jan!C59+Feb!C59+Mrz!C59+April!C59+Mai!C59+Juni!C59+Juli!C59+August!C59+September!C59+Oktober!C59+November!C59+Dezember!C59</f>
        <v>0</v>
      </c>
      <c r="I57" s="77">
        <f t="shared" si="0"/>
        <v>0</v>
      </c>
      <c r="J57" s="78">
        <f>Jan!D59+Feb!D59+Mrz!D59+April!D59+Mai!D59+Juni!D59+Juli!D59+August!D59+September!D59+Oktober!D59+November!D59+Dezember!D59</f>
        <v>0</v>
      </c>
      <c r="K57" s="55" t="str">
        <f>IF(Jan!$C59&gt;0,Jan!$C59,"")</f>
        <v/>
      </c>
      <c r="L57" s="55" t="str">
        <f>IF(Feb!$C59&gt;0,Feb!$C59,"")</f>
        <v/>
      </c>
      <c r="M57" s="55" t="str">
        <f>IF(Mrz!$C59&gt;0,Mrz!$C59,"")</f>
        <v/>
      </c>
      <c r="N57" s="55" t="str">
        <f>IF(April!$C59&gt;0,April!$C59,"")</f>
        <v/>
      </c>
      <c r="O57" s="55" t="str">
        <f>IF(Mai!$C59&gt;0,Mai!$C59,"")</f>
        <v/>
      </c>
      <c r="P57" s="55" t="str">
        <f>IF(Juni!$C59&gt;0,Juni!$C59,"")</f>
        <v/>
      </c>
      <c r="Q57" s="55" t="str">
        <f>IF(Juli!$C59&gt;0,Juli!$C59,"")</f>
        <v/>
      </c>
      <c r="R57" s="55" t="str">
        <f>IF(August!$C59&gt;0,August!$C59,"")</f>
        <v/>
      </c>
      <c r="S57" s="55" t="str">
        <f>IF(September!$C59&gt;0,September!$C59,"")</f>
        <v/>
      </c>
      <c r="T57" s="55" t="str">
        <f>IF(Oktober!$C59&gt;0,Oktober!$C59,"")</f>
        <v/>
      </c>
      <c r="U57" s="55" t="str">
        <f>IF(November!$C59&gt;0,November!$C59,"")</f>
        <v/>
      </c>
      <c r="V57" s="55" t="str">
        <f>IF(Dezember!$C59&gt;0,Dezember!$C59,"")</f>
        <v/>
      </c>
    </row>
    <row r="58" spans="2:22" x14ac:dyDescent="0.25">
      <c r="B58" s="145">
        <v>5</v>
      </c>
      <c r="C58" s="24"/>
      <c r="D58" s="56">
        <v>0</v>
      </c>
      <c r="E58" s="56">
        <v>0</v>
      </c>
      <c r="F58" s="56">
        <v>0</v>
      </c>
      <c r="G58" s="78">
        <f t="shared" si="1"/>
        <v>0</v>
      </c>
      <c r="H58" s="78">
        <f>Jan!C60+Feb!C60+Mrz!C60+April!C60+Mai!C60+Juni!C60+Juli!C60+August!C60+September!C60+Oktober!C60+November!C60+Dezember!C60</f>
        <v>0</v>
      </c>
      <c r="I58" s="77">
        <f t="shared" si="0"/>
        <v>0</v>
      </c>
      <c r="J58" s="78">
        <f>Jan!D60+Feb!D60+Mrz!D60+April!D60+Mai!D60+Juni!D60+Juli!D60+August!D60+September!D60+Oktober!D60+November!D60+Dezember!D60</f>
        <v>0</v>
      </c>
      <c r="K58" s="55" t="str">
        <f>IF(Jan!$C60&gt;0,Jan!$C60,"")</f>
        <v/>
      </c>
      <c r="L58" s="55" t="str">
        <f>IF(Feb!$C60&gt;0,Feb!$C60,"")</f>
        <v/>
      </c>
      <c r="M58" s="55" t="str">
        <f>IF(Mrz!$C60&gt;0,Mrz!$C60,"")</f>
        <v/>
      </c>
      <c r="N58" s="55" t="str">
        <f>IF(April!$C60&gt;0,April!$C60,"")</f>
        <v/>
      </c>
      <c r="O58" s="55" t="str">
        <f>IF(Mai!$C60&gt;0,Mai!$C60,"")</f>
        <v/>
      </c>
      <c r="P58" s="55" t="str">
        <f>IF(Juni!$C60&gt;0,Juni!$C60,"")</f>
        <v/>
      </c>
      <c r="Q58" s="55" t="str">
        <f>IF(Juli!$C60&gt;0,Juli!$C60,"")</f>
        <v/>
      </c>
      <c r="R58" s="55" t="str">
        <f>IF(August!$C60&gt;0,August!$C60,"")</f>
        <v/>
      </c>
      <c r="S58" s="55" t="str">
        <f>IF(September!$C60&gt;0,September!$C60,"")</f>
        <v/>
      </c>
      <c r="T58" s="55" t="str">
        <f>IF(Oktober!$C60&gt;0,Oktober!$C60,"")</f>
        <v/>
      </c>
      <c r="U58" s="55" t="str">
        <f>IF(November!$C60&gt;0,November!$C60,"")</f>
        <v/>
      </c>
      <c r="V58" s="55" t="str">
        <f>IF(Dezember!$C60&gt;0,Dezember!$C60,"")</f>
        <v/>
      </c>
    </row>
    <row r="59" spans="2:22" x14ac:dyDescent="0.25">
      <c r="B59" s="145">
        <v>5</v>
      </c>
      <c r="C59" s="24"/>
      <c r="D59" s="56">
        <v>0</v>
      </c>
      <c r="E59" s="56">
        <v>0</v>
      </c>
      <c r="F59" s="56">
        <v>0</v>
      </c>
      <c r="G59" s="78">
        <f t="shared" si="1"/>
        <v>0</v>
      </c>
      <c r="H59" s="78">
        <f>Jan!C61+Feb!C61+Mrz!C61+April!C61+Mai!C61+Juni!C61+Juli!C61+August!C61+September!C61+Oktober!C61+November!C61+Dezember!C61</f>
        <v>0</v>
      </c>
      <c r="I59" s="77">
        <f t="shared" si="0"/>
        <v>0</v>
      </c>
      <c r="J59" s="78">
        <f>Jan!D61+Feb!D61+Mrz!D61+April!D61+Mai!D61+Juni!D61+Juli!D61+August!D61+September!D61+Oktober!D61+November!D61+Dezember!D61</f>
        <v>0</v>
      </c>
      <c r="K59" s="55" t="str">
        <f>IF(Jan!$C61&gt;0,Jan!$C61,"")</f>
        <v/>
      </c>
      <c r="L59" s="55" t="str">
        <f>IF(Feb!$C61&gt;0,Feb!$C61,"")</f>
        <v/>
      </c>
      <c r="M59" s="55" t="str">
        <f>IF(Mrz!$C61&gt;0,Mrz!$C61,"")</f>
        <v/>
      </c>
      <c r="N59" s="55" t="str">
        <f>IF(April!$C61&gt;0,April!$C61,"")</f>
        <v/>
      </c>
      <c r="O59" s="55" t="str">
        <f>IF(Mai!$C61&gt;0,Mai!$C61,"")</f>
        <v/>
      </c>
      <c r="P59" s="55" t="str">
        <f>IF(Juni!$C61&gt;0,Juni!$C61,"")</f>
        <v/>
      </c>
      <c r="Q59" s="55" t="str">
        <f>IF(Juli!$C61&gt;0,Juli!$C61,"")</f>
        <v/>
      </c>
      <c r="R59" s="55" t="str">
        <f>IF(August!$C61&gt;0,August!$C61,"")</f>
        <v/>
      </c>
      <c r="S59" s="55" t="str">
        <f>IF(September!$C61&gt;0,September!$C61,"")</f>
        <v/>
      </c>
      <c r="T59" s="55" t="str">
        <f>IF(Oktober!$C61&gt;0,Oktober!$C61,"")</f>
        <v/>
      </c>
      <c r="U59" s="55" t="str">
        <f>IF(November!$C61&gt;0,November!$C61,"")</f>
        <v/>
      </c>
      <c r="V59" s="55" t="str">
        <f>IF(Dezember!$C61&gt;0,Dezember!$C61,"")</f>
        <v/>
      </c>
    </row>
    <row r="60" spans="2:22" x14ac:dyDescent="0.25">
      <c r="B60" s="145">
        <v>5</v>
      </c>
      <c r="C60" s="24"/>
      <c r="D60" s="56">
        <v>0</v>
      </c>
      <c r="E60" s="56">
        <v>0</v>
      </c>
      <c r="F60" s="56">
        <v>0</v>
      </c>
      <c r="G60" s="78">
        <f t="shared" si="1"/>
        <v>0</v>
      </c>
      <c r="H60" s="78">
        <f>Jan!C62+Feb!C62+Mrz!C62+April!C62+Mai!C62+Juni!C62+Juli!C62+August!C62+September!C62+Oktober!C62+November!C62+Dezember!C62</f>
        <v>0</v>
      </c>
      <c r="I60" s="77">
        <f t="shared" si="0"/>
        <v>0</v>
      </c>
      <c r="J60" s="78">
        <f>Jan!D62+Feb!D62+Mrz!D62+April!D62+Mai!D62+Juni!D62+Juli!D62+August!D62+September!D62+Oktober!D62+November!D62+Dezember!D62</f>
        <v>0</v>
      </c>
      <c r="K60" s="55" t="str">
        <f>IF(Jan!$C62&gt;0,Jan!$C62,"")</f>
        <v/>
      </c>
      <c r="L60" s="55" t="str">
        <f>IF(Feb!$C62&gt;0,Feb!$C62,"")</f>
        <v/>
      </c>
      <c r="M60" s="55" t="str">
        <f>IF(Mrz!$C62&gt;0,Mrz!$C62,"")</f>
        <v/>
      </c>
      <c r="N60" s="55" t="str">
        <f>IF(April!$C62&gt;0,April!$C62,"")</f>
        <v/>
      </c>
      <c r="O60" s="55" t="str">
        <f>IF(Mai!$C62&gt;0,Mai!$C62,"")</f>
        <v/>
      </c>
      <c r="P60" s="55" t="str">
        <f>IF(Juni!$C62&gt;0,Juni!$C62,"")</f>
        <v/>
      </c>
      <c r="Q60" s="55" t="str">
        <f>IF(Juli!$C62&gt;0,Juli!$C62,"")</f>
        <v/>
      </c>
      <c r="R60" s="55" t="str">
        <f>IF(August!$C62&gt;0,August!$C62,"")</f>
        <v/>
      </c>
      <c r="S60" s="55" t="str">
        <f>IF(September!$C62&gt;0,September!$C62,"")</f>
        <v/>
      </c>
      <c r="T60" s="55" t="str">
        <f>IF(Oktober!$C62&gt;0,Oktober!$C62,"")</f>
        <v/>
      </c>
      <c r="U60" s="55" t="str">
        <f>IF(November!$C62&gt;0,November!$C62,"")</f>
        <v/>
      </c>
      <c r="V60" s="55" t="str">
        <f>IF(Dezember!$C62&gt;0,Dezember!$C62,"")</f>
        <v/>
      </c>
    </row>
    <row r="61" spans="2:22" x14ac:dyDescent="0.25">
      <c r="B61" s="145">
        <v>5</v>
      </c>
      <c r="C61" s="24"/>
      <c r="D61" s="56">
        <v>0</v>
      </c>
      <c r="E61" s="56">
        <v>0</v>
      </c>
      <c r="F61" s="56">
        <v>0</v>
      </c>
      <c r="G61" s="78">
        <f t="shared" si="1"/>
        <v>0</v>
      </c>
      <c r="H61" s="78">
        <f>Jan!C63+Feb!C63+Mrz!C63+April!C63+Mai!C63+Juni!C63+Juli!C63+August!C63+September!C63+Oktober!C63+November!C63+Dezember!C63</f>
        <v>0</v>
      </c>
      <c r="I61" s="77">
        <f t="shared" si="0"/>
        <v>0</v>
      </c>
      <c r="J61" s="78">
        <f>Jan!D63+Feb!D63+Mrz!D63+April!D63+Mai!D63+Juni!D63+Juli!D63+August!D63+September!D63+Oktober!D63+November!D63+Dezember!D63</f>
        <v>0</v>
      </c>
      <c r="K61" s="55" t="str">
        <f>IF(Jan!$C63&gt;0,Jan!$C63,"")</f>
        <v/>
      </c>
      <c r="L61" s="55" t="str">
        <f>IF(Feb!$C63&gt;0,Feb!$C63,"")</f>
        <v/>
      </c>
      <c r="M61" s="55" t="str">
        <f>IF(Mrz!$C63&gt;0,Mrz!$C63,"")</f>
        <v/>
      </c>
      <c r="N61" s="55" t="str">
        <f>IF(April!$C63&gt;0,April!$C63,"")</f>
        <v/>
      </c>
      <c r="O61" s="55" t="str">
        <f>IF(Mai!$C63&gt;0,Mai!$C63,"")</f>
        <v/>
      </c>
      <c r="P61" s="55" t="str">
        <f>IF(Juni!$C63&gt;0,Juni!$C63,"")</f>
        <v/>
      </c>
      <c r="Q61" s="55" t="str">
        <f>IF(Juli!$C63&gt;0,Juli!$C63,"")</f>
        <v/>
      </c>
      <c r="R61" s="55" t="str">
        <f>IF(August!$C63&gt;0,August!$C63,"")</f>
        <v/>
      </c>
      <c r="S61" s="55" t="str">
        <f>IF(September!$C63&gt;0,September!$C63,"")</f>
        <v/>
      </c>
      <c r="T61" s="55" t="str">
        <f>IF(Oktober!$C63&gt;0,Oktober!$C63,"")</f>
        <v/>
      </c>
      <c r="U61" s="55" t="str">
        <f>IF(November!$C63&gt;0,November!$C63,"")</f>
        <v/>
      </c>
      <c r="V61" s="55" t="str">
        <f>IF(Dezember!$C63&gt;0,Dezember!$C63,"")</f>
        <v/>
      </c>
    </row>
    <row r="62" spans="2:22" x14ac:dyDescent="0.25">
      <c r="B62" s="145">
        <v>5</v>
      </c>
      <c r="C62" s="24"/>
      <c r="D62" s="56">
        <v>0</v>
      </c>
      <c r="E62" s="56">
        <v>0</v>
      </c>
      <c r="F62" s="56">
        <v>0</v>
      </c>
      <c r="G62" s="78">
        <f t="shared" si="1"/>
        <v>0</v>
      </c>
      <c r="H62" s="78">
        <f>Jan!C64+Feb!C64+Mrz!C64+April!C64+Mai!C64+Juni!C64+Juli!C64+August!C64+September!C64+Oktober!C64+November!C64+Dezember!C64</f>
        <v>0</v>
      </c>
      <c r="I62" s="77">
        <f t="shared" si="0"/>
        <v>0</v>
      </c>
      <c r="J62" s="78">
        <f>Jan!D64+Feb!D64+Mrz!D64+April!D64+Mai!D64+Juni!D64+Juli!D64+August!D64+September!D64+Oktober!D64+November!D64+Dezember!D64</f>
        <v>0</v>
      </c>
      <c r="K62" s="55" t="str">
        <f>IF(Jan!$C64&gt;0,Jan!$C64,"")</f>
        <v/>
      </c>
      <c r="L62" s="55" t="str">
        <f>IF(Feb!$C64&gt;0,Feb!$C64,"")</f>
        <v/>
      </c>
      <c r="M62" s="55" t="str">
        <f>IF(Mrz!$C64&gt;0,Mrz!$C64,"")</f>
        <v/>
      </c>
      <c r="N62" s="55" t="str">
        <f>IF(April!$C64&gt;0,April!$C64,"")</f>
        <v/>
      </c>
      <c r="O62" s="55" t="str">
        <f>IF(Mai!$C64&gt;0,Mai!$C64,"")</f>
        <v/>
      </c>
      <c r="P62" s="55" t="str">
        <f>IF(Juni!$C64&gt;0,Juni!$C64,"")</f>
        <v/>
      </c>
      <c r="Q62" s="55" t="str">
        <f>IF(Juli!$C64&gt;0,Juli!$C64,"")</f>
        <v/>
      </c>
      <c r="R62" s="55" t="str">
        <f>IF(August!$C64&gt;0,August!$C64,"")</f>
        <v/>
      </c>
      <c r="S62" s="55" t="str">
        <f>IF(September!$C64&gt;0,September!$C64,"")</f>
        <v/>
      </c>
      <c r="T62" s="55" t="str">
        <f>IF(Oktober!$C64&gt;0,Oktober!$C64,"")</f>
        <v/>
      </c>
      <c r="U62" s="55" t="str">
        <f>IF(November!$C64&gt;0,November!$C64,"")</f>
        <v/>
      </c>
      <c r="V62" s="55" t="str">
        <f>IF(Dezember!$C64&gt;0,Dezember!$C64,"")</f>
        <v/>
      </c>
    </row>
    <row r="63" spans="2:22" x14ac:dyDescent="0.25">
      <c r="B63" s="145">
        <v>5</v>
      </c>
      <c r="C63" s="24"/>
      <c r="D63" s="56">
        <v>0</v>
      </c>
      <c r="E63" s="56">
        <v>0</v>
      </c>
      <c r="F63" s="56">
        <v>0</v>
      </c>
      <c r="G63" s="78">
        <f t="shared" si="1"/>
        <v>0</v>
      </c>
      <c r="H63" s="78">
        <f>Jan!C65+Feb!C65+Mrz!C65+April!C65+Mai!C65+Juni!C65+Juli!C65+August!C65+September!C65+Oktober!C65+November!C65+Dezember!C65</f>
        <v>0</v>
      </c>
      <c r="I63" s="77">
        <f t="shared" si="0"/>
        <v>0</v>
      </c>
      <c r="J63" s="78">
        <f>Jan!D65+Feb!D65+Mrz!D65+April!D65+Mai!D65+Juni!D65+Juli!D65+August!D65+September!D65+Oktober!D65+November!D65+Dezember!D65</f>
        <v>0</v>
      </c>
      <c r="K63" s="55" t="str">
        <f>IF(Jan!$C65&gt;0,Jan!$C65,"")</f>
        <v/>
      </c>
      <c r="L63" s="55" t="str">
        <f>IF(Feb!$C65&gt;0,Feb!$C65,"")</f>
        <v/>
      </c>
      <c r="M63" s="55" t="str">
        <f>IF(Mrz!$C65&gt;0,Mrz!$C65,"")</f>
        <v/>
      </c>
      <c r="N63" s="55" t="str">
        <f>IF(April!$C65&gt;0,April!$C65,"")</f>
        <v/>
      </c>
      <c r="O63" s="55" t="str">
        <f>IF(Mai!$C65&gt;0,Mai!$C65,"")</f>
        <v/>
      </c>
      <c r="P63" s="55" t="str">
        <f>IF(Juni!$C65&gt;0,Juni!$C65,"")</f>
        <v/>
      </c>
      <c r="Q63" s="55" t="str">
        <f>IF(Juli!$C65&gt;0,Juli!$C65,"")</f>
        <v/>
      </c>
      <c r="R63" s="55" t="str">
        <f>IF(August!$C65&gt;0,August!$C65,"")</f>
        <v/>
      </c>
      <c r="S63" s="55" t="str">
        <f>IF(September!$C65&gt;0,September!$C65,"")</f>
        <v/>
      </c>
      <c r="T63" s="55" t="str">
        <f>IF(Oktober!$C65&gt;0,Oktober!$C65,"")</f>
        <v/>
      </c>
      <c r="U63" s="55" t="str">
        <f>IF(November!$C65&gt;0,November!$C65,"")</f>
        <v/>
      </c>
      <c r="V63" s="55" t="str">
        <f>IF(Dezember!$C65&gt;0,Dezember!$C65,"")</f>
        <v/>
      </c>
    </row>
    <row r="64" spans="2:22" x14ac:dyDescent="0.25">
      <c r="B64" s="145">
        <v>5</v>
      </c>
      <c r="C64" s="24"/>
      <c r="D64" s="56">
        <v>0</v>
      </c>
      <c r="E64" s="56">
        <v>0</v>
      </c>
      <c r="F64" s="56">
        <v>0</v>
      </c>
      <c r="G64" s="78">
        <f t="shared" si="1"/>
        <v>0</v>
      </c>
      <c r="H64" s="78">
        <f>Jan!C66+Feb!C66+Mrz!C66+April!C66+Mai!C66+Juni!C66+Juli!C66+August!C66+September!C66+Oktober!C66+November!C66+Dezember!C66</f>
        <v>0</v>
      </c>
      <c r="I64" s="77">
        <f t="shared" si="0"/>
        <v>0</v>
      </c>
      <c r="J64" s="78">
        <f>Jan!D66+Feb!D66+Mrz!D66+April!D66+Mai!D66+Juni!D66+Juli!D66+August!D66+September!D66+Oktober!D66+November!D66+Dezember!D66</f>
        <v>0</v>
      </c>
      <c r="K64" s="55" t="str">
        <f>IF(Jan!$C66&gt;0,Jan!$C66,"")</f>
        <v/>
      </c>
      <c r="L64" s="55" t="str">
        <f>IF(Feb!$C66&gt;0,Feb!$C66,"")</f>
        <v/>
      </c>
      <c r="M64" s="55" t="str">
        <f>IF(Mrz!$C66&gt;0,Mrz!$C66,"")</f>
        <v/>
      </c>
      <c r="N64" s="55" t="str">
        <f>IF(April!$C66&gt;0,April!$C66,"")</f>
        <v/>
      </c>
      <c r="O64" s="55" t="str">
        <f>IF(Mai!$C66&gt;0,Mai!$C66,"")</f>
        <v/>
      </c>
      <c r="P64" s="55" t="str">
        <f>IF(Juni!$C66&gt;0,Juni!$C66,"")</f>
        <v/>
      </c>
      <c r="Q64" s="55" t="str">
        <f>IF(Juli!$C66&gt;0,Juli!$C66,"")</f>
        <v/>
      </c>
      <c r="R64" s="55" t="str">
        <f>IF(August!$C66&gt;0,August!$C66,"")</f>
        <v/>
      </c>
      <c r="S64" s="55" t="str">
        <f>IF(September!$C66&gt;0,September!$C66,"")</f>
        <v/>
      </c>
      <c r="T64" s="55" t="str">
        <f>IF(Oktober!$C66&gt;0,Oktober!$C66,"")</f>
        <v/>
      </c>
      <c r="U64" s="55" t="str">
        <f>IF(November!$C66&gt;0,November!$C66,"")</f>
        <v/>
      </c>
      <c r="V64" s="55" t="str">
        <f>IF(Dezember!$C66&gt;0,Dezember!$C66,"")</f>
        <v/>
      </c>
    </row>
    <row r="65" spans="2:22" x14ac:dyDescent="0.25">
      <c r="B65" s="145">
        <v>5</v>
      </c>
      <c r="C65" s="24"/>
      <c r="D65" s="56">
        <v>0</v>
      </c>
      <c r="E65" s="56">
        <v>0</v>
      </c>
      <c r="F65" s="56">
        <v>0</v>
      </c>
      <c r="G65" s="78">
        <f t="shared" si="1"/>
        <v>0</v>
      </c>
      <c r="H65" s="78">
        <f>Jan!C67+Feb!C67+Mrz!C67+April!C67+Mai!C67+Juni!C67+Juli!C67+August!C67+September!C67+Oktober!C67+November!C67+Dezember!C67</f>
        <v>0</v>
      </c>
      <c r="I65" s="77">
        <f t="shared" si="0"/>
        <v>0</v>
      </c>
      <c r="J65" s="78">
        <f>Jan!D67+Feb!D67+Mrz!D67+April!D67+Mai!D67+Juni!D67+Juli!D67+August!D67+September!D67+Oktober!D67+November!D67+Dezember!D67</f>
        <v>0</v>
      </c>
      <c r="K65" s="55" t="str">
        <f>IF(Jan!$C67&gt;0,Jan!$C67,"")</f>
        <v/>
      </c>
      <c r="L65" s="55" t="str">
        <f>IF(Feb!$C67&gt;0,Feb!$C67,"")</f>
        <v/>
      </c>
      <c r="M65" s="55" t="str">
        <f>IF(Mrz!$C67&gt;0,Mrz!$C67,"")</f>
        <v/>
      </c>
      <c r="N65" s="55" t="str">
        <f>IF(April!$C67&gt;0,April!$C67,"")</f>
        <v/>
      </c>
      <c r="O65" s="55" t="str">
        <f>IF(Mai!$C67&gt;0,Mai!$C67,"")</f>
        <v/>
      </c>
      <c r="P65" s="55" t="str">
        <f>IF(Juni!$C67&gt;0,Juni!$C67,"")</f>
        <v/>
      </c>
      <c r="Q65" s="55" t="str">
        <f>IF(Juli!$C67&gt;0,Juli!$C67,"")</f>
        <v/>
      </c>
      <c r="R65" s="55" t="str">
        <f>IF(August!$C67&gt;0,August!$C67,"")</f>
        <v/>
      </c>
      <c r="S65" s="55" t="str">
        <f>IF(September!$C67&gt;0,September!$C67,"")</f>
        <v/>
      </c>
      <c r="T65" s="55" t="str">
        <f>IF(Oktober!$C67&gt;0,Oktober!$C67,"")</f>
        <v/>
      </c>
      <c r="U65" s="55" t="str">
        <f>IF(November!$C67&gt;0,November!$C67,"")</f>
        <v/>
      </c>
      <c r="V65" s="55" t="str">
        <f>IF(Dezember!$C67&gt;0,Dezember!$C67,"")</f>
        <v/>
      </c>
    </row>
    <row r="66" spans="2:22" x14ac:dyDescent="0.25">
      <c r="B66" s="145">
        <v>5</v>
      </c>
      <c r="C66" s="24"/>
      <c r="D66" s="56">
        <v>0</v>
      </c>
      <c r="E66" s="56">
        <v>0</v>
      </c>
      <c r="F66" s="56">
        <v>0</v>
      </c>
      <c r="G66" s="78">
        <f t="shared" si="1"/>
        <v>0</v>
      </c>
      <c r="H66" s="78">
        <f>Jan!C68+Feb!C68+Mrz!C68+April!C68+Mai!C68+Juni!C68+Juli!C68+August!C68+September!C68+Oktober!C68+November!C68+Dezember!C68</f>
        <v>0</v>
      </c>
      <c r="I66" s="77">
        <f t="shared" si="0"/>
        <v>0</v>
      </c>
      <c r="J66" s="78">
        <f>Jan!D68+Feb!D68+Mrz!D68+April!D68+Mai!D68+Juni!D68+Juli!D68+August!D68+September!D68+Oktober!D68+November!D68+Dezember!D68</f>
        <v>0</v>
      </c>
      <c r="K66" s="55" t="str">
        <f>IF(Jan!$C68&gt;0,Jan!$C68,"")</f>
        <v/>
      </c>
      <c r="L66" s="55" t="str">
        <f>IF(Feb!$C68&gt;0,Feb!$C68,"")</f>
        <v/>
      </c>
      <c r="M66" s="55" t="str">
        <f>IF(Mrz!$C68&gt;0,Mrz!$C68,"")</f>
        <v/>
      </c>
      <c r="N66" s="55" t="str">
        <f>IF(April!$C68&gt;0,April!$C68,"")</f>
        <v/>
      </c>
      <c r="O66" s="55" t="str">
        <f>IF(Mai!$C68&gt;0,Mai!$C68,"")</f>
        <v/>
      </c>
      <c r="P66" s="55" t="str">
        <f>IF(Juni!$C68&gt;0,Juni!$C68,"")</f>
        <v/>
      </c>
      <c r="Q66" s="55" t="str">
        <f>IF(Juli!$C68&gt;0,Juli!$C68,"")</f>
        <v/>
      </c>
      <c r="R66" s="55" t="str">
        <f>IF(August!$C68&gt;0,August!$C68,"")</f>
        <v/>
      </c>
      <c r="S66" s="55" t="str">
        <f>IF(September!$C68&gt;0,September!$C68,"")</f>
        <v/>
      </c>
      <c r="T66" s="55" t="str">
        <f>IF(Oktober!$C68&gt;0,Oktober!$C68,"")</f>
        <v/>
      </c>
      <c r="U66" s="55" t="str">
        <f>IF(November!$C68&gt;0,November!$C68,"")</f>
        <v/>
      </c>
      <c r="V66" s="55" t="str">
        <f>IF(Dezember!$C68&gt;0,Dezember!$C68,"")</f>
        <v/>
      </c>
    </row>
    <row r="67" spans="2:22" x14ac:dyDescent="0.25">
      <c r="B67" s="145">
        <v>5</v>
      </c>
      <c r="C67" s="24"/>
      <c r="D67" s="56">
        <v>0</v>
      </c>
      <c r="E67" s="56">
        <v>0</v>
      </c>
      <c r="F67" s="56">
        <v>0</v>
      </c>
      <c r="G67" s="78">
        <f t="shared" si="1"/>
        <v>0</v>
      </c>
      <c r="H67" s="78">
        <f>Jan!C69+Feb!C69+Mrz!C69+April!C69+Mai!C69+Juni!C69+Juli!C69+August!C69+September!C69+Oktober!C69+November!C69+Dezember!C69</f>
        <v>0</v>
      </c>
      <c r="I67" s="77">
        <f t="shared" si="0"/>
        <v>0</v>
      </c>
      <c r="J67" s="78">
        <f>Jan!D69+Feb!D69+Mrz!D69+April!D69+Mai!D69+Juni!D69+Juli!D69+August!D69+September!D69+Oktober!D69+November!D69+Dezember!D69</f>
        <v>0</v>
      </c>
      <c r="K67" s="55" t="str">
        <f>IF(Jan!$C69&gt;0,Jan!$C69,"")</f>
        <v/>
      </c>
      <c r="L67" s="55" t="str">
        <f>IF(Feb!$C69&gt;0,Feb!$C69,"")</f>
        <v/>
      </c>
      <c r="M67" s="55" t="str">
        <f>IF(Mrz!$C69&gt;0,Mrz!$C69,"")</f>
        <v/>
      </c>
      <c r="N67" s="55" t="str">
        <f>IF(April!$C69&gt;0,April!$C69,"")</f>
        <v/>
      </c>
      <c r="O67" s="55" t="str">
        <f>IF(Mai!$C69&gt;0,Mai!$C69,"")</f>
        <v/>
      </c>
      <c r="P67" s="55" t="str">
        <f>IF(Juni!$C69&gt;0,Juni!$C69,"")</f>
        <v/>
      </c>
      <c r="Q67" s="55" t="str">
        <f>IF(Juli!$C69&gt;0,Juli!$C69,"")</f>
        <v/>
      </c>
      <c r="R67" s="55" t="str">
        <f>IF(August!$C69&gt;0,August!$C69,"")</f>
        <v/>
      </c>
      <c r="S67" s="55" t="str">
        <f>IF(September!$C69&gt;0,September!$C69,"")</f>
        <v/>
      </c>
      <c r="T67" s="55" t="str">
        <f>IF(Oktober!$C69&gt;0,Oktober!$C69,"")</f>
        <v/>
      </c>
      <c r="U67" s="55" t="str">
        <f>IF(November!$C69&gt;0,November!$C69,"")</f>
        <v/>
      </c>
      <c r="V67" s="55" t="str">
        <f>IF(Dezember!$C69&gt;0,Dezember!$C69,"")</f>
        <v/>
      </c>
    </row>
    <row r="68" spans="2:22" x14ac:dyDescent="0.25">
      <c r="B68" s="145">
        <v>5</v>
      </c>
      <c r="C68" s="24"/>
      <c r="D68" s="56">
        <v>0</v>
      </c>
      <c r="E68" s="56">
        <v>0</v>
      </c>
      <c r="F68" s="56">
        <v>0</v>
      </c>
      <c r="G68" s="78">
        <f t="shared" si="1"/>
        <v>0</v>
      </c>
      <c r="H68" s="78">
        <f>Jan!C70+Feb!C70+Mrz!C70+April!C70+Mai!C70+Juni!C70+Juli!C70+August!C70+September!C70+Oktober!C70+November!C70+Dezember!C70</f>
        <v>0</v>
      </c>
      <c r="I68" s="77">
        <f t="shared" si="0"/>
        <v>0</v>
      </c>
      <c r="J68" s="78">
        <f>Jan!D70+Feb!D70+Mrz!D70+April!D70+Mai!D70+Juni!D70+Juli!D70+August!D70+September!D70+Oktober!D70+November!D70+Dezember!D70</f>
        <v>0</v>
      </c>
      <c r="K68" s="55" t="str">
        <f>IF(Jan!$C70&gt;0,Jan!$C70,"")</f>
        <v/>
      </c>
      <c r="L68" s="55" t="str">
        <f>IF(Feb!$C70&gt;0,Feb!$C70,"")</f>
        <v/>
      </c>
      <c r="M68" s="55" t="str">
        <f>IF(Mrz!$C70&gt;0,Mrz!$C70,"")</f>
        <v/>
      </c>
      <c r="N68" s="55" t="str">
        <f>IF(April!$C70&gt;0,April!$C70,"")</f>
        <v/>
      </c>
      <c r="O68" s="55" t="str">
        <f>IF(Mai!$C70&gt;0,Mai!$C70,"")</f>
        <v/>
      </c>
      <c r="P68" s="55" t="str">
        <f>IF(Juni!$C70&gt;0,Juni!$C70,"")</f>
        <v/>
      </c>
      <c r="Q68" s="55" t="str">
        <f>IF(Juli!$C70&gt;0,Juli!$C70,"")</f>
        <v/>
      </c>
      <c r="R68" s="55" t="str">
        <f>IF(August!$C70&gt;0,August!$C70,"")</f>
        <v/>
      </c>
      <c r="S68" s="55" t="str">
        <f>IF(September!$C70&gt;0,September!$C70,"")</f>
        <v/>
      </c>
      <c r="T68" s="55" t="str">
        <f>IF(Oktober!$C70&gt;0,Oktober!$C70,"")</f>
        <v/>
      </c>
      <c r="U68" s="55" t="str">
        <f>IF(November!$C70&gt;0,November!$C70,"")</f>
        <v/>
      </c>
      <c r="V68" s="55" t="str">
        <f>IF(Dezember!$C70&gt;0,Dezember!$C70,"")</f>
        <v/>
      </c>
    </row>
    <row r="69" spans="2:22" x14ac:dyDescent="0.25">
      <c r="B69" s="145">
        <v>5</v>
      </c>
      <c r="C69" s="24"/>
      <c r="D69" s="56">
        <v>0</v>
      </c>
      <c r="E69" s="56">
        <v>0</v>
      </c>
      <c r="F69" s="56">
        <v>0</v>
      </c>
      <c r="G69" s="78">
        <f t="shared" si="1"/>
        <v>0</v>
      </c>
      <c r="H69" s="78">
        <f>Jan!C71+Feb!C71+Mrz!C71+April!C71+Mai!C71+Juni!C71+Juli!C71+August!C71+September!C71+Oktober!C71+November!C71+Dezember!C71</f>
        <v>0</v>
      </c>
      <c r="I69" s="77">
        <f t="shared" si="0"/>
        <v>0</v>
      </c>
      <c r="J69" s="78">
        <f>Jan!D71+Feb!D71+Mrz!D71+April!D71+Mai!D71+Juni!D71+Juli!D71+August!D71+September!D71+Oktober!D71+November!D71+Dezember!D71</f>
        <v>0</v>
      </c>
      <c r="K69" s="55" t="str">
        <f>IF(Jan!$C71&gt;0,Jan!$C71,"")</f>
        <v/>
      </c>
      <c r="L69" s="55" t="str">
        <f>IF(Feb!$C71&gt;0,Feb!$C71,"")</f>
        <v/>
      </c>
      <c r="M69" s="55" t="str">
        <f>IF(Mrz!$C71&gt;0,Mrz!$C71,"")</f>
        <v/>
      </c>
      <c r="N69" s="55" t="str">
        <f>IF(April!$C71&gt;0,April!$C71,"")</f>
        <v/>
      </c>
      <c r="O69" s="55" t="str">
        <f>IF(Mai!$C71&gt;0,Mai!$C71,"")</f>
        <v/>
      </c>
      <c r="P69" s="55" t="str">
        <f>IF(Juni!$C71&gt;0,Juni!$C71,"")</f>
        <v/>
      </c>
      <c r="Q69" s="55" t="str">
        <f>IF(Juli!$C71&gt;0,Juli!$C71,"")</f>
        <v/>
      </c>
      <c r="R69" s="55" t="str">
        <f>IF(August!$C71&gt;0,August!$C71,"")</f>
        <v/>
      </c>
      <c r="S69" s="55" t="str">
        <f>IF(September!$C71&gt;0,September!$C71,"")</f>
        <v/>
      </c>
      <c r="T69" s="55" t="str">
        <f>IF(Oktober!$C71&gt;0,Oktober!$C71,"")</f>
        <v/>
      </c>
      <c r="U69" s="55" t="str">
        <f>IF(November!$C71&gt;0,November!$C71,"")</f>
        <v/>
      </c>
      <c r="V69" s="55" t="str">
        <f>IF(Dezember!$C71&gt;0,Dezember!$C71,"")</f>
        <v/>
      </c>
    </row>
    <row r="70" spans="2:22" x14ac:dyDescent="0.25">
      <c r="B70" s="145">
        <v>5</v>
      </c>
      <c r="C70" s="24"/>
      <c r="D70" s="56">
        <v>0</v>
      </c>
      <c r="E70" s="56">
        <v>0</v>
      </c>
      <c r="F70" s="56">
        <v>0</v>
      </c>
      <c r="G70" s="78">
        <f t="shared" si="1"/>
        <v>0</v>
      </c>
      <c r="H70" s="78">
        <f>Jan!C72+Feb!C72+Mrz!C72+April!C72+Mai!C72+Juni!C72+Juli!C72+August!C72+September!C72+Oktober!C72+November!C72+Dezember!C72</f>
        <v>0</v>
      </c>
      <c r="I70" s="77">
        <f t="shared" si="0"/>
        <v>0</v>
      </c>
      <c r="J70" s="78">
        <f>Jan!D72+Feb!D72+Mrz!D72+April!D72+Mai!D72+Juni!D72+Juli!D72+August!D72+September!D72+Oktober!D72+November!D72+Dezember!D72</f>
        <v>0</v>
      </c>
      <c r="K70" s="55" t="str">
        <f>IF(Jan!$C72&gt;0,Jan!$C72,"")</f>
        <v/>
      </c>
      <c r="L70" s="55" t="str">
        <f>IF(Feb!$C72&gt;0,Feb!$C72,"")</f>
        <v/>
      </c>
      <c r="M70" s="55" t="str">
        <f>IF(Mrz!$C72&gt;0,Mrz!$C72,"")</f>
        <v/>
      </c>
      <c r="N70" s="55" t="str">
        <f>IF(April!$C72&gt;0,April!$C72,"")</f>
        <v/>
      </c>
      <c r="O70" s="55" t="str">
        <f>IF(Mai!$C72&gt;0,Mai!$C72,"")</f>
        <v/>
      </c>
      <c r="P70" s="55" t="str">
        <f>IF(Juni!$C72&gt;0,Juni!$C72,"")</f>
        <v/>
      </c>
      <c r="Q70" s="55" t="str">
        <f>IF(Juli!$C72&gt;0,Juli!$C72,"")</f>
        <v/>
      </c>
      <c r="R70" s="55" t="str">
        <f>IF(August!$C72&gt;0,August!$C72,"")</f>
        <v/>
      </c>
      <c r="S70" s="55" t="str">
        <f>IF(September!$C72&gt;0,September!$C72,"")</f>
        <v/>
      </c>
      <c r="T70" s="55" t="str">
        <f>IF(Oktober!$C72&gt;0,Oktober!$C72,"")</f>
        <v/>
      </c>
      <c r="U70" s="55" t="str">
        <f>IF(November!$C72&gt;0,November!$C72,"")</f>
        <v/>
      </c>
      <c r="V70" s="55" t="str">
        <f>IF(Dezember!$C72&gt;0,Dezember!$C72,"")</f>
        <v/>
      </c>
    </row>
    <row r="71" spans="2:22" x14ac:dyDescent="0.25">
      <c r="B71" s="145">
        <v>5</v>
      </c>
      <c r="C71" s="24"/>
      <c r="D71" s="56">
        <v>0</v>
      </c>
      <c r="E71" s="56">
        <v>0</v>
      </c>
      <c r="F71" s="56">
        <v>0</v>
      </c>
      <c r="G71" s="78">
        <f t="shared" si="1"/>
        <v>0</v>
      </c>
      <c r="H71" s="78">
        <f>Jan!C73+Feb!C73+Mrz!C73+April!C73+Mai!C73+Juni!C73+Juli!C73+August!C73+September!C73+Oktober!C73+November!C73+Dezember!C73</f>
        <v>0</v>
      </c>
      <c r="I71" s="77">
        <f t="shared" si="0"/>
        <v>0</v>
      </c>
      <c r="J71" s="78">
        <f>Jan!D73+Feb!D73+Mrz!D73+April!D73+Mai!D73+Juni!D73+Juli!D73+August!D73+September!D73+Oktober!D73+November!D73+Dezember!D73</f>
        <v>0</v>
      </c>
      <c r="K71" s="55" t="str">
        <f>IF(Jan!$C73&gt;0,Jan!$C73,"")</f>
        <v/>
      </c>
      <c r="L71" s="55" t="str">
        <f>IF(Feb!$C73&gt;0,Feb!$C73,"")</f>
        <v/>
      </c>
      <c r="M71" s="55" t="str">
        <f>IF(Mrz!$C73&gt;0,Mrz!$C73,"")</f>
        <v/>
      </c>
      <c r="N71" s="55" t="str">
        <f>IF(April!$C73&gt;0,April!$C73,"")</f>
        <v/>
      </c>
      <c r="O71" s="55" t="str">
        <f>IF(Mai!$C73&gt;0,Mai!$C73,"")</f>
        <v/>
      </c>
      <c r="P71" s="55" t="str">
        <f>IF(Juni!$C73&gt;0,Juni!$C73,"")</f>
        <v/>
      </c>
      <c r="Q71" s="55" t="str">
        <f>IF(Juli!$C73&gt;0,Juli!$C73,"")</f>
        <v/>
      </c>
      <c r="R71" s="55" t="str">
        <f>IF(August!$C73&gt;0,August!$C73,"")</f>
        <v/>
      </c>
      <c r="S71" s="55" t="str">
        <f>IF(September!$C73&gt;0,September!$C73,"")</f>
        <v/>
      </c>
      <c r="T71" s="55" t="str">
        <f>IF(Oktober!$C73&gt;0,Oktober!$C73,"")</f>
        <v/>
      </c>
      <c r="U71" s="55" t="str">
        <f>IF(November!$C73&gt;0,November!$C73,"")</f>
        <v/>
      </c>
      <c r="V71" s="55" t="str">
        <f>IF(Dezember!$C73&gt;0,Dezember!$C73,"")</f>
        <v/>
      </c>
    </row>
    <row r="72" spans="2:22" x14ac:dyDescent="0.25">
      <c r="B72" s="145">
        <v>5</v>
      </c>
      <c r="C72" s="24"/>
      <c r="D72" s="56">
        <v>0</v>
      </c>
      <c r="E72" s="56">
        <v>0</v>
      </c>
      <c r="F72" s="56">
        <v>0</v>
      </c>
      <c r="G72" s="78">
        <f t="shared" si="1"/>
        <v>0</v>
      </c>
      <c r="H72" s="78">
        <f>Jan!C74+Feb!C74+Mrz!C74+April!C74+Mai!C74+Juni!C74+Juli!C74+August!C74+September!C74+Oktober!C74+November!C74+Dezember!C74</f>
        <v>0</v>
      </c>
      <c r="I72" s="77">
        <f t="shared" si="0"/>
        <v>0</v>
      </c>
      <c r="J72" s="78">
        <f>Jan!D74+Feb!D74+Mrz!D74+April!D74+Mai!D74+Juni!D74+Juli!D74+August!D74+September!D74+Oktober!D74+November!D74+Dezember!D74</f>
        <v>0</v>
      </c>
      <c r="K72" s="55" t="str">
        <f>IF(Jan!$C74&gt;0,Jan!$C74,"")</f>
        <v/>
      </c>
      <c r="L72" s="55" t="str">
        <f>IF(Feb!$C74&gt;0,Feb!$C74,"")</f>
        <v/>
      </c>
      <c r="M72" s="55" t="str">
        <f>IF(Mrz!$C74&gt;0,Mrz!$C74,"")</f>
        <v/>
      </c>
      <c r="N72" s="55" t="str">
        <f>IF(April!$C74&gt;0,April!$C74,"")</f>
        <v/>
      </c>
      <c r="O72" s="55" t="str">
        <f>IF(Mai!$C74&gt;0,Mai!$C74,"")</f>
        <v/>
      </c>
      <c r="P72" s="55" t="str">
        <f>IF(Juni!$C74&gt;0,Juni!$C74,"")</f>
        <v/>
      </c>
      <c r="Q72" s="55" t="str">
        <f>IF(Juli!$C74&gt;0,Juli!$C74,"")</f>
        <v/>
      </c>
      <c r="R72" s="55" t="str">
        <f>IF(August!$C74&gt;0,August!$C74,"")</f>
        <v/>
      </c>
      <c r="S72" s="55" t="str">
        <f>IF(September!$C74&gt;0,September!$C74,"")</f>
        <v/>
      </c>
      <c r="T72" s="55" t="str">
        <f>IF(Oktober!$C74&gt;0,Oktober!$C74,"")</f>
        <v/>
      </c>
      <c r="U72" s="55" t="str">
        <f>IF(November!$C74&gt;0,November!$C74,"")</f>
        <v/>
      </c>
      <c r="V72" s="55" t="str">
        <f>IF(Dezember!$C74&gt;0,Dezember!$C74,"")</f>
        <v/>
      </c>
    </row>
    <row r="73" spans="2:22" x14ac:dyDescent="0.25">
      <c r="B73" s="145">
        <v>5</v>
      </c>
      <c r="C73" s="24"/>
      <c r="D73" s="56">
        <v>0</v>
      </c>
      <c r="E73" s="56">
        <v>0</v>
      </c>
      <c r="F73" s="56">
        <v>0</v>
      </c>
      <c r="G73" s="78">
        <f t="shared" si="1"/>
        <v>0</v>
      </c>
      <c r="H73" s="78">
        <f>Jan!C75+Feb!C75+Mrz!C75+April!C75+Mai!C75+Juni!C75+Juli!C75+August!C75+September!C75+Oktober!C75+November!C75+Dezember!C75</f>
        <v>0</v>
      </c>
      <c r="I73" s="77">
        <f t="shared" si="0"/>
        <v>0</v>
      </c>
      <c r="J73" s="78">
        <f>Jan!D75+Feb!D75+Mrz!D75+April!D75+Mai!D75+Juni!D75+Juli!D75+August!D75+September!D75+Oktober!D75+November!D75+Dezember!D75</f>
        <v>0</v>
      </c>
      <c r="K73" s="55" t="str">
        <f>IF(Jan!$C75&gt;0,Jan!$C75,"")</f>
        <v/>
      </c>
      <c r="L73" s="55" t="str">
        <f>IF(Feb!$C75&gt;0,Feb!$C75,"")</f>
        <v/>
      </c>
      <c r="M73" s="55" t="str">
        <f>IF(Mrz!$C75&gt;0,Mrz!$C75,"")</f>
        <v/>
      </c>
      <c r="N73" s="55" t="str">
        <f>IF(April!$C75&gt;0,April!$C75,"")</f>
        <v/>
      </c>
      <c r="O73" s="55" t="str">
        <f>IF(Mai!$C75&gt;0,Mai!$C75,"")</f>
        <v/>
      </c>
      <c r="P73" s="55" t="str">
        <f>IF(Juni!$C75&gt;0,Juni!$C75,"")</f>
        <v/>
      </c>
      <c r="Q73" s="55" t="str">
        <f>IF(Juli!$C75&gt;0,Juli!$C75,"")</f>
        <v/>
      </c>
      <c r="R73" s="55" t="str">
        <f>IF(August!$C75&gt;0,August!$C75,"")</f>
        <v/>
      </c>
      <c r="S73" s="55" t="str">
        <f>IF(September!$C75&gt;0,September!$C75,"")</f>
        <v/>
      </c>
      <c r="T73" s="55" t="str">
        <f>IF(Oktober!$C75&gt;0,Oktober!$C75,"")</f>
        <v/>
      </c>
      <c r="U73" s="55" t="str">
        <f>IF(November!$C75&gt;0,November!$C75,"")</f>
        <v/>
      </c>
      <c r="V73" s="55" t="str">
        <f>IF(Dezember!$C75&gt;0,Dezember!$C75,"")</f>
        <v/>
      </c>
    </row>
    <row r="74" spans="2:22" x14ac:dyDescent="0.25">
      <c r="B74" s="145">
        <v>5</v>
      </c>
      <c r="C74" s="24"/>
      <c r="D74" s="56">
        <v>0</v>
      </c>
      <c r="E74" s="56">
        <v>0</v>
      </c>
      <c r="F74" s="56">
        <v>0</v>
      </c>
      <c r="G74" s="78">
        <f>D74+E74+F74</f>
        <v>0</v>
      </c>
      <c r="H74" s="78">
        <f>Jan!C76+Feb!C76+Mrz!C76+April!C76+Mai!C76+Juni!C76+Juli!C76+August!C76+September!C76+Oktober!C76+November!C76+Dezember!C76</f>
        <v>0</v>
      </c>
      <c r="I74" s="77">
        <f>G74-H74</f>
        <v>0</v>
      </c>
      <c r="J74" s="78">
        <f>Jan!D76+Feb!D76+Mrz!D76+April!D76+Mai!D76+Juni!D76+Juli!D76+August!D76+September!D76+Oktober!D76+November!D76+Dezember!D76</f>
        <v>0</v>
      </c>
      <c r="K74" s="55" t="str">
        <f>IF(Jan!$C76&gt;0,Jan!$C76,"")</f>
        <v/>
      </c>
      <c r="L74" s="55" t="str">
        <f>IF(Feb!$C76&gt;0,Feb!$C76,"")</f>
        <v/>
      </c>
      <c r="M74" s="55" t="str">
        <f>IF(Mrz!$C76&gt;0,Mrz!$C76,"")</f>
        <v/>
      </c>
      <c r="N74" s="55" t="str">
        <f>IF(April!$C76&gt;0,April!$C76,"")</f>
        <v/>
      </c>
      <c r="O74" s="55" t="str">
        <f>IF(Mai!$C76&gt;0,Mai!$C76,"")</f>
        <v/>
      </c>
      <c r="P74" s="55" t="str">
        <f>IF(Juni!$C76&gt;0,Juni!$C76,"")</f>
        <v/>
      </c>
      <c r="Q74" s="55" t="str">
        <f>IF(Juli!$C76&gt;0,Juli!$C76,"")</f>
        <v/>
      </c>
      <c r="R74" s="55" t="str">
        <f>IF(August!$C76&gt;0,August!$C76,"")</f>
        <v/>
      </c>
      <c r="S74" s="55" t="str">
        <f>IF(September!$C76&gt;0,September!$C76,"")</f>
        <v/>
      </c>
      <c r="T74" s="55" t="str">
        <f>IF(Oktober!$C76&gt;0,Oktober!$C76,"")</f>
        <v/>
      </c>
      <c r="U74" s="55" t="str">
        <f>IF(November!$C76&gt;0,November!$C76,"")</f>
        <v/>
      </c>
      <c r="V74" s="55" t="str">
        <f>IF(Dezember!$C76&gt;0,Dezember!$C76,"")</f>
        <v/>
      </c>
    </row>
    <row r="75" spans="2:22" x14ac:dyDescent="0.25">
      <c r="B75" s="145">
        <v>5</v>
      </c>
      <c r="C75" s="24"/>
      <c r="D75" s="56">
        <v>0</v>
      </c>
      <c r="E75" s="56">
        <v>0</v>
      </c>
      <c r="F75" s="56">
        <v>0</v>
      </c>
      <c r="G75" s="78">
        <f>D75+E75+F75</f>
        <v>0</v>
      </c>
      <c r="H75" s="78">
        <f>Jan!C77+Feb!C77+Mrz!C77+April!C77+Mai!C77+Juni!C77+Juli!C77+August!C77+September!C77+Oktober!C77+November!C77+Dezember!C77</f>
        <v>0</v>
      </c>
      <c r="I75" s="77">
        <f>G75-H75</f>
        <v>0</v>
      </c>
      <c r="J75" s="78">
        <f>Jan!D77+Feb!D77+Mrz!D77+April!D77+Mai!D77+Juni!D77+Juli!D77+August!D77+September!D77+Oktober!D77+November!D77+Dezember!D77</f>
        <v>0</v>
      </c>
      <c r="K75" s="55" t="str">
        <f>IF(Jan!$C77&gt;0,Jan!$C77,"")</f>
        <v/>
      </c>
      <c r="L75" s="55" t="str">
        <f>IF(Feb!$C77&gt;0,Feb!$C77,"")</f>
        <v/>
      </c>
      <c r="M75" s="55" t="str">
        <f>IF(Mrz!$C77&gt;0,Mrz!$C77,"")</f>
        <v/>
      </c>
      <c r="N75" s="55" t="str">
        <f>IF(April!$C77&gt;0,April!$C77,"")</f>
        <v/>
      </c>
      <c r="O75" s="55" t="str">
        <f>IF(Mai!$C77&gt;0,Mai!$C77,"")</f>
        <v/>
      </c>
      <c r="P75" s="55" t="str">
        <f>IF(Juni!$C77&gt;0,Juni!$C77,"")</f>
        <v/>
      </c>
      <c r="Q75" s="55" t="str">
        <f>IF(Juli!$C77&gt;0,Juli!$C77,"")</f>
        <v/>
      </c>
      <c r="R75" s="55" t="str">
        <f>IF(August!$C77&gt;0,August!$C77,"")</f>
        <v/>
      </c>
      <c r="S75" s="55" t="str">
        <f>IF(September!$C77&gt;0,September!$C77,"")</f>
        <v/>
      </c>
      <c r="T75" s="55" t="str">
        <f>IF(Oktober!$C77&gt;0,Oktober!$C77,"")</f>
        <v/>
      </c>
      <c r="U75" s="55" t="str">
        <f>IF(November!$C77&gt;0,November!$C77,"")</f>
        <v/>
      </c>
      <c r="V75" s="55" t="str">
        <f>IF(Dezember!$C77&gt;0,Dezember!$C77,"")</f>
        <v/>
      </c>
    </row>
    <row r="76" spans="2:22" x14ac:dyDescent="0.25">
      <c r="B76" s="145">
        <v>5</v>
      </c>
      <c r="C76" s="24"/>
      <c r="D76" s="56">
        <v>0</v>
      </c>
      <c r="E76" s="56">
        <v>0</v>
      </c>
      <c r="F76" s="56">
        <v>0</v>
      </c>
      <c r="G76" s="78">
        <f>D76+E76+F76</f>
        <v>0</v>
      </c>
      <c r="H76" s="78">
        <f>Jan!C78+Feb!C78+Mrz!C78+April!C78+Mai!C78+Juni!C78+Juli!C78+August!C78+September!C78+Oktober!C78+November!C78+Dezember!C78</f>
        <v>0</v>
      </c>
      <c r="I76" s="77">
        <f>G76-H76</f>
        <v>0</v>
      </c>
      <c r="J76" s="78">
        <f>Jan!D78+Feb!D78+Mrz!D78+April!D78+Mai!D78+Juni!D78+Juli!D78+August!D78+September!D78+Oktober!D78+November!D78+Dezember!D78</f>
        <v>0</v>
      </c>
      <c r="K76" s="55" t="str">
        <f>IF(Jan!$C78&gt;0,Jan!$C78,"")</f>
        <v/>
      </c>
      <c r="L76" s="55" t="str">
        <f>IF(Feb!$C78&gt;0,Feb!$C78,"")</f>
        <v/>
      </c>
      <c r="M76" s="55" t="str">
        <f>IF(Mrz!$C78&gt;0,Mrz!$C78,"")</f>
        <v/>
      </c>
      <c r="N76" s="55" t="str">
        <f>IF(April!$C78&gt;0,April!$C78,"")</f>
        <v/>
      </c>
      <c r="O76" s="55" t="str">
        <f>IF(Mai!$C78&gt;0,Mai!$C78,"")</f>
        <v/>
      </c>
      <c r="P76" s="55" t="str">
        <f>IF(Juni!$C78&gt;0,Juni!$C78,"")</f>
        <v/>
      </c>
      <c r="Q76" s="55" t="str">
        <f>IF(Juli!$C78&gt;0,Juli!$C78,"")</f>
        <v/>
      </c>
      <c r="R76" s="55" t="str">
        <f>IF(August!$C78&gt;0,August!$C78,"")</f>
        <v/>
      </c>
      <c r="S76" s="55" t="str">
        <f>IF(September!$C78&gt;0,September!$C78,"")</f>
        <v/>
      </c>
      <c r="T76" s="55" t="str">
        <f>IF(Oktober!$C78&gt;0,Oktober!$C78,"")</f>
        <v/>
      </c>
      <c r="U76" s="55" t="str">
        <f>IF(November!$C78&gt;0,November!$C78,"")</f>
        <v/>
      </c>
      <c r="V76" s="55" t="str">
        <f>IF(Dezember!$C78&gt;0,Dezember!$C78,"")</f>
        <v/>
      </c>
    </row>
    <row r="77" spans="2:22" x14ac:dyDescent="0.25">
      <c r="B77" s="145">
        <v>5</v>
      </c>
      <c r="C77" s="24"/>
      <c r="D77" s="56">
        <v>0</v>
      </c>
      <c r="E77" s="56">
        <v>0</v>
      </c>
      <c r="F77" s="56">
        <v>0</v>
      </c>
      <c r="G77" s="78">
        <f>D77+E77+F77</f>
        <v>0</v>
      </c>
      <c r="H77" s="78">
        <f>Jan!C79+Feb!C79+Mrz!C79+April!C79+Mai!C79+Juni!C79+Juli!C79+August!C79+September!C79+Oktober!C79+November!C79+Dezember!C79</f>
        <v>0</v>
      </c>
      <c r="I77" s="77">
        <f>G77-H77</f>
        <v>0</v>
      </c>
      <c r="J77" s="78">
        <f>Jan!D79+Feb!D79+Mrz!D79+April!D79+Mai!D79+Juni!D79+Juli!D79+August!D79+September!D79+Oktober!D79+November!D79+Dezember!D79</f>
        <v>0</v>
      </c>
      <c r="K77" s="55" t="str">
        <f>IF(Jan!$C79&gt;0,Jan!$C79,"")</f>
        <v/>
      </c>
      <c r="L77" s="55" t="str">
        <f>IF(Feb!$C79&gt;0,Feb!$C79,"")</f>
        <v/>
      </c>
      <c r="M77" s="55" t="str">
        <f>IF(Mrz!$C79&gt;0,Mrz!$C79,"")</f>
        <v/>
      </c>
      <c r="N77" s="55" t="str">
        <f>IF(April!$C79&gt;0,April!$C79,"")</f>
        <v/>
      </c>
      <c r="O77" s="55" t="str">
        <f>IF(Mai!$C79&gt;0,Mai!$C79,"")</f>
        <v/>
      </c>
      <c r="P77" s="55" t="str">
        <f>IF(Juni!$C79&gt;0,Juni!$C79,"")</f>
        <v/>
      </c>
      <c r="Q77" s="55" t="str">
        <f>IF(Juli!$C79&gt;0,Juli!$C79,"")</f>
        <v/>
      </c>
      <c r="R77" s="55" t="str">
        <f>IF(August!$C79&gt;0,August!$C79,"")</f>
        <v/>
      </c>
      <c r="S77" s="55" t="str">
        <f>IF(September!$C79&gt;0,September!$C79,"")</f>
        <v/>
      </c>
      <c r="T77" s="55" t="str">
        <f>IF(Oktober!$C79&gt;0,Oktober!$C79,"")</f>
        <v/>
      </c>
      <c r="U77" s="55" t="str">
        <f>IF(November!$C79&gt;0,November!$C79,"")</f>
        <v/>
      </c>
      <c r="V77" s="55" t="str">
        <f>IF(Dezember!$C79&gt;0,Dezember!$C79,"")</f>
        <v/>
      </c>
    </row>
    <row r="78" spans="2:22" x14ac:dyDescent="0.25">
      <c r="B78" s="145">
        <v>5</v>
      </c>
      <c r="C78" s="24"/>
      <c r="D78" s="56">
        <v>0</v>
      </c>
      <c r="E78" s="56">
        <v>0</v>
      </c>
      <c r="F78" s="56">
        <v>0</v>
      </c>
      <c r="G78" s="78">
        <f>D78+E78+F78</f>
        <v>0</v>
      </c>
      <c r="H78" s="78">
        <f>Jan!C80+Feb!C80+Mrz!C80+April!C80+Mai!C80+Juni!C80+Juli!C80+August!C80+September!C80+Oktober!C80+November!C80+Dezember!C80</f>
        <v>0</v>
      </c>
      <c r="I78" s="77">
        <f>G78-H78</f>
        <v>0</v>
      </c>
      <c r="J78" s="78">
        <f>Jan!D80+Feb!D80+Mrz!D80+April!D80+Mai!D80+Juni!D80+Juli!D80+August!D80+September!D80+Oktober!D80+November!D80+Dezember!D80</f>
        <v>0</v>
      </c>
      <c r="K78" s="55" t="str">
        <f>IF(Jan!$C80&gt;0,Jan!$C80,"")</f>
        <v/>
      </c>
      <c r="L78" s="55" t="str">
        <f>IF(Feb!$C80&gt;0,Feb!$C80,"")</f>
        <v/>
      </c>
      <c r="M78" s="55" t="str">
        <f>IF(Mrz!$C80&gt;0,Mrz!$C80,"")</f>
        <v/>
      </c>
      <c r="N78" s="55" t="str">
        <f>IF(April!$C80&gt;0,April!$C80,"")</f>
        <v/>
      </c>
      <c r="O78" s="55" t="str">
        <f>IF(Mai!$C80&gt;0,Mai!$C80,"")</f>
        <v/>
      </c>
      <c r="P78" s="55" t="str">
        <f>IF(Juni!$C80&gt;0,Juni!$C80,"")</f>
        <v/>
      </c>
      <c r="Q78" s="55" t="str">
        <f>IF(Juli!$C80&gt;0,Juli!$C80,"")</f>
        <v/>
      </c>
      <c r="R78" s="55" t="str">
        <f>IF(August!$C80&gt;0,August!$C80,"")</f>
        <v/>
      </c>
      <c r="S78" s="55" t="str">
        <f>IF(September!$C80&gt;0,September!$C80,"")</f>
        <v/>
      </c>
      <c r="T78" s="55" t="str">
        <f>IF(Oktober!$C80&gt;0,Oktober!$C80,"")</f>
        <v/>
      </c>
      <c r="U78" s="55" t="str">
        <f>IF(November!$C80&gt;0,November!$C80,"")</f>
        <v/>
      </c>
      <c r="V78" s="55" t="str">
        <f>IF(Dezember!$C80&gt;0,Dezember!$C80,"")</f>
        <v/>
      </c>
    </row>
  </sheetData>
  <sheetProtection password="DAD5" sheet="1" objects="1" scenarios="1"/>
  <mergeCells count="7">
    <mergeCell ref="B4:B5"/>
    <mergeCell ref="I4:I5"/>
    <mergeCell ref="K4:V4"/>
    <mergeCell ref="E4:E5"/>
    <mergeCell ref="D4:D5"/>
    <mergeCell ref="G4:G5"/>
    <mergeCell ref="H4:H5"/>
  </mergeCells>
  <phoneticPr fontId="0" type="noConversion"/>
  <conditionalFormatting sqref="B6:B78">
    <cfRule type="cellIs" dxfId="89" priority="1" stopIfTrue="1" operator="equal">
      <formula>5</formula>
    </cfRule>
    <cfRule type="cellIs" dxfId="88" priority="2" stopIfTrue="1" operator="equal">
      <formula>6</formula>
    </cfRule>
    <cfRule type="expression" dxfId="87" priority="3" stopIfTrue="1">
      <formula>AND($B$6&lt;&gt;5,$B$6&lt;&gt;6)</formula>
    </cfRule>
  </conditionalFormatting>
  <pageMargins left="0.78740157499999996" right="0.78740157499999996" top="0.984251969" bottom="0.984251969" header="0.4921259845" footer="0.4921259845"/>
  <pageSetup paperSize="9" orientation="landscape" r:id="rId1"/>
  <headerFooter alignWithMargins="0">
    <oddFooter>&amp;LUrlaubsplaner 2007 1.0&amp;C&amp;F &amp;A &amp;RK.Prater  19.02.2007</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DA78"/>
  <sheetViews>
    <sheetView showGridLines="0" showRowColHeaders="0" workbookViewId="0">
      <pane xSplit="8" ySplit="8" topLeftCell="I9" activePane="bottomRight" state="frozenSplit"/>
      <selection activeCell="A80" sqref="A80:IV130"/>
      <selection pane="topRight" activeCell="A80" sqref="A80:IV130"/>
      <selection pane="bottomLeft" activeCell="A80" sqref="A80:IV130"/>
      <selection pane="bottomRight" activeCell="I4" sqref="I4:AF6"/>
    </sheetView>
  </sheetViews>
  <sheetFormatPr baseColWidth="10" defaultColWidth="11.44140625" defaultRowHeight="13.2" x14ac:dyDescent="0.25"/>
  <cols>
    <col min="1" max="1" width="0.44140625" style="38" customWidth="1"/>
    <col min="2" max="2" width="26.109375" style="39" customWidth="1"/>
    <col min="3" max="7" width="5.33203125" style="38" customWidth="1"/>
    <col min="8" max="8" width="5.5546875" style="39" customWidth="1"/>
    <col min="9" max="20" width="2.33203125" style="87" customWidth="1"/>
    <col min="21" max="55" width="2.33203125" style="38" customWidth="1"/>
    <col min="56" max="56" width="3.6640625" style="38" hidden="1" customWidth="1"/>
    <col min="57" max="57" width="4.88671875" style="38" hidden="1" customWidth="1"/>
    <col min="58" max="105" width="2" style="38" hidden="1" customWidth="1"/>
    <col min="106" max="106" width="12.33203125" style="38" customWidth="1"/>
    <col min="107" max="16384" width="11.44140625" style="38"/>
  </cols>
  <sheetData>
    <row r="2" spans="2:105" s="93" customFormat="1" ht="15.6" x14ac:dyDescent="0.3">
      <c r="B2" s="139" t="str">
        <f>"Urlaubsverwaltung - Jahresübersicht "&amp;Stammdaten!D6</f>
        <v>Urlaubsverwaltung - Jahresübersicht 2027</v>
      </c>
      <c r="C2" s="136"/>
      <c r="D2" s="136"/>
      <c r="E2" s="136"/>
      <c r="F2" s="136"/>
      <c r="G2" s="136"/>
      <c r="H2" s="136"/>
      <c r="I2" s="140"/>
      <c r="J2" s="140"/>
      <c r="K2" s="140"/>
      <c r="L2" s="140"/>
      <c r="M2" s="140"/>
      <c r="N2" s="140"/>
      <c r="O2" s="140"/>
      <c r="P2" s="141"/>
      <c r="Q2" s="141"/>
      <c r="R2" s="141"/>
      <c r="S2" s="141"/>
      <c r="T2" s="141"/>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8"/>
    </row>
    <row r="4" spans="2:105" ht="11.25" customHeight="1" x14ac:dyDescent="0.25">
      <c r="B4" s="42" t="s">
        <v>0</v>
      </c>
      <c r="C4" s="221" t="s">
        <v>33</v>
      </c>
      <c r="D4" s="221" t="s">
        <v>1</v>
      </c>
      <c r="E4" s="221" t="s">
        <v>98</v>
      </c>
      <c r="F4" s="221" t="s">
        <v>4</v>
      </c>
      <c r="G4" s="221" t="s">
        <v>2</v>
      </c>
      <c r="H4" s="221" t="s">
        <v>3</v>
      </c>
      <c r="I4" s="223" t="s">
        <v>103</v>
      </c>
      <c r="J4" s="224"/>
      <c r="K4" s="224"/>
      <c r="L4" s="224"/>
      <c r="M4" s="224"/>
      <c r="N4" s="224"/>
      <c r="O4" s="224"/>
      <c r="P4" s="224"/>
      <c r="Q4" s="224"/>
      <c r="R4" s="224"/>
      <c r="S4" s="224"/>
      <c r="T4" s="224"/>
      <c r="U4" s="224"/>
      <c r="V4" s="224"/>
      <c r="W4" s="224"/>
      <c r="X4" s="224"/>
      <c r="Y4" s="224"/>
      <c r="Z4" s="224"/>
      <c r="AA4" s="224"/>
      <c r="AB4" s="224"/>
      <c r="AC4" s="224"/>
      <c r="AD4" s="224"/>
      <c r="AE4" s="224"/>
      <c r="AF4" s="224"/>
      <c r="AG4" s="223" t="s">
        <v>103</v>
      </c>
      <c r="AH4" s="224"/>
      <c r="AI4" s="224"/>
      <c r="AJ4" s="224"/>
      <c r="AK4" s="224"/>
      <c r="AL4" s="224"/>
      <c r="AM4" s="224"/>
      <c r="AN4" s="224"/>
      <c r="AO4" s="224"/>
      <c r="AP4" s="224"/>
      <c r="AQ4" s="224"/>
      <c r="AR4" s="224"/>
      <c r="AS4" s="224"/>
      <c r="AT4" s="224"/>
      <c r="AU4" s="224"/>
      <c r="AV4" s="224"/>
      <c r="AW4" s="224"/>
      <c r="AX4" s="224"/>
      <c r="AY4" s="224"/>
      <c r="AZ4" s="224"/>
      <c r="BA4" s="224"/>
      <c r="BB4" s="224"/>
      <c r="BC4" s="224"/>
      <c r="BD4" s="224"/>
    </row>
    <row r="5" spans="2:105" ht="55.5" customHeight="1" x14ac:dyDescent="0.25">
      <c r="B5" s="44"/>
      <c r="C5" s="229"/>
      <c r="D5" s="229"/>
      <c r="E5" s="229"/>
      <c r="F5" s="229"/>
      <c r="G5" s="229"/>
      <c r="H5" s="229"/>
      <c r="I5" s="225"/>
      <c r="J5" s="226"/>
      <c r="K5" s="226"/>
      <c r="L5" s="226"/>
      <c r="M5" s="226"/>
      <c r="N5" s="226"/>
      <c r="O5" s="226"/>
      <c r="P5" s="226"/>
      <c r="Q5" s="226"/>
      <c r="R5" s="226"/>
      <c r="S5" s="226"/>
      <c r="T5" s="226"/>
      <c r="U5" s="226"/>
      <c r="V5" s="226"/>
      <c r="W5" s="226"/>
      <c r="X5" s="226"/>
      <c r="Y5" s="226"/>
      <c r="Z5" s="226"/>
      <c r="AA5" s="226"/>
      <c r="AB5" s="226"/>
      <c r="AC5" s="226"/>
      <c r="AD5" s="226"/>
      <c r="AE5" s="226"/>
      <c r="AF5" s="226"/>
      <c r="AG5" s="225"/>
      <c r="AH5" s="226"/>
      <c r="AI5" s="226"/>
      <c r="AJ5" s="226"/>
      <c r="AK5" s="226"/>
      <c r="AL5" s="226"/>
      <c r="AM5" s="226"/>
      <c r="AN5" s="226"/>
      <c r="AO5" s="226"/>
      <c r="AP5" s="226"/>
      <c r="AQ5" s="226"/>
      <c r="AR5" s="226"/>
      <c r="AS5" s="226"/>
      <c r="AT5" s="226"/>
      <c r="AU5" s="226"/>
      <c r="AV5" s="226"/>
      <c r="AW5" s="226"/>
      <c r="AX5" s="226"/>
      <c r="AY5" s="226"/>
      <c r="AZ5" s="226"/>
      <c r="BA5" s="226"/>
      <c r="BB5" s="226"/>
      <c r="BC5" s="226"/>
      <c r="BD5" s="226"/>
    </row>
    <row r="6" spans="2:105" ht="8.25" customHeight="1" x14ac:dyDescent="0.25">
      <c r="B6" s="44"/>
      <c r="C6" s="229"/>
      <c r="D6" s="229"/>
      <c r="E6" s="229"/>
      <c r="F6" s="229"/>
      <c r="G6" s="229"/>
      <c r="H6" s="229"/>
      <c r="I6" s="227"/>
      <c r="J6" s="228"/>
      <c r="K6" s="228"/>
      <c r="L6" s="228"/>
      <c r="M6" s="228"/>
      <c r="N6" s="228"/>
      <c r="O6" s="228"/>
      <c r="P6" s="228"/>
      <c r="Q6" s="228"/>
      <c r="R6" s="228"/>
      <c r="S6" s="228"/>
      <c r="T6" s="228"/>
      <c r="U6" s="228"/>
      <c r="V6" s="228"/>
      <c r="W6" s="228"/>
      <c r="X6" s="228"/>
      <c r="Y6" s="228"/>
      <c r="Z6" s="228"/>
      <c r="AA6" s="228"/>
      <c r="AB6" s="228"/>
      <c r="AC6" s="228"/>
      <c r="AD6" s="228"/>
      <c r="AE6" s="228"/>
      <c r="AF6" s="228"/>
      <c r="AG6" s="227"/>
      <c r="AH6" s="228"/>
      <c r="AI6" s="228"/>
      <c r="AJ6" s="228"/>
      <c r="AK6" s="228"/>
      <c r="AL6" s="228"/>
      <c r="AM6" s="228"/>
      <c r="AN6" s="228"/>
      <c r="AO6" s="228"/>
      <c r="AP6" s="228"/>
      <c r="AQ6" s="228"/>
      <c r="AR6" s="228"/>
      <c r="AS6" s="228"/>
      <c r="AT6" s="228"/>
      <c r="AU6" s="228"/>
      <c r="AV6" s="228"/>
      <c r="AW6" s="228"/>
      <c r="AX6" s="228"/>
      <c r="AY6" s="228"/>
      <c r="AZ6" s="228"/>
      <c r="BA6" s="228"/>
      <c r="BB6" s="228"/>
      <c r="BC6" s="228"/>
      <c r="BD6" s="228"/>
    </row>
    <row r="7" spans="2:105" ht="12.75" customHeight="1" x14ac:dyDescent="0.25">
      <c r="B7" s="44"/>
      <c r="C7" s="230"/>
      <c r="D7" s="230"/>
      <c r="E7" s="230"/>
      <c r="F7" s="230"/>
      <c r="G7" s="230"/>
      <c r="H7" s="230"/>
      <c r="I7" s="47" t="s">
        <v>62</v>
      </c>
      <c r="J7" s="50"/>
      <c r="K7" s="50"/>
      <c r="L7" s="50"/>
      <c r="M7" s="50" t="s">
        <v>63</v>
      </c>
      <c r="N7" s="50"/>
      <c r="O7" s="50"/>
      <c r="P7" s="50"/>
      <c r="Q7" s="50" t="s">
        <v>23</v>
      </c>
      <c r="R7" s="50"/>
      <c r="S7" s="50"/>
      <c r="T7" s="50"/>
      <c r="U7" s="50" t="s">
        <v>24</v>
      </c>
      <c r="V7" s="50"/>
      <c r="W7" s="50"/>
      <c r="X7" s="50"/>
      <c r="Y7" s="50" t="s">
        <v>25</v>
      </c>
      <c r="Z7" s="50"/>
      <c r="AA7" s="50"/>
      <c r="AB7" s="50"/>
      <c r="AC7" s="50" t="s">
        <v>26</v>
      </c>
      <c r="AD7" s="50"/>
      <c r="AE7" s="50"/>
      <c r="AF7" s="50"/>
      <c r="AG7" s="50" t="s">
        <v>27</v>
      </c>
      <c r="AH7" s="50"/>
      <c r="AI7" s="50"/>
      <c r="AJ7" s="50"/>
      <c r="AK7" s="50" t="s">
        <v>28</v>
      </c>
      <c r="AL7" s="50"/>
      <c r="AM7" s="50"/>
      <c r="AN7" s="50"/>
      <c r="AO7" s="50" t="s">
        <v>64</v>
      </c>
      <c r="AP7" s="50"/>
      <c r="AQ7" s="50"/>
      <c r="AR7" s="50"/>
      <c r="AS7" s="50" t="s">
        <v>30</v>
      </c>
      <c r="AT7" s="50"/>
      <c r="AU7" s="50"/>
      <c r="AV7" s="50"/>
      <c r="AW7" s="50" t="s">
        <v>31</v>
      </c>
      <c r="AX7" s="50"/>
      <c r="AY7" s="50"/>
      <c r="AZ7" s="50"/>
      <c r="BA7" s="50" t="s">
        <v>32</v>
      </c>
      <c r="BB7" s="50"/>
      <c r="BC7" s="50"/>
      <c r="BD7" s="62"/>
    </row>
    <row r="8" spans="2:105" ht="14.25" customHeight="1" x14ac:dyDescent="0.25">
      <c r="B8" s="43"/>
      <c r="C8" s="231"/>
      <c r="D8" s="231"/>
      <c r="E8" s="231"/>
      <c r="F8" s="231"/>
      <c r="G8" s="231"/>
      <c r="H8" s="231"/>
      <c r="I8" s="48" t="s">
        <v>58</v>
      </c>
      <c r="J8" s="48" t="s">
        <v>59</v>
      </c>
      <c r="K8" s="48" t="s">
        <v>60</v>
      </c>
      <c r="L8" s="48" t="s">
        <v>61</v>
      </c>
      <c r="M8" s="48" t="s">
        <v>58</v>
      </c>
      <c r="N8" s="48" t="s">
        <v>59</v>
      </c>
      <c r="O8" s="48" t="s">
        <v>60</v>
      </c>
      <c r="P8" s="48" t="s">
        <v>61</v>
      </c>
      <c r="Q8" s="48" t="s">
        <v>58</v>
      </c>
      <c r="R8" s="48" t="s">
        <v>59</v>
      </c>
      <c r="S8" s="48" t="s">
        <v>60</v>
      </c>
      <c r="T8" s="48" t="s">
        <v>61</v>
      </c>
      <c r="U8" s="48" t="s">
        <v>58</v>
      </c>
      <c r="V8" s="48" t="s">
        <v>59</v>
      </c>
      <c r="W8" s="48" t="s">
        <v>60</v>
      </c>
      <c r="X8" s="48" t="s">
        <v>61</v>
      </c>
      <c r="Y8" s="48" t="s">
        <v>58</v>
      </c>
      <c r="Z8" s="48" t="s">
        <v>59</v>
      </c>
      <c r="AA8" s="48" t="s">
        <v>60</v>
      </c>
      <c r="AB8" s="48" t="s">
        <v>61</v>
      </c>
      <c r="AC8" s="48" t="s">
        <v>58</v>
      </c>
      <c r="AD8" s="48" t="s">
        <v>59</v>
      </c>
      <c r="AE8" s="48" t="s">
        <v>60</v>
      </c>
      <c r="AF8" s="48" t="s">
        <v>61</v>
      </c>
      <c r="AG8" s="48" t="s">
        <v>58</v>
      </c>
      <c r="AH8" s="48" t="s">
        <v>59</v>
      </c>
      <c r="AI8" s="48" t="s">
        <v>60</v>
      </c>
      <c r="AJ8" s="48" t="s">
        <v>61</v>
      </c>
      <c r="AK8" s="48" t="s">
        <v>58</v>
      </c>
      <c r="AL8" s="48" t="s">
        <v>59</v>
      </c>
      <c r="AM8" s="48" t="s">
        <v>60</v>
      </c>
      <c r="AN8" s="48" t="s">
        <v>61</v>
      </c>
      <c r="AO8" s="48" t="s">
        <v>58</v>
      </c>
      <c r="AP8" s="48" t="s">
        <v>59</v>
      </c>
      <c r="AQ8" s="48" t="s">
        <v>60</v>
      </c>
      <c r="AR8" s="48" t="s">
        <v>61</v>
      </c>
      <c r="AS8" s="48" t="s">
        <v>58</v>
      </c>
      <c r="AT8" s="48" t="s">
        <v>59</v>
      </c>
      <c r="AU8" s="48" t="s">
        <v>60</v>
      </c>
      <c r="AV8" s="48" t="s">
        <v>61</v>
      </c>
      <c r="AW8" s="48" t="s">
        <v>58</v>
      </c>
      <c r="AX8" s="48" t="s">
        <v>59</v>
      </c>
      <c r="AY8" s="48" t="s">
        <v>60</v>
      </c>
      <c r="AZ8" s="48" t="s">
        <v>61</v>
      </c>
      <c r="BA8" s="48" t="s">
        <v>58</v>
      </c>
      <c r="BB8" s="48" t="s">
        <v>59</v>
      </c>
      <c r="BC8" s="48" t="s">
        <v>60</v>
      </c>
      <c r="BD8" s="49" t="s">
        <v>61</v>
      </c>
      <c r="BF8" s="38" t="s">
        <v>65</v>
      </c>
      <c r="BJ8" s="38" t="s">
        <v>66</v>
      </c>
      <c r="BN8" s="38" t="s">
        <v>67</v>
      </c>
      <c r="BR8" s="38" t="s">
        <v>68</v>
      </c>
      <c r="BV8" s="38" t="s">
        <v>67</v>
      </c>
      <c r="BZ8" s="38" t="s">
        <v>65</v>
      </c>
      <c r="CD8" s="38" t="s">
        <v>65</v>
      </c>
      <c r="CH8" s="38" t="s">
        <v>68</v>
      </c>
      <c r="CL8" s="38" t="s">
        <v>69</v>
      </c>
      <c r="CP8" s="38" t="s">
        <v>70</v>
      </c>
      <c r="CT8" s="38" t="s">
        <v>71</v>
      </c>
      <c r="CX8" s="38" t="s">
        <v>72</v>
      </c>
    </row>
    <row r="9" spans="2:105" x14ac:dyDescent="0.25">
      <c r="B9" s="190" t="str">
        <f>IF(ISBLANK(Mitarbeiter!C6),"",Mitarbeiter!C6)</f>
        <v/>
      </c>
      <c r="C9" s="91">
        <f>Mitarbeiter!D6</f>
        <v>0</v>
      </c>
      <c r="D9" s="91">
        <f>Mitarbeiter!E6</f>
        <v>0</v>
      </c>
      <c r="E9" s="91">
        <f>Mitarbeiter!F6</f>
        <v>0</v>
      </c>
      <c r="F9" s="46">
        <f>Mitarbeiter!G6</f>
        <v>0</v>
      </c>
      <c r="G9" s="198">
        <f>Mitarbeiter!H6</f>
        <v>0</v>
      </c>
      <c r="H9" s="199">
        <f>Mitarbeiter!I6</f>
        <v>0</v>
      </c>
      <c r="I9" s="81"/>
      <c r="J9" s="81"/>
      <c r="K9" s="81"/>
      <c r="L9" s="81"/>
      <c r="M9" s="81"/>
      <c r="N9" s="81"/>
      <c r="O9" s="81"/>
      <c r="P9" s="81"/>
      <c r="Q9" s="81"/>
      <c r="R9" s="81"/>
      <c r="S9" s="81"/>
      <c r="T9" s="81"/>
      <c r="U9" s="81"/>
      <c r="V9" s="81"/>
      <c r="W9" s="81"/>
      <c r="X9" s="81"/>
      <c r="Y9" s="81"/>
      <c r="Z9" s="81"/>
      <c r="AA9" s="81"/>
      <c r="AB9" s="81"/>
      <c r="AC9" s="81"/>
      <c r="AD9" s="81"/>
      <c r="AE9" s="81"/>
      <c r="AF9" s="81"/>
      <c r="AG9" s="81"/>
      <c r="AH9" s="81"/>
      <c r="AI9" s="81"/>
      <c r="AJ9" s="81"/>
      <c r="AK9" s="81"/>
      <c r="AL9" s="81"/>
      <c r="AM9" s="81"/>
      <c r="AN9" s="81"/>
      <c r="AO9" s="81"/>
      <c r="AP9" s="81"/>
      <c r="AQ9" s="81"/>
      <c r="AR9" s="81"/>
      <c r="AS9" s="81"/>
      <c r="AT9" s="81"/>
      <c r="AU9" s="81"/>
      <c r="AV9" s="81"/>
      <c r="AW9" s="81"/>
      <c r="AX9" s="81"/>
      <c r="AY9" s="81"/>
      <c r="AZ9" s="81"/>
      <c r="BA9" s="81"/>
      <c r="BB9" s="81"/>
      <c r="BC9" s="81"/>
      <c r="BD9" s="82"/>
      <c r="BF9" s="38">
        <f>SUM(Jan!E8:K8)</f>
        <v>0</v>
      </c>
      <c r="BG9" s="38">
        <f>SUM(Jan!L8:S8)</f>
        <v>0</v>
      </c>
      <c r="BH9" s="38">
        <f>SUM(Jan!T8:AA8)</f>
        <v>0</v>
      </c>
      <c r="BI9" s="38">
        <f>SUM(Jan!AB8:AI8)</f>
        <v>0</v>
      </c>
      <c r="BJ9" s="38">
        <f>SUM(Feb!E8:K8)</f>
        <v>0</v>
      </c>
      <c r="BK9" s="38">
        <f>SUM(Feb!L8:R8)</f>
        <v>0</v>
      </c>
      <c r="BL9" s="38">
        <f>SUM(Feb!T8:Z8)</f>
        <v>0</v>
      </c>
      <c r="BM9" s="38">
        <f>SUM(Feb!AA8:AF8)</f>
        <v>0</v>
      </c>
      <c r="BN9" s="38">
        <f>SUM(Mrz!$E8:$K8)</f>
        <v>0</v>
      </c>
      <c r="BO9" s="38">
        <f>SUM(Mrz!$L8:$S8)</f>
        <v>0</v>
      </c>
      <c r="BP9" s="38">
        <f>SUM(Mrz!$T8:$AA8)</f>
        <v>0</v>
      </c>
      <c r="BQ9" s="38">
        <f>SUM(Mrz!$AB8:$AI8)</f>
        <v>0</v>
      </c>
      <c r="BR9" s="38">
        <f>SUM(April!$E8:$K8)</f>
        <v>0</v>
      </c>
      <c r="BS9" s="38">
        <f>SUM(April!$L8:$S8)</f>
        <v>0</v>
      </c>
      <c r="BT9" s="38">
        <f>SUM(April!$T8:$AA8)</f>
        <v>0</v>
      </c>
      <c r="BU9" s="38">
        <f>SUM(April!$AB8:$AI8)</f>
        <v>0</v>
      </c>
      <c r="BV9" s="38">
        <f>SUM(Mai!$E8:$K8)</f>
        <v>0</v>
      </c>
      <c r="BW9" s="38">
        <f>SUM(Mai!$L8:$S8)</f>
        <v>0</v>
      </c>
      <c r="BX9" s="38">
        <f>SUM(Mai!$T8:$AA8)</f>
        <v>0</v>
      </c>
      <c r="BY9" s="38">
        <f>SUM(Mai!$AB8:$AI8)</f>
        <v>0</v>
      </c>
      <c r="BZ9" s="38">
        <f>SUM(Juni!$E8:$K8)</f>
        <v>0</v>
      </c>
      <c r="CA9" s="38">
        <f>SUM(Juni!$L8:$S8)</f>
        <v>0</v>
      </c>
      <c r="CB9" s="38">
        <f>SUM(Juni!$T8:$AA8)</f>
        <v>0</v>
      </c>
      <c r="CC9" s="38">
        <f>SUM(Juni!$AB8:$AI8)</f>
        <v>0</v>
      </c>
      <c r="CD9" s="38">
        <f>SUM(Juli!$E8:$K8)</f>
        <v>0</v>
      </c>
      <c r="CE9" s="38">
        <f>SUM(Juli!$L8:$S8)</f>
        <v>0</v>
      </c>
      <c r="CF9" s="38">
        <f>SUM(Juli!$T8:$AA8)</f>
        <v>0</v>
      </c>
      <c r="CG9" s="38">
        <f>SUM(Juli!$AB8:$AI8)</f>
        <v>0</v>
      </c>
      <c r="CH9" s="38">
        <f>SUM(August!$E8:$K8)</f>
        <v>0</v>
      </c>
      <c r="CI9" s="38">
        <f>SUM(August!$L8:$S8)</f>
        <v>0</v>
      </c>
      <c r="CJ9" s="38">
        <f>SUM(August!$T8:$AA8)</f>
        <v>0</v>
      </c>
      <c r="CK9" s="38">
        <f>SUM(August!$AB8:$AI8)</f>
        <v>0</v>
      </c>
      <c r="CL9" s="38">
        <f>SUM(September!$E8:$K8)</f>
        <v>0</v>
      </c>
      <c r="CM9" s="38">
        <f>SUM(September!$L8:$S8)</f>
        <v>0</v>
      </c>
      <c r="CN9" s="38">
        <f>SUM(September!$T8:$AA8)</f>
        <v>0</v>
      </c>
      <c r="CO9" s="38">
        <f>SUM(September!$AB8:$AI8)</f>
        <v>0</v>
      </c>
      <c r="CP9" s="38">
        <f>SUM(Oktober!$E8:$K8)</f>
        <v>0</v>
      </c>
      <c r="CQ9" s="38">
        <f>SUM(Oktober!$L8:$S8)</f>
        <v>0</v>
      </c>
      <c r="CR9" s="38">
        <f>SUM(Oktober!$T8:$AA8)</f>
        <v>0</v>
      </c>
      <c r="CS9" s="38">
        <f>SUM(Oktober!$AB8:$AI8)</f>
        <v>0</v>
      </c>
      <c r="CT9" s="38">
        <f>SUM(November!$E8:$K8)</f>
        <v>0</v>
      </c>
      <c r="CU9" s="38">
        <f>SUM(November!$L8:$S8)</f>
        <v>0</v>
      </c>
      <c r="CV9" s="38">
        <f>SUM(November!$T8:$AA8)</f>
        <v>0</v>
      </c>
      <c r="CW9" s="38">
        <f>SUM(November!$AB8:$AI8)</f>
        <v>0</v>
      </c>
      <c r="CX9" s="38">
        <f>SUM(Dezember!$E8:$K8)</f>
        <v>0</v>
      </c>
      <c r="CY9" s="38">
        <f>SUM(Dezember!$L8:$S8)</f>
        <v>0</v>
      </c>
      <c r="CZ9" s="38">
        <f>SUM(Dezember!$T8:$AA8)</f>
        <v>0</v>
      </c>
      <c r="DA9" s="38">
        <f>SUM(Dezember!$AB8:$AI8)</f>
        <v>0</v>
      </c>
    </row>
    <row r="10" spans="2:105" x14ac:dyDescent="0.25">
      <c r="B10" s="191" t="str">
        <f>IF(ISBLANK(Mitarbeiter!C7),"",Mitarbeiter!C7)</f>
        <v/>
      </c>
      <c r="C10" s="192">
        <f>Mitarbeiter!D7</f>
        <v>0</v>
      </c>
      <c r="D10" s="192">
        <f>Mitarbeiter!E7</f>
        <v>0</v>
      </c>
      <c r="E10" s="192">
        <f>Mitarbeiter!F7</f>
        <v>0</v>
      </c>
      <c r="F10" s="193">
        <f>Mitarbeiter!G7</f>
        <v>0</v>
      </c>
      <c r="G10" s="198">
        <f>Mitarbeiter!H7</f>
        <v>0</v>
      </c>
      <c r="H10" s="200">
        <f>Mitarbeiter!I7</f>
        <v>0</v>
      </c>
      <c r="I10" s="83"/>
      <c r="J10" s="83"/>
      <c r="K10" s="83"/>
      <c r="L10" s="83"/>
      <c r="M10" s="83"/>
      <c r="N10" s="83"/>
      <c r="O10" s="83"/>
      <c r="P10" s="83"/>
      <c r="Q10" s="83"/>
      <c r="R10" s="83"/>
      <c r="S10" s="83"/>
      <c r="T10" s="83"/>
      <c r="U10" s="83"/>
      <c r="V10" s="83"/>
      <c r="W10" s="83"/>
      <c r="X10" s="83"/>
      <c r="Y10" s="83"/>
      <c r="Z10" s="83"/>
      <c r="AA10" s="83"/>
      <c r="AB10" s="83"/>
      <c r="AC10" s="83"/>
      <c r="AD10" s="83"/>
      <c r="AE10" s="83"/>
      <c r="AF10" s="83"/>
      <c r="AG10" s="83"/>
      <c r="AH10" s="83"/>
      <c r="AI10" s="83"/>
      <c r="AJ10" s="83"/>
      <c r="AK10" s="83"/>
      <c r="AL10" s="83"/>
      <c r="AM10" s="83"/>
      <c r="AN10" s="83"/>
      <c r="AO10" s="83"/>
      <c r="AP10" s="83"/>
      <c r="AQ10" s="83"/>
      <c r="AR10" s="83"/>
      <c r="AS10" s="83"/>
      <c r="AT10" s="83"/>
      <c r="AU10" s="83"/>
      <c r="AV10" s="83"/>
      <c r="AW10" s="83"/>
      <c r="AX10" s="83"/>
      <c r="AY10" s="83"/>
      <c r="AZ10" s="83"/>
      <c r="BA10" s="83"/>
      <c r="BB10" s="83"/>
      <c r="BC10" s="83"/>
      <c r="BD10" s="84"/>
      <c r="BF10" s="38">
        <f>SUM(Jan!E9:K9)</f>
        <v>0</v>
      </c>
      <c r="BG10" s="38">
        <f>SUM(Jan!L9:S9)</f>
        <v>0</v>
      </c>
      <c r="BH10" s="38">
        <f>SUM(Jan!T9:AA9)</f>
        <v>0</v>
      </c>
      <c r="BI10" s="38">
        <f>SUM(Jan!AB9:AI9)</f>
        <v>0</v>
      </c>
      <c r="BJ10" s="38">
        <f>SUM(Feb!E9:K9)</f>
        <v>0</v>
      </c>
      <c r="BK10" s="38">
        <f>SUM(Feb!L9:R9)</f>
        <v>0</v>
      </c>
      <c r="BL10" s="38">
        <f>SUM(Feb!T9:Z9)</f>
        <v>0</v>
      </c>
      <c r="BM10" s="38">
        <f>SUM(Feb!AA9:AF9)</f>
        <v>0</v>
      </c>
      <c r="BN10" s="38">
        <f>SUM(Mrz!E9:K9)</f>
        <v>0</v>
      </c>
      <c r="BO10" s="38">
        <f>SUM(Mrz!L9:S9)</f>
        <v>0</v>
      </c>
      <c r="BP10" s="38">
        <f>SUM(Mrz!T9:AA9)</f>
        <v>0</v>
      </c>
      <c r="BQ10" s="38">
        <f>SUM(Mrz!AB9:AI9)</f>
        <v>0</v>
      </c>
      <c r="BR10" s="38">
        <f>SUM(April!$E9:$K9)</f>
        <v>0</v>
      </c>
      <c r="BS10" s="38">
        <f>SUM(April!$L9:$S9)</f>
        <v>0</v>
      </c>
      <c r="BT10" s="38">
        <f>SUM(April!$T9:$AA9)</f>
        <v>0</v>
      </c>
      <c r="BU10" s="38">
        <f>SUM(April!$AB9:$AI9)</f>
        <v>0</v>
      </c>
      <c r="BV10" s="38">
        <f>SUM(Mai!$E9:$K9)</f>
        <v>0</v>
      </c>
      <c r="BW10" s="38">
        <f>SUM(Mai!$L9:$S9)</f>
        <v>0</v>
      </c>
      <c r="BX10" s="38">
        <f>SUM(Mai!$T9:$AA9)</f>
        <v>0</v>
      </c>
      <c r="BY10" s="38">
        <f>SUM(Mai!$AB9:$AI9)</f>
        <v>0</v>
      </c>
      <c r="BZ10" s="38">
        <f>SUM(Juni!$E9:$K9)</f>
        <v>0</v>
      </c>
      <c r="CA10" s="38">
        <f>SUM(Juni!$L9:$S9)</f>
        <v>0</v>
      </c>
      <c r="CB10" s="38">
        <f>SUM(Juni!$T9:$AA9)</f>
        <v>0</v>
      </c>
      <c r="CC10" s="38">
        <f>SUM(Juni!$AB9:$AI9)</f>
        <v>0</v>
      </c>
      <c r="CD10" s="38">
        <f>SUM(Juli!$E9:$K9)</f>
        <v>0</v>
      </c>
      <c r="CE10" s="38">
        <f>SUM(Juli!$L9:$S9)</f>
        <v>0</v>
      </c>
      <c r="CF10" s="38">
        <f>SUM(Juli!$T9:$AA9)</f>
        <v>0</v>
      </c>
      <c r="CG10" s="38">
        <f>SUM(Juli!$AB9:$AI9)</f>
        <v>0</v>
      </c>
      <c r="CH10" s="38">
        <f>SUM(August!$E9:$K9)</f>
        <v>0</v>
      </c>
      <c r="CI10" s="38">
        <f>SUM(August!$L9:$S9)</f>
        <v>0</v>
      </c>
      <c r="CJ10" s="38">
        <f>SUM(August!$T9:$AA9)</f>
        <v>0</v>
      </c>
      <c r="CK10" s="38">
        <f>SUM(August!$AB9:$AI9)</f>
        <v>0</v>
      </c>
      <c r="CL10" s="38">
        <f>SUM(September!$E9:$K9)</f>
        <v>0</v>
      </c>
      <c r="CM10" s="38">
        <f>SUM(September!$L9:$S9)</f>
        <v>0</v>
      </c>
      <c r="CN10" s="38">
        <f>SUM(September!$T9:$AA9)</f>
        <v>0</v>
      </c>
      <c r="CO10" s="38">
        <f>SUM(September!$AB9:$AI9)</f>
        <v>0</v>
      </c>
      <c r="CP10" s="38">
        <f>SUM(Oktober!$E9:$K9)</f>
        <v>0</v>
      </c>
      <c r="CQ10" s="38">
        <f>SUM(Oktober!$L9:$S9)</f>
        <v>0</v>
      </c>
      <c r="CR10" s="38">
        <f>SUM(Oktober!$T9:$AA9)</f>
        <v>0</v>
      </c>
      <c r="CS10" s="38">
        <f>SUM(Oktober!$AB9:$AI9)</f>
        <v>0</v>
      </c>
      <c r="CT10" s="38">
        <f>SUM(November!$E9:$K9)</f>
        <v>0</v>
      </c>
      <c r="CU10" s="38">
        <f>SUM(November!$L9:$S9)</f>
        <v>0</v>
      </c>
      <c r="CV10" s="38">
        <f>SUM(November!$T9:$AA9)</f>
        <v>0</v>
      </c>
      <c r="CW10" s="38">
        <f>SUM(November!$AB9:$AI9)</f>
        <v>0</v>
      </c>
      <c r="CX10" s="38">
        <f>SUM(Dezember!$E9:$K9)</f>
        <v>0</v>
      </c>
      <c r="CY10" s="38">
        <f>SUM(Dezember!$L9:$S9)</f>
        <v>0</v>
      </c>
      <c r="CZ10" s="38">
        <f>SUM(Dezember!$T9:$AA9)</f>
        <v>0</v>
      </c>
      <c r="DA10" s="38">
        <f>SUM(Dezember!$AB9:$AI9)</f>
        <v>0</v>
      </c>
    </row>
    <row r="11" spans="2:105" x14ac:dyDescent="0.25">
      <c r="B11" s="191" t="str">
        <f>IF(ISBLANK(Mitarbeiter!C8),"",Mitarbeiter!C8)</f>
        <v/>
      </c>
      <c r="C11" s="192">
        <f>Mitarbeiter!D8</f>
        <v>0</v>
      </c>
      <c r="D11" s="192">
        <f>Mitarbeiter!E8</f>
        <v>0</v>
      </c>
      <c r="E11" s="192">
        <f>Mitarbeiter!F8</f>
        <v>0</v>
      </c>
      <c r="F11" s="193">
        <f>Mitarbeiter!G8</f>
        <v>0</v>
      </c>
      <c r="G11" s="198">
        <f>Mitarbeiter!H8</f>
        <v>0</v>
      </c>
      <c r="H11" s="200">
        <f>Mitarbeiter!I8</f>
        <v>0</v>
      </c>
      <c r="I11" s="83"/>
      <c r="J11" s="83"/>
      <c r="K11" s="83"/>
      <c r="L11" s="83"/>
      <c r="M11" s="83"/>
      <c r="N11" s="83"/>
      <c r="O11" s="83"/>
      <c r="P11" s="83"/>
      <c r="Q11" s="83"/>
      <c r="R11" s="83"/>
      <c r="S11" s="83"/>
      <c r="T11" s="83"/>
      <c r="U11" s="83"/>
      <c r="V11" s="83"/>
      <c r="W11" s="83"/>
      <c r="X11" s="83"/>
      <c r="Y11" s="83"/>
      <c r="Z11" s="83"/>
      <c r="AA11" s="83"/>
      <c r="AB11" s="83"/>
      <c r="AC11" s="83"/>
      <c r="AD11" s="83"/>
      <c r="AE11" s="83"/>
      <c r="AF11" s="83"/>
      <c r="AG11" s="83"/>
      <c r="AH11" s="83"/>
      <c r="AI11" s="83"/>
      <c r="AJ11" s="83"/>
      <c r="AK11" s="83"/>
      <c r="AL11" s="83"/>
      <c r="AM11" s="83"/>
      <c r="AN11" s="83"/>
      <c r="AO11" s="83"/>
      <c r="AP11" s="83"/>
      <c r="AQ11" s="83"/>
      <c r="AR11" s="83"/>
      <c r="AS11" s="83"/>
      <c r="AT11" s="83"/>
      <c r="AU11" s="83"/>
      <c r="AV11" s="83"/>
      <c r="AW11" s="83"/>
      <c r="AX11" s="83"/>
      <c r="AY11" s="83"/>
      <c r="AZ11" s="83"/>
      <c r="BA11" s="83"/>
      <c r="BB11" s="83"/>
      <c r="BC11" s="83"/>
      <c r="BD11" s="84"/>
      <c r="BF11" s="38">
        <f>SUM(Jan!E10:K10)</f>
        <v>0</v>
      </c>
      <c r="BG11" s="38">
        <f>SUM(Jan!L10:S10)</f>
        <v>0</v>
      </c>
      <c r="BH11" s="38">
        <f>SUM(Jan!T10:AA10)</f>
        <v>0</v>
      </c>
      <c r="BI11" s="38">
        <f>SUM(Jan!AB10:AI10)</f>
        <v>0</v>
      </c>
      <c r="BJ11" s="38">
        <f>SUM(Feb!E10:K10)</f>
        <v>0</v>
      </c>
      <c r="BK11" s="38">
        <f>SUM(Feb!L10:R10)</f>
        <v>0</v>
      </c>
      <c r="BL11" s="38">
        <f>SUM(Feb!T10:Z10)</f>
        <v>0</v>
      </c>
      <c r="BM11" s="38">
        <f>SUM(Feb!AA10:AF10)</f>
        <v>0</v>
      </c>
      <c r="BN11" s="38">
        <f>SUM(Mrz!E10:K10)</f>
        <v>0</v>
      </c>
      <c r="BO11" s="38">
        <f>SUM(Mrz!L10:S10)</f>
        <v>0</v>
      </c>
      <c r="BP11" s="38">
        <f>SUM(Mrz!T10:AA10)</f>
        <v>0</v>
      </c>
      <c r="BQ11" s="38">
        <f>SUM(Mrz!AB10:AI10)</f>
        <v>0</v>
      </c>
      <c r="BR11" s="38">
        <f>SUM(April!$E10:$K10)</f>
        <v>0</v>
      </c>
      <c r="BS11" s="38">
        <f>SUM(April!$L10:$S10)</f>
        <v>0</v>
      </c>
      <c r="BT11" s="38">
        <f>SUM(April!$T10:$AA10)</f>
        <v>0</v>
      </c>
      <c r="BU11" s="38">
        <f>SUM(April!$AB10:$AI10)</f>
        <v>0</v>
      </c>
      <c r="BV11" s="38">
        <f>SUM(Mai!$E10:$K10)</f>
        <v>0</v>
      </c>
      <c r="BW11" s="38">
        <f>SUM(Mai!$L10:$S10)</f>
        <v>0</v>
      </c>
      <c r="BX11" s="38">
        <f>SUM(Mai!$T10:$AA10)</f>
        <v>0</v>
      </c>
      <c r="BY11" s="38">
        <f>SUM(Mai!$AB10:$AI10)</f>
        <v>0</v>
      </c>
      <c r="BZ11" s="38">
        <f>SUM(Juni!$E10:$K10)</f>
        <v>0</v>
      </c>
      <c r="CA11" s="38">
        <f>SUM(Juni!$L10:$S10)</f>
        <v>0</v>
      </c>
      <c r="CB11" s="38">
        <f>SUM(Juni!$T10:$AA10)</f>
        <v>0</v>
      </c>
      <c r="CC11" s="38">
        <f>SUM(Juni!$AB10:$AI10)</f>
        <v>0</v>
      </c>
      <c r="CD11" s="38">
        <f>SUM(Juli!$E10:$K10)</f>
        <v>0</v>
      </c>
      <c r="CE11" s="38">
        <f>SUM(Juli!$L10:$S10)</f>
        <v>0</v>
      </c>
      <c r="CF11" s="38">
        <f>SUM(Juli!$T10:$AA10)</f>
        <v>0</v>
      </c>
      <c r="CG11" s="38">
        <f>SUM(Juli!$AB10:$AI10)</f>
        <v>0</v>
      </c>
      <c r="CH11" s="38">
        <f>SUM(August!$E10:$K10)</f>
        <v>0</v>
      </c>
      <c r="CI11" s="38">
        <f>SUM(August!$L10:$S10)</f>
        <v>0</v>
      </c>
      <c r="CJ11" s="38">
        <f>SUM(August!$T10:$AA10)</f>
        <v>0</v>
      </c>
      <c r="CK11" s="38">
        <f>SUM(August!$AB10:$AI10)</f>
        <v>0</v>
      </c>
      <c r="CL11" s="38">
        <f>SUM(September!$E10:$K10)</f>
        <v>0</v>
      </c>
      <c r="CM11" s="38">
        <f>SUM(September!$L10:$S10)</f>
        <v>0</v>
      </c>
      <c r="CN11" s="38">
        <f>SUM(September!$T10:$AA10)</f>
        <v>0</v>
      </c>
      <c r="CO11" s="38">
        <f>SUM(September!$AB10:$AI10)</f>
        <v>0</v>
      </c>
      <c r="CP11" s="38">
        <f>SUM(Oktober!$E10:$K10)</f>
        <v>0</v>
      </c>
      <c r="CQ11" s="38">
        <f>SUM(Oktober!$L10:$S10)</f>
        <v>0</v>
      </c>
      <c r="CR11" s="38">
        <f>SUM(Oktober!$T10:$AA10)</f>
        <v>0</v>
      </c>
      <c r="CS11" s="38">
        <f>SUM(Oktober!$AB10:$AI10)</f>
        <v>0</v>
      </c>
      <c r="CT11" s="38">
        <f>SUM(November!$E10:$K10)</f>
        <v>0</v>
      </c>
      <c r="CU11" s="38">
        <f>SUM(November!$L10:$S10)</f>
        <v>0</v>
      </c>
      <c r="CV11" s="38">
        <f>SUM(November!$T10:$AA10)</f>
        <v>0</v>
      </c>
      <c r="CW11" s="38">
        <f>SUM(November!$AB10:$AI10)</f>
        <v>0</v>
      </c>
      <c r="CX11" s="38">
        <f>SUM(Dezember!$E10:$K10)</f>
        <v>0</v>
      </c>
      <c r="CY11" s="38">
        <f>SUM(Dezember!$L10:$S10)</f>
        <v>0</v>
      </c>
      <c r="CZ11" s="38">
        <f>SUM(Dezember!$T10:$AA10)</f>
        <v>0</v>
      </c>
      <c r="DA11" s="38">
        <f>SUM(Dezember!$AB10:$AI10)</f>
        <v>0</v>
      </c>
    </row>
    <row r="12" spans="2:105" x14ac:dyDescent="0.25">
      <c r="B12" s="90" t="str">
        <f>IF(ISBLANK(Mitarbeiter!C9),"",Mitarbeiter!C9)</f>
        <v/>
      </c>
      <c r="C12" s="188">
        <f>Mitarbeiter!D9</f>
        <v>0</v>
      </c>
      <c r="D12" s="188">
        <f>Mitarbeiter!E9</f>
        <v>0</v>
      </c>
      <c r="E12" s="188">
        <f>Mitarbeiter!F9</f>
        <v>0</v>
      </c>
      <c r="F12" s="189">
        <f>Mitarbeiter!G9</f>
        <v>0</v>
      </c>
      <c r="G12" s="198">
        <f>Mitarbeiter!H9</f>
        <v>0</v>
      </c>
      <c r="H12" s="201">
        <f>Mitarbeiter!I9</f>
        <v>0</v>
      </c>
      <c r="I12" s="92"/>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5"/>
      <c r="AU12" s="85"/>
      <c r="AV12" s="85"/>
      <c r="AW12" s="85"/>
      <c r="AX12" s="85"/>
      <c r="AY12" s="85"/>
      <c r="AZ12" s="85"/>
      <c r="BA12" s="85"/>
      <c r="BB12" s="85"/>
      <c r="BC12" s="85"/>
      <c r="BD12" s="86"/>
      <c r="BF12" s="38">
        <f>SUM(Jan!E11:K11)</f>
        <v>0</v>
      </c>
      <c r="BG12" s="38">
        <f>SUM(Jan!L11:S11)</f>
        <v>0</v>
      </c>
      <c r="BH12" s="38">
        <f>SUM(Jan!T11:AA11)</f>
        <v>0</v>
      </c>
      <c r="BI12" s="38">
        <f>SUM(Jan!AB11:AI11)</f>
        <v>0</v>
      </c>
      <c r="BJ12" s="38">
        <f>SUM(Feb!E11:K11)</f>
        <v>0</v>
      </c>
      <c r="BK12" s="38">
        <f>SUM(Feb!L11:R11)</f>
        <v>0</v>
      </c>
      <c r="BL12" s="38">
        <f>SUM(Feb!T11:Z11)</f>
        <v>0</v>
      </c>
      <c r="BM12" s="38">
        <f>SUM(Feb!AA11:AF11)</f>
        <v>0</v>
      </c>
      <c r="BN12" s="38">
        <f>SUM(Mrz!E11:K11)</f>
        <v>0</v>
      </c>
      <c r="BO12" s="38">
        <f>SUM(Mrz!L11:S11)</f>
        <v>0</v>
      </c>
      <c r="BP12" s="38">
        <f>SUM(Mrz!T11:AA11)</f>
        <v>0</v>
      </c>
      <c r="BQ12" s="38">
        <f>SUM(Mrz!AB11:AI11)</f>
        <v>0</v>
      </c>
      <c r="BR12" s="38">
        <f>SUM(April!$E11:$K11)</f>
        <v>0</v>
      </c>
      <c r="BS12" s="38">
        <f>SUM(April!$L11:$S11)</f>
        <v>0</v>
      </c>
      <c r="BT12" s="38">
        <f>SUM(April!$T11:$AA11)</f>
        <v>0</v>
      </c>
      <c r="BU12" s="38">
        <f>SUM(April!$AB11:$AI11)</f>
        <v>0</v>
      </c>
      <c r="BV12" s="38">
        <f>SUM(Mai!$E11:$K11)</f>
        <v>0</v>
      </c>
      <c r="BW12" s="38">
        <f>SUM(Mai!$L11:$S11)</f>
        <v>0</v>
      </c>
      <c r="BX12" s="38">
        <f>SUM(Mai!$T11:$AA11)</f>
        <v>0</v>
      </c>
      <c r="BY12" s="38">
        <f>SUM(Mai!$AB11:$AI11)</f>
        <v>0</v>
      </c>
      <c r="BZ12" s="38">
        <f>SUM(Juni!$E11:$K11)</f>
        <v>0</v>
      </c>
      <c r="CA12" s="38">
        <f>SUM(Juni!$L11:$S11)</f>
        <v>0</v>
      </c>
      <c r="CB12" s="38">
        <f>SUM(Juni!$T11:$AA11)</f>
        <v>0</v>
      </c>
      <c r="CC12" s="38">
        <f>SUM(Juni!$AB11:$AI11)</f>
        <v>0</v>
      </c>
      <c r="CD12" s="38">
        <f>SUM(Juli!$E11:$K11)</f>
        <v>0</v>
      </c>
      <c r="CE12" s="38">
        <f>SUM(Juli!$L11:$S11)</f>
        <v>0</v>
      </c>
      <c r="CF12" s="38">
        <f>SUM(Juli!$T11:$AA11)</f>
        <v>0</v>
      </c>
      <c r="CG12" s="38">
        <f>SUM(Juli!$AB11:$AI11)</f>
        <v>0</v>
      </c>
      <c r="CH12" s="38">
        <f>SUM(August!$E11:$K11)</f>
        <v>0</v>
      </c>
      <c r="CI12" s="38">
        <f>SUM(August!$L11:$S11)</f>
        <v>0</v>
      </c>
      <c r="CJ12" s="38">
        <f>SUM(August!$T11:$AA11)</f>
        <v>0</v>
      </c>
      <c r="CK12" s="38">
        <f>SUM(August!$AB11:$AI11)</f>
        <v>0</v>
      </c>
      <c r="CL12" s="38">
        <f>SUM(September!$E11:$K11)</f>
        <v>0</v>
      </c>
      <c r="CM12" s="38">
        <f>SUM(September!$L11:$S11)</f>
        <v>0</v>
      </c>
      <c r="CN12" s="38">
        <f>SUM(September!$T11:$AA11)</f>
        <v>0</v>
      </c>
      <c r="CO12" s="38">
        <f>SUM(September!$AB11:$AI11)</f>
        <v>0</v>
      </c>
      <c r="CP12" s="38">
        <f>SUM(Oktober!$E11:$K11)</f>
        <v>0</v>
      </c>
      <c r="CQ12" s="38">
        <f>SUM(Oktober!$L11:$S11)</f>
        <v>0</v>
      </c>
      <c r="CR12" s="38">
        <f>SUM(Oktober!$T11:$AA11)</f>
        <v>0</v>
      </c>
      <c r="CS12" s="38">
        <f>SUM(Oktober!$AB11:$AI11)</f>
        <v>0</v>
      </c>
      <c r="CT12" s="38">
        <f>SUM(November!$E11:$K11)</f>
        <v>0</v>
      </c>
      <c r="CU12" s="38">
        <f>SUM(November!$L11:$S11)</f>
        <v>0</v>
      </c>
      <c r="CV12" s="38">
        <f>SUM(November!$T11:$AA11)</f>
        <v>0</v>
      </c>
      <c r="CW12" s="38">
        <f>SUM(November!$AB11:$AI11)</f>
        <v>0</v>
      </c>
      <c r="CX12" s="38">
        <f>SUM(Dezember!$E11:$K11)</f>
        <v>0</v>
      </c>
      <c r="CY12" s="38">
        <f>SUM(Dezember!$L11:$S11)</f>
        <v>0</v>
      </c>
      <c r="CZ12" s="38">
        <f>SUM(Dezember!$T11:$AA11)</f>
        <v>0</v>
      </c>
      <c r="DA12" s="38">
        <f>SUM(Dezember!$AB11:$AI11)</f>
        <v>0</v>
      </c>
    </row>
    <row r="13" spans="2:105" x14ac:dyDescent="0.25">
      <c r="B13" s="90" t="str">
        <f>IF(ISBLANK(Mitarbeiter!C10),"",Mitarbeiter!C10)</f>
        <v/>
      </c>
      <c r="C13" s="91">
        <f>Mitarbeiter!D10</f>
        <v>0</v>
      </c>
      <c r="D13" s="91">
        <f>Mitarbeiter!E10</f>
        <v>0</v>
      </c>
      <c r="E13" s="91">
        <f>Mitarbeiter!F10</f>
        <v>0</v>
      </c>
      <c r="F13" s="46">
        <f>Mitarbeiter!G10</f>
        <v>0</v>
      </c>
      <c r="G13" s="198">
        <f>Mitarbeiter!H10</f>
        <v>0</v>
      </c>
      <c r="H13" s="201">
        <f>Mitarbeiter!I10</f>
        <v>0</v>
      </c>
      <c r="I13" s="92"/>
      <c r="J13" s="85"/>
      <c r="K13" s="85"/>
      <c r="L13" s="85"/>
      <c r="M13" s="85"/>
      <c r="N13" s="85"/>
      <c r="O13" s="85"/>
      <c r="P13" s="85"/>
      <c r="Q13" s="85"/>
      <c r="R13" s="85"/>
      <c r="S13" s="85"/>
      <c r="T13" s="85"/>
      <c r="U13" s="85"/>
      <c r="V13" s="85"/>
      <c r="W13" s="85"/>
      <c r="X13" s="85"/>
      <c r="Y13" s="85"/>
      <c r="Z13" s="85"/>
      <c r="AA13" s="85"/>
      <c r="AB13" s="85"/>
      <c r="AC13" s="85"/>
      <c r="AD13" s="85"/>
      <c r="AE13" s="85"/>
      <c r="AF13" s="85"/>
      <c r="AG13" s="85"/>
      <c r="AH13" s="85"/>
      <c r="AI13" s="85"/>
      <c r="AJ13" s="85"/>
      <c r="AK13" s="85"/>
      <c r="AL13" s="85"/>
      <c r="AM13" s="85"/>
      <c r="AN13" s="85"/>
      <c r="AO13" s="85"/>
      <c r="AP13" s="85"/>
      <c r="AQ13" s="85"/>
      <c r="AR13" s="85"/>
      <c r="AS13" s="85"/>
      <c r="AT13" s="85"/>
      <c r="AU13" s="85"/>
      <c r="AV13" s="85"/>
      <c r="AW13" s="85"/>
      <c r="AX13" s="85"/>
      <c r="AY13" s="85"/>
      <c r="AZ13" s="85"/>
      <c r="BA13" s="85"/>
      <c r="BB13" s="85"/>
      <c r="BC13" s="85"/>
      <c r="BD13" s="86"/>
      <c r="BF13" s="38">
        <f>SUM(Jan!E12:K12)</f>
        <v>0</v>
      </c>
      <c r="BG13" s="38">
        <f>SUM(Jan!L12:S12)</f>
        <v>0</v>
      </c>
      <c r="BH13" s="38">
        <f>SUM(Jan!T12:AA12)</f>
        <v>0</v>
      </c>
      <c r="BI13" s="38">
        <f>SUM(Jan!AB12:AI12)</f>
        <v>0</v>
      </c>
      <c r="BJ13" s="38">
        <f>SUM(Feb!E12:K12)</f>
        <v>0</v>
      </c>
      <c r="BK13" s="38">
        <f>SUM(Feb!L12:R12)</f>
        <v>0</v>
      </c>
      <c r="BL13" s="38">
        <f>SUM(Feb!T12:Z12)</f>
        <v>0</v>
      </c>
      <c r="BM13" s="38">
        <f>SUM(Feb!AA12:AF12)</f>
        <v>0</v>
      </c>
      <c r="BN13" s="38">
        <f>SUM(Mrz!E12:K12)</f>
        <v>0</v>
      </c>
      <c r="BO13" s="38">
        <f>SUM(Mrz!L12:S12)</f>
        <v>0</v>
      </c>
      <c r="BP13" s="38">
        <f>SUM(Mrz!T12:AA12)</f>
        <v>0</v>
      </c>
      <c r="BQ13" s="38">
        <f>SUM(Mrz!AB12:AI12)</f>
        <v>0</v>
      </c>
      <c r="BR13" s="38">
        <f>SUM(April!$E12:$K12)</f>
        <v>0</v>
      </c>
      <c r="BS13" s="38">
        <f>SUM(April!$L12:$S12)</f>
        <v>0</v>
      </c>
      <c r="BT13" s="38">
        <f>SUM(April!$T12:$AA12)</f>
        <v>0</v>
      </c>
      <c r="BU13" s="38">
        <f>SUM(April!$AB12:$AI12)</f>
        <v>0</v>
      </c>
      <c r="BV13" s="38">
        <f>SUM(Mai!$E12:$K12)</f>
        <v>0</v>
      </c>
      <c r="BW13" s="38">
        <f>SUM(Mai!$L12:$S12)</f>
        <v>0</v>
      </c>
      <c r="BX13" s="38">
        <f>SUM(Mai!$T12:$AA12)</f>
        <v>0</v>
      </c>
      <c r="BY13" s="38">
        <f>SUM(Mai!$AB12:$AI12)</f>
        <v>0</v>
      </c>
      <c r="BZ13" s="38">
        <f>SUM(Juni!$E12:$K12)</f>
        <v>0</v>
      </c>
      <c r="CA13" s="38">
        <f>SUM(Juni!$L12:$S12)</f>
        <v>0</v>
      </c>
      <c r="CB13" s="38">
        <f>SUM(Juni!$T12:$AA12)</f>
        <v>0</v>
      </c>
      <c r="CC13" s="38">
        <f>SUM(Juni!$AB12:$AI12)</f>
        <v>0</v>
      </c>
      <c r="CD13" s="38">
        <f>SUM(Juli!$E12:$K12)</f>
        <v>0</v>
      </c>
      <c r="CE13" s="38">
        <f>SUM(Juli!$L12:$S12)</f>
        <v>0</v>
      </c>
      <c r="CF13" s="38">
        <f>SUM(Juli!$T12:$AA12)</f>
        <v>0</v>
      </c>
      <c r="CG13" s="38">
        <f>SUM(Juli!$AB12:$AI12)</f>
        <v>0</v>
      </c>
      <c r="CH13" s="38">
        <f>SUM(August!$E12:$K12)</f>
        <v>0</v>
      </c>
      <c r="CI13" s="38">
        <f>SUM(August!$L12:$S12)</f>
        <v>0</v>
      </c>
      <c r="CJ13" s="38">
        <f>SUM(August!$T12:$AA12)</f>
        <v>0</v>
      </c>
      <c r="CK13" s="38">
        <f>SUM(August!$AB12:$AI12)</f>
        <v>0</v>
      </c>
      <c r="CL13" s="38">
        <f>SUM(September!$E12:$K12)</f>
        <v>0</v>
      </c>
      <c r="CM13" s="38">
        <f>SUM(September!$L12:$S12)</f>
        <v>0</v>
      </c>
      <c r="CN13" s="38">
        <f>SUM(September!$T12:$AA12)</f>
        <v>0</v>
      </c>
      <c r="CO13" s="38">
        <f>SUM(September!$AB12:$AI12)</f>
        <v>0</v>
      </c>
      <c r="CP13" s="38">
        <f>SUM(Oktober!$E12:$K12)</f>
        <v>0</v>
      </c>
      <c r="CQ13" s="38">
        <f>SUM(Oktober!$L12:$S12)</f>
        <v>0</v>
      </c>
      <c r="CR13" s="38">
        <f>SUM(Oktober!$T12:$AA12)</f>
        <v>0</v>
      </c>
      <c r="CS13" s="38">
        <f>SUM(Oktober!$AB12:$AI12)</f>
        <v>0</v>
      </c>
      <c r="CT13" s="38">
        <f>SUM(November!$E12:$K12)</f>
        <v>0</v>
      </c>
      <c r="CU13" s="38">
        <f>SUM(November!$L12:$S12)</f>
        <v>0</v>
      </c>
      <c r="CV13" s="38">
        <f>SUM(November!$T12:$AA12)</f>
        <v>0</v>
      </c>
      <c r="CW13" s="38">
        <f>SUM(November!$AB12:$AI12)</f>
        <v>0</v>
      </c>
      <c r="CX13" s="38">
        <f>SUM(Dezember!$E12:$K12)</f>
        <v>0</v>
      </c>
      <c r="CY13" s="38">
        <f>SUM(Dezember!$L12:$S12)</f>
        <v>0</v>
      </c>
      <c r="CZ13" s="38">
        <f>SUM(Dezember!$T12:$AA12)</f>
        <v>0</v>
      </c>
      <c r="DA13" s="38">
        <f>SUM(Dezember!$AB12:$AI12)</f>
        <v>0</v>
      </c>
    </row>
    <row r="14" spans="2:105" x14ac:dyDescent="0.25">
      <c r="B14" s="90" t="str">
        <f>IF(ISBLANK(Mitarbeiter!C11),"",Mitarbeiter!C11)</f>
        <v/>
      </c>
      <c r="C14" s="91">
        <f>Mitarbeiter!D11</f>
        <v>0</v>
      </c>
      <c r="D14" s="91">
        <f>Mitarbeiter!E11</f>
        <v>0</v>
      </c>
      <c r="E14" s="91">
        <f>Mitarbeiter!F11</f>
        <v>0</v>
      </c>
      <c r="F14" s="46">
        <f>Mitarbeiter!G11</f>
        <v>0</v>
      </c>
      <c r="G14" s="198">
        <f>Mitarbeiter!H11</f>
        <v>0</v>
      </c>
      <c r="H14" s="201">
        <f>Mitarbeiter!I11</f>
        <v>0</v>
      </c>
      <c r="I14" s="92"/>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c r="AI14" s="85"/>
      <c r="AJ14" s="85"/>
      <c r="AK14" s="85"/>
      <c r="AL14" s="85"/>
      <c r="AM14" s="85"/>
      <c r="AN14" s="85"/>
      <c r="AO14" s="85"/>
      <c r="AP14" s="85"/>
      <c r="AQ14" s="85"/>
      <c r="AR14" s="85"/>
      <c r="AS14" s="85"/>
      <c r="AT14" s="85"/>
      <c r="AU14" s="85"/>
      <c r="AV14" s="85"/>
      <c r="AW14" s="85"/>
      <c r="AX14" s="85"/>
      <c r="AY14" s="85"/>
      <c r="AZ14" s="85"/>
      <c r="BA14" s="85"/>
      <c r="BB14" s="85"/>
      <c r="BC14" s="85"/>
      <c r="BD14" s="86"/>
      <c r="BF14" s="38">
        <f>SUM(Jan!E13:K13)</f>
        <v>0</v>
      </c>
      <c r="BG14" s="38">
        <f>SUM(Jan!L13:S13)</f>
        <v>0</v>
      </c>
      <c r="BH14" s="38">
        <f>SUM(Jan!T13:AA13)</f>
        <v>0</v>
      </c>
      <c r="BI14" s="38">
        <f>SUM(Jan!AB13:AI13)</f>
        <v>0</v>
      </c>
      <c r="BJ14" s="38">
        <f>SUM(Feb!E13:K13)</f>
        <v>0</v>
      </c>
      <c r="BK14" s="38">
        <f>SUM(Feb!L13:R13)</f>
        <v>0</v>
      </c>
      <c r="BL14" s="38">
        <f>SUM(Feb!T13:Z13)</f>
        <v>0</v>
      </c>
      <c r="BM14" s="38">
        <f>SUM(Feb!AA13:AF13)</f>
        <v>0</v>
      </c>
      <c r="BN14" s="38">
        <f>SUM(Mrz!E13:K13)</f>
        <v>0</v>
      </c>
      <c r="BO14" s="38">
        <f>SUM(Mrz!L13:S13)</f>
        <v>0</v>
      </c>
      <c r="BP14" s="38">
        <f>SUM(Mrz!T13:AA13)</f>
        <v>0</v>
      </c>
      <c r="BQ14" s="38">
        <f>SUM(Mrz!AB13:AI13)</f>
        <v>0</v>
      </c>
      <c r="BR14" s="38">
        <f>SUM(April!$E13:$K13)</f>
        <v>0</v>
      </c>
      <c r="BS14" s="38">
        <f>SUM(April!$L13:$S13)</f>
        <v>0</v>
      </c>
      <c r="BT14" s="38">
        <f>SUM(April!$T13:$AA13)</f>
        <v>0</v>
      </c>
      <c r="BU14" s="38">
        <f>SUM(April!$AB13:$AI13)</f>
        <v>0</v>
      </c>
      <c r="BV14" s="38">
        <f>SUM(Mai!$E13:$K13)</f>
        <v>0</v>
      </c>
      <c r="BW14" s="38">
        <f>SUM(Mai!$L13:$S13)</f>
        <v>0</v>
      </c>
      <c r="BX14" s="38">
        <f>SUM(Mai!$T13:$AA13)</f>
        <v>0</v>
      </c>
      <c r="BY14" s="38">
        <f>SUM(Mai!$AB13:$AI13)</f>
        <v>0</v>
      </c>
      <c r="BZ14" s="38">
        <f>SUM(Juni!$E13:$K13)</f>
        <v>0</v>
      </c>
      <c r="CA14" s="38">
        <f>SUM(Juni!$L13:$S13)</f>
        <v>0</v>
      </c>
      <c r="CB14" s="38">
        <f>SUM(Juni!$T13:$AA13)</f>
        <v>0</v>
      </c>
      <c r="CC14" s="38">
        <f>SUM(Juni!$AB13:$AI13)</f>
        <v>0</v>
      </c>
      <c r="CD14" s="38">
        <f>SUM(Juli!$E13:$K13)</f>
        <v>0</v>
      </c>
      <c r="CE14" s="38">
        <f>SUM(Juli!$L13:$S13)</f>
        <v>0</v>
      </c>
      <c r="CF14" s="38">
        <f>SUM(Juli!$T13:$AA13)</f>
        <v>0</v>
      </c>
      <c r="CG14" s="38">
        <f>SUM(Juli!$AB13:$AI13)</f>
        <v>0</v>
      </c>
      <c r="CH14" s="38">
        <f>SUM(August!$E13:$K13)</f>
        <v>0</v>
      </c>
      <c r="CI14" s="38">
        <f>SUM(August!$L13:$S13)</f>
        <v>0</v>
      </c>
      <c r="CJ14" s="38">
        <f>SUM(August!$T13:$AA13)</f>
        <v>0</v>
      </c>
      <c r="CK14" s="38">
        <f>SUM(August!$AB13:$AI13)</f>
        <v>0</v>
      </c>
      <c r="CL14" s="38">
        <f>SUM(September!$E13:$K13)</f>
        <v>0</v>
      </c>
      <c r="CM14" s="38">
        <f>SUM(September!$L13:$S13)</f>
        <v>0</v>
      </c>
      <c r="CN14" s="38">
        <f>SUM(September!$T13:$AA13)</f>
        <v>0</v>
      </c>
      <c r="CO14" s="38">
        <f>SUM(September!$AB13:$AI13)</f>
        <v>0</v>
      </c>
      <c r="CP14" s="38">
        <f>SUM(Oktober!$E13:$K13)</f>
        <v>0</v>
      </c>
      <c r="CQ14" s="38">
        <f>SUM(Oktober!$L13:$S13)</f>
        <v>0</v>
      </c>
      <c r="CR14" s="38">
        <f>SUM(Oktober!$T13:$AA13)</f>
        <v>0</v>
      </c>
      <c r="CS14" s="38">
        <f>SUM(Oktober!$AB13:$AI13)</f>
        <v>0</v>
      </c>
      <c r="CT14" s="38">
        <f>SUM(November!$E13:$K13)</f>
        <v>0</v>
      </c>
      <c r="CU14" s="38">
        <f>SUM(November!$L13:$S13)</f>
        <v>0</v>
      </c>
      <c r="CV14" s="38">
        <f>SUM(November!$T13:$AA13)</f>
        <v>0</v>
      </c>
      <c r="CW14" s="38">
        <f>SUM(November!$AB13:$AI13)</f>
        <v>0</v>
      </c>
      <c r="CX14" s="38">
        <f>SUM(Dezember!$E13:$K13)</f>
        <v>0</v>
      </c>
      <c r="CY14" s="38">
        <f>SUM(Dezember!$L13:$S13)</f>
        <v>0</v>
      </c>
      <c r="CZ14" s="38">
        <f>SUM(Dezember!$T13:$AA13)</f>
        <v>0</v>
      </c>
      <c r="DA14" s="38">
        <f>SUM(Dezember!$AB13:$AI13)</f>
        <v>0</v>
      </c>
    </row>
    <row r="15" spans="2:105" x14ac:dyDescent="0.25">
      <c r="B15" s="90" t="str">
        <f>IF(ISBLANK(Mitarbeiter!C12),"",Mitarbeiter!C12)</f>
        <v/>
      </c>
      <c r="C15" s="91">
        <f>Mitarbeiter!D12</f>
        <v>0</v>
      </c>
      <c r="D15" s="91">
        <f>Mitarbeiter!E12</f>
        <v>0</v>
      </c>
      <c r="E15" s="91">
        <f>Mitarbeiter!F12</f>
        <v>0</v>
      </c>
      <c r="F15" s="46">
        <f>Mitarbeiter!G12</f>
        <v>0</v>
      </c>
      <c r="G15" s="198">
        <f>Mitarbeiter!H12</f>
        <v>0</v>
      </c>
      <c r="H15" s="201">
        <f>Mitarbeiter!I12</f>
        <v>0</v>
      </c>
      <c r="I15" s="92"/>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6"/>
      <c r="BF15" s="38">
        <f>SUM(Jan!E14:K14)</f>
        <v>0</v>
      </c>
      <c r="BG15" s="38">
        <f>SUM(Jan!L14:S14)</f>
        <v>0</v>
      </c>
      <c r="BH15" s="38">
        <f>SUM(Jan!T14:AA14)</f>
        <v>0</v>
      </c>
      <c r="BI15" s="38">
        <f>SUM(Jan!AB14:AI14)</f>
        <v>0</v>
      </c>
      <c r="BJ15" s="38">
        <f>SUM(Feb!E14:K14)</f>
        <v>0</v>
      </c>
      <c r="BK15" s="38">
        <f>SUM(Feb!L14:R14)</f>
        <v>0</v>
      </c>
      <c r="BL15" s="38">
        <f>SUM(Feb!T14:Z14)</f>
        <v>0</v>
      </c>
      <c r="BM15" s="38">
        <f>SUM(Feb!AA14:AF14)</f>
        <v>0</v>
      </c>
      <c r="BN15" s="38">
        <f>SUM(Mrz!E14:K14)</f>
        <v>0</v>
      </c>
      <c r="BO15" s="38">
        <f>SUM(Mrz!L14:S14)</f>
        <v>0</v>
      </c>
      <c r="BP15" s="38">
        <f>SUM(Mrz!T14:AA14)</f>
        <v>0</v>
      </c>
      <c r="BQ15" s="38">
        <f>SUM(Mrz!AB14:AI14)</f>
        <v>0</v>
      </c>
      <c r="BR15" s="38">
        <f>SUM(April!$E14:$K14)</f>
        <v>0</v>
      </c>
      <c r="BS15" s="38">
        <f>SUM(April!$L14:$S14)</f>
        <v>0</v>
      </c>
      <c r="BT15" s="38">
        <f>SUM(April!$T14:$AA14)</f>
        <v>0</v>
      </c>
      <c r="BU15" s="38">
        <f>SUM(April!$AB14:$AI14)</f>
        <v>0</v>
      </c>
      <c r="BV15" s="38">
        <f>SUM(Mai!$E14:$K14)</f>
        <v>0</v>
      </c>
      <c r="BW15" s="38">
        <f>SUM(Mai!$L14:$S14)</f>
        <v>0</v>
      </c>
      <c r="BX15" s="38">
        <f>SUM(Mai!$T14:$AA14)</f>
        <v>0</v>
      </c>
      <c r="BY15" s="38">
        <f>SUM(Mai!$AB14:$AI14)</f>
        <v>0</v>
      </c>
      <c r="BZ15" s="38">
        <f>SUM(Juni!$E14:$K14)</f>
        <v>0</v>
      </c>
      <c r="CA15" s="38">
        <f>SUM(Juni!$L14:$S14)</f>
        <v>0</v>
      </c>
      <c r="CB15" s="38">
        <f>SUM(Juni!$T14:$AA14)</f>
        <v>0</v>
      </c>
      <c r="CC15" s="38">
        <f>SUM(Juni!$AB14:$AI14)</f>
        <v>0</v>
      </c>
      <c r="CD15" s="38">
        <f>SUM(Juli!$E14:$K14)</f>
        <v>0</v>
      </c>
      <c r="CE15" s="38">
        <f>SUM(Juli!$L14:$S14)</f>
        <v>0</v>
      </c>
      <c r="CF15" s="38">
        <f>SUM(Juli!$T14:$AA14)</f>
        <v>0</v>
      </c>
      <c r="CG15" s="38">
        <f>SUM(Juli!$AB14:$AI14)</f>
        <v>0</v>
      </c>
      <c r="CH15" s="38">
        <f>SUM(August!$E14:$K14)</f>
        <v>0</v>
      </c>
      <c r="CI15" s="38">
        <f>SUM(August!$L14:$S14)</f>
        <v>0</v>
      </c>
      <c r="CJ15" s="38">
        <f>SUM(August!$T14:$AA14)</f>
        <v>0</v>
      </c>
      <c r="CK15" s="38">
        <f>SUM(August!$AB14:$AI14)</f>
        <v>0</v>
      </c>
      <c r="CL15" s="38">
        <f>SUM(September!$E14:$K14)</f>
        <v>0</v>
      </c>
      <c r="CM15" s="38">
        <f>SUM(September!$L14:$S14)</f>
        <v>0</v>
      </c>
      <c r="CN15" s="38">
        <f>SUM(September!$T14:$AA14)</f>
        <v>0</v>
      </c>
      <c r="CO15" s="38">
        <f>SUM(September!$AB14:$AI14)</f>
        <v>0</v>
      </c>
      <c r="CP15" s="38">
        <f>SUM(Oktober!$E14:$K14)</f>
        <v>0</v>
      </c>
      <c r="CQ15" s="38">
        <f>SUM(Oktober!$L14:$S14)</f>
        <v>0</v>
      </c>
      <c r="CR15" s="38">
        <f>SUM(Oktober!$T14:$AA14)</f>
        <v>0</v>
      </c>
      <c r="CS15" s="38">
        <f>SUM(Oktober!$AB14:$AI14)</f>
        <v>0</v>
      </c>
      <c r="CT15" s="38">
        <f>SUM(November!$E14:$K14)</f>
        <v>0</v>
      </c>
      <c r="CU15" s="38">
        <f>SUM(November!$L14:$S14)</f>
        <v>0</v>
      </c>
      <c r="CV15" s="38">
        <f>SUM(November!$T14:$AA14)</f>
        <v>0</v>
      </c>
      <c r="CW15" s="38">
        <f>SUM(November!$AB14:$AI14)</f>
        <v>0</v>
      </c>
      <c r="CX15" s="38">
        <f>SUM(Dezember!$E14:$K14)</f>
        <v>0</v>
      </c>
      <c r="CY15" s="38">
        <f>SUM(Dezember!$L14:$S14)</f>
        <v>0</v>
      </c>
      <c r="CZ15" s="38">
        <f>SUM(Dezember!$T14:$AA14)</f>
        <v>0</v>
      </c>
      <c r="DA15" s="38">
        <f>SUM(Dezember!$AB14:$AI14)</f>
        <v>0</v>
      </c>
    </row>
    <row r="16" spans="2:105" x14ac:dyDescent="0.25">
      <c r="B16" s="90" t="str">
        <f>IF(ISBLANK(Mitarbeiter!C13),"",Mitarbeiter!C13)</f>
        <v/>
      </c>
      <c r="C16" s="91">
        <f>Mitarbeiter!D13</f>
        <v>0</v>
      </c>
      <c r="D16" s="91">
        <f>Mitarbeiter!E13</f>
        <v>0</v>
      </c>
      <c r="E16" s="91">
        <f>Mitarbeiter!F13</f>
        <v>0</v>
      </c>
      <c r="F16" s="46">
        <f>Mitarbeiter!G13</f>
        <v>0</v>
      </c>
      <c r="G16" s="198">
        <f>Mitarbeiter!H13</f>
        <v>0</v>
      </c>
      <c r="H16" s="201">
        <f>Mitarbeiter!I13</f>
        <v>0</v>
      </c>
      <c r="I16" s="92"/>
      <c r="J16" s="85"/>
      <c r="K16" s="85"/>
      <c r="L16" s="85"/>
      <c r="M16" s="85"/>
      <c r="N16" s="85"/>
      <c r="O16" s="85"/>
      <c r="P16" s="85"/>
      <c r="Q16" s="85"/>
      <c r="R16" s="85"/>
      <c r="S16" s="85"/>
      <c r="T16" s="85"/>
      <c r="U16" s="85"/>
      <c r="V16" s="85"/>
      <c r="W16" s="85"/>
      <c r="X16" s="85"/>
      <c r="Y16" s="85"/>
      <c r="Z16" s="85"/>
      <c r="AA16" s="85"/>
      <c r="AB16" s="85"/>
      <c r="AC16" s="85"/>
      <c r="AD16" s="85"/>
      <c r="AE16" s="85"/>
      <c r="AF16" s="85"/>
      <c r="AG16" s="85"/>
      <c r="AH16" s="85"/>
      <c r="AI16" s="85"/>
      <c r="AJ16" s="85"/>
      <c r="AK16" s="85"/>
      <c r="AL16" s="85"/>
      <c r="AM16" s="85"/>
      <c r="AN16" s="85"/>
      <c r="AO16" s="85"/>
      <c r="AP16" s="85"/>
      <c r="AQ16" s="85"/>
      <c r="AR16" s="85"/>
      <c r="AS16" s="85"/>
      <c r="AT16" s="85"/>
      <c r="AU16" s="85"/>
      <c r="AV16" s="85"/>
      <c r="AW16" s="85"/>
      <c r="AX16" s="85"/>
      <c r="AY16" s="85"/>
      <c r="AZ16" s="85"/>
      <c r="BA16" s="85"/>
      <c r="BB16" s="85"/>
      <c r="BC16" s="85"/>
      <c r="BD16" s="86"/>
      <c r="BF16" s="38">
        <f>SUM(Jan!E15:K15)</f>
        <v>0</v>
      </c>
      <c r="BG16" s="38">
        <f>SUM(Jan!L15:S15)</f>
        <v>0</v>
      </c>
      <c r="BH16" s="38">
        <f>SUM(Jan!T15:AA15)</f>
        <v>0</v>
      </c>
      <c r="BI16" s="38">
        <f>SUM(Jan!AB15:AI15)</f>
        <v>0</v>
      </c>
      <c r="BJ16" s="38">
        <f>SUM(Feb!E15:K15)</f>
        <v>0</v>
      </c>
      <c r="BK16" s="38">
        <f>SUM(Feb!L15:R15)</f>
        <v>0</v>
      </c>
      <c r="BL16" s="38">
        <f>SUM(Feb!T15:Z15)</f>
        <v>0</v>
      </c>
      <c r="BM16" s="38">
        <f>SUM(Feb!AA15:AF15)</f>
        <v>0</v>
      </c>
      <c r="BN16" s="38">
        <f>SUM(Mrz!E15:K15)</f>
        <v>0</v>
      </c>
      <c r="BO16" s="38">
        <f>SUM(Mrz!L15:S15)</f>
        <v>0</v>
      </c>
      <c r="BP16" s="38">
        <f>SUM(Mrz!T15:AA15)</f>
        <v>0</v>
      </c>
      <c r="BQ16" s="38">
        <f>SUM(Mrz!AB15:AI15)</f>
        <v>0</v>
      </c>
      <c r="BR16" s="38">
        <f>SUM(April!$E15:$K15)</f>
        <v>0</v>
      </c>
      <c r="BS16" s="38">
        <f>SUM(April!$L15:$S15)</f>
        <v>0</v>
      </c>
      <c r="BT16" s="38">
        <f>SUM(April!$T15:$AA15)</f>
        <v>0</v>
      </c>
      <c r="BU16" s="38">
        <f>SUM(April!$AB15:$AI15)</f>
        <v>0</v>
      </c>
      <c r="BV16" s="38">
        <f>SUM(Mai!$E15:$K15)</f>
        <v>0</v>
      </c>
      <c r="BW16" s="38">
        <f>SUM(Mai!$L15:$S15)</f>
        <v>0</v>
      </c>
      <c r="BX16" s="38">
        <f>SUM(Mai!$T15:$AA15)</f>
        <v>0</v>
      </c>
      <c r="BY16" s="38">
        <f>SUM(Mai!$AB15:$AI15)</f>
        <v>0</v>
      </c>
      <c r="BZ16" s="38">
        <f>SUM(Juni!$E15:$K15)</f>
        <v>0</v>
      </c>
      <c r="CA16" s="38">
        <f>SUM(Juni!$L15:$S15)</f>
        <v>0</v>
      </c>
      <c r="CB16" s="38">
        <f>SUM(Juni!$T15:$AA15)</f>
        <v>0</v>
      </c>
      <c r="CC16" s="38">
        <f>SUM(Juni!$AB15:$AI15)</f>
        <v>0</v>
      </c>
      <c r="CD16" s="38">
        <f>SUM(Juli!$E15:$K15)</f>
        <v>0</v>
      </c>
      <c r="CE16" s="38">
        <f>SUM(Juli!$L15:$S15)</f>
        <v>0</v>
      </c>
      <c r="CF16" s="38">
        <f>SUM(Juli!$T15:$AA15)</f>
        <v>0</v>
      </c>
      <c r="CG16" s="38">
        <f>SUM(Juli!$AB15:$AI15)</f>
        <v>0</v>
      </c>
      <c r="CH16" s="38">
        <f>SUM(August!$E15:$K15)</f>
        <v>0</v>
      </c>
      <c r="CI16" s="38">
        <f>SUM(August!$L15:$S15)</f>
        <v>0</v>
      </c>
      <c r="CJ16" s="38">
        <f>SUM(August!$T15:$AA15)</f>
        <v>0</v>
      </c>
      <c r="CK16" s="38">
        <f>SUM(August!$AB15:$AI15)</f>
        <v>0</v>
      </c>
      <c r="CL16" s="38">
        <f>SUM(September!$E15:$K15)</f>
        <v>0</v>
      </c>
      <c r="CM16" s="38">
        <f>SUM(September!$L15:$S15)</f>
        <v>0</v>
      </c>
      <c r="CN16" s="38">
        <f>SUM(September!$T15:$AA15)</f>
        <v>0</v>
      </c>
      <c r="CO16" s="38">
        <f>SUM(September!$AB15:$AI15)</f>
        <v>0</v>
      </c>
      <c r="CP16" s="38">
        <f>SUM(Oktober!$E15:$K15)</f>
        <v>0</v>
      </c>
      <c r="CQ16" s="38">
        <f>SUM(Oktober!$L15:$S15)</f>
        <v>0</v>
      </c>
      <c r="CR16" s="38">
        <f>SUM(Oktober!$T15:$AA15)</f>
        <v>0</v>
      </c>
      <c r="CS16" s="38">
        <f>SUM(Oktober!$AB15:$AI15)</f>
        <v>0</v>
      </c>
      <c r="CT16" s="38">
        <f>SUM(November!$E15:$K15)</f>
        <v>0</v>
      </c>
      <c r="CU16" s="38">
        <f>SUM(November!$L15:$S15)</f>
        <v>0</v>
      </c>
      <c r="CV16" s="38">
        <f>SUM(November!$T15:$AA15)</f>
        <v>0</v>
      </c>
      <c r="CW16" s="38">
        <f>SUM(November!$AB15:$AI15)</f>
        <v>0</v>
      </c>
      <c r="CX16" s="38">
        <f>SUM(Dezember!$E15:$K15)</f>
        <v>0</v>
      </c>
      <c r="CY16" s="38">
        <f>SUM(Dezember!$L15:$S15)</f>
        <v>0</v>
      </c>
      <c r="CZ16" s="38">
        <f>SUM(Dezember!$T15:$AA15)</f>
        <v>0</v>
      </c>
      <c r="DA16" s="38">
        <f>SUM(Dezember!$AB15:$AI15)</f>
        <v>0</v>
      </c>
    </row>
    <row r="17" spans="2:105" x14ac:dyDescent="0.25">
      <c r="B17" s="90" t="str">
        <f>IF(ISBLANK(Mitarbeiter!C14),"",Mitarbeiter!C14)</f>
        <v/>
      </c>
      <c r="C17" s="91">
        <f>Mitarbeiter!D14</f>
        <v>0</v>
      </c>
      <c r="D17" s="91">
        <f>Mitarbeiter!E14</f>
        <v>0</v>
      </c>
      <c r="E17" s="91">
        <f>Mitarbeiter!F14</f>
        <v>0</v>
      </c>
      <c r="F17" s="46">
        <f>Mitarbeiter!G14</f>
        <v>0</v>
      </c>
      <c r="G17" s="198">
        <f>Mitarbeiter!H14</f>
        <v>0</v>
      </c>
      <c r="H17" s="201">
        <f>Mitarbeiter!I14</f>
        <v>0</v>
      </c>
      <c r="I17" s="92"/>
      <c r="J17" s="85"/>
      <c r="K17" s="85"/>
      <c r="L17" s="85"/>
      <c r="M17" s="85"/>
      <c r="N17" s="85"/>
      <c r="O17" s="85"/>
      <c r="P17" s="85"/>
      <c r="Q17" s="85"/>
      <c r="R17" s="85"/>
      <c r="S17" s="85"/>
      <c r="T17" s="85"/>
      <c r="U17" s="85"/>
      <c r="V17" s="85"/>
      <c r="W17" s="85"/>
      <c r="X17" s="85"/>
      <c r="Y17" s="85"/>
      <c r="Z17" s="85"/>
      <c r="AA17" s="85"/>
      <c r="AB17" s="85"/>
      <c r="AC17" s="85"/>
      <c r="AD17" s="85"/>
      <c r="AE17" s="85"/>
      <c r="AF17" s="85"/>
      <c r="AG17" s="85"/>
      <c r="AH17" s="85"/>
      <c r="AI17" s="85"/>
      <c r="AJ17" s="85"/>
      <c r="AK17" s="85"/>
      <c r="AL17" s="85"/>
      <c r="AM17" s="85"/>
      <c r="AN17" s="85"/>
      <c r="AO17" s="85"/>
      <c r="AP17" s="85"/>
      <c r="AQ17" s="85"/>
      <c r="AR17" s="85"/>
      <c r="AS17" s="85"/>
      <c r="AT17" s="85"/>
      <c r="AU17" s="85"/>
      <c r="AV17" s="85"/>
      <c r="AW17" s="85"/>
      <c r="AX17" s="85"/>
      <c r="AY17" s="85"/>
      <c r="AZ17" s="85"/>
      <c r="BA17" s="85"/>
      <c r="BB17" s="85"/>
      <c r="BC17" s="85"/>
      <c r="BD17" s="86"/>
      <c r="BF17" s="38">
        <f>SUM(Jan!E16:K16)</f>
        <v>0</v>
      </c>
      <c r="BG17" s="38">
        <f>SUM(Jan!L16:S16)</f>
        <v>0</v>
      </c>
      <c r="BH17" s="38">
        <f>SUM(Jan!T16:AA16)</f>
        <v>0</v>
      </c>
      <c r="BI17" s="38">
        <f>SUM(Jan!AB16:AI16)</f>
        <v>0</v>
      </c>
      <c r="BJ17" s="38">
        <f>SUM(Feb!E16:K16)</f>
        <v>0</v>
      </c>
      <c r="BK17" s="38">
        <f>SUM(Feb!L16:R16)</f>
        <v>0</v>
      </c>
      <c r="BL17" s="38">
        <f>SUM(Feb!T16:Z16)</f>
        <v>0</v>
      </c>
      <c r="BM17" s="38">
        <f>SUM(Feb!AA16:AF16)</f>
        <v>0</v>
      </c>
      <c r="BN17" s="38">
        <f>SUM(Mrz!E16:K16)</f>
        <v>0</v>
      </c>
      <c r="BO17" s="38">
        <f>SUM(Mrz!L16:S16)</f>
        <v>0</v>
      </c>
      <c r="BP17" s="38">
        <f>SUM(Mrz!T16:AA16)</f>
        <v>0</v>
      </c>
      <c r="BQ17" s="38">
        <f>SUM(Mrz!AB16:AI16)</f>
        <v>0</v>
      </c>
      <c r="BR17" s="38">
        <f>SUM(April!$E16:$K16)</f>
        <v>0</v>
      </c>
      <c r="BS17" s="38">
        <f>SUM(April!$L16:$S16)</f>
        <v>0</v>
      </c>
      <c r="BT17" s="38">
        <f>SUM(April!$T16:$AA16)</f>
        <v>0</v>
      </c>
      <c r="BU17" s="38">
        <f>SUM(April!$AB16:$AI16)</f>
        <v>0</v>
      </c>
      <c r="BV17" s="38">
        <f>SUM(Mai!$E16:$K16)</f>
        <v>0</v>
      </c>
      <c r="BW17" s="38">
        <f>SUM(Mai!$L16:$S16)</f>
        <v>0</v>
      </c>
      <c r="BX17" s="38">
        <f>SUM(Mai!$T16:$AA16)</f>
        <v>0</v>
      </c>
      <c r="BY17" s="38">
        <f>SUM(Mai!$AB16:$AI16)</f>
        <v>0</v>
      </c>
      <c r="BZ17" s="38">
        <f>SUM(Juni!$E16:$K16)</f>
        <v>0</v>
      </c>
      <c r="CA17" s="38">
        <f>SUM(Juni!$L16:$S16)</f>
        <v>0</v>
      </c>
      <c r="CB17" s="38">
        <f>SUM(Juni!$T16:$AA16)</f>
        <v>0</v>
      </c>
      <c r="CC17" s="38">
        <f>SUM(Juni!$AB16:$AI16)</f>
        <v>0</v>
      </c>
      <c r="CD17" s="38">
        <f>SUM(Juli!$E16:$K16)</f>
        <v>0</v>
      </c>
      <c r="CE17" s="38">
        <f>SUM(Juli!$L16:$S16)</f>
        <v>0</v>
      </c>
      <c r="CF17" s="38">
        <f>SUM(Juli!$T16:$AA16)</f>
        <v>0</v>
      </c>
      <c r="CG17" s="38">
        <f>SUM(Juli!$AB16:$AI16)</f>
        <v>0</v>
      </c>
      <c r="CH17" s="38">
        <f>SUM(August!$E16:$K16)</f>
        <v>0</v>
      </c>
      <c r="CI17" s="38">
        <f>SUM(August!$L16:$S16)</f>
        <v>0</v>
      </c>
      <c r="CJ17" s="38">
        <f>SUM(August!$T16:$AA16)</f>
        <v>0</v>
      </c>
      <c r="CK17" s="38">
        <f>SUM(August!$AB16:$AI16)</f>
        <v>0</v>
      </c>
      <c r="CL17" s="38">
        <f>SUM(September!$E16:$K16)</f>
        <v>0</v>
      </c>
      <c r="CM17" s="38">
        <f>SUM(September!$L16:$S16)</f>
        <v>0</v>
      </c>
      <c r="CN17" s="38">
        <f>SUM(September!$T16:$AA16)</f>
        <v>0</v>
      </c>
      <c r="CO17" s="38">
        <f>SUM(September!$AB16:$AI16)</f>
        <v>0</v>
      </c>
      <c r="CP17" s="38">
        <f>SUM(Oktober!$E16:$K16)</f>
        <v>0</v>
      </c>
      <c r="CQ17" s="38">
        <f>SUM(Oktober!$L16:$S16)</f>
        <v>0</v>
      </c>
      <c r="CR17" s="38">
        <f>SUM(Oktober!$T16:$AA16)</f>
        <v>0</v>
      </c>
      <c r="CS17" s="38">
        <f>SUM(Oktober!$AB16:$AI16)</f>
        <v>0</v>
      </c>
      <c r="CT17" s="38">
        <f>SUM(November!$E16:$K16)</f>
        <v>0</v>
      </c>
      <c r="CU17" s="38">
        <f>SUM(November!$L16:$S16)</f>
        <v>0</v>
      </c>
      <c r="CV17" s="38">
        <f>SUM(November!$T16:$AA16)</f>
        <v>0</v>
      </c>
      <c r="CW17" s="38">
        <f>SUM(November!$AB16:$AI16)</f>
        <v>0</v>
      </c>
      <c r="CX17" s="38">
        <f>SUM(Dezember!$E16:$K16)</f>
        <v>0</v>
      </c>
      <c r="CY17" s="38">
        <f>SUM(Dezember!$L16:$S16)</f>
        <v>0</v>
      </c>
      <c r="CZ17" s="38">
        <f>SUM(Dezember!$T16:$AA16)</f>
        <v>0</v>
      </c>
      <c r="DA17" s="38">
        <f>SUM(Dezember!$AB16:$AI16)</f>
        <v>0</v>
      </c>
    </row>
    <row r="18" spans="2:105" x14ac:dyDescent="0.25">
      <c r="B18" s="90" t="str">
        <f>IF(ISBLANK(Mitarbeiter!C15),"",Mitarbeiter!C15)</f>
        <v/>
      </c>
      <c r="C18" s="91">
        <f>Mitarbeiter!D15</f>
        <v>0</v>
      </c>
      <c r="D18" s="91">
        <f>Mitarbeiter!E15</f>
        <v>0</v>
      </c>
      <c r="E18" s="91">
        <f>Mitarbeiter!F15</f>
        <v>0</v>
      </c>
      <c r="F18" s="46">
        <f>Mitarbeiter!G15</f>
        <v>0</v>
      </c>
      <c r="G18" s="198">
        <f>Mitarbeiter!H15</f>
        <v>0</v>
      </c>
      <c r="H18" s="201">
        <f>Mitarbeiter!I15</f>
        <v>0</v>
      </c>
      <c r="I18" s="92"/>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5"/>
      <c r="AZ18" s="85"/>
      <c r="BA18" s="85"/>
      <c r="BB18" s="85"/>
      <c r="BC18" s="85"/>
      <c r="BD18" s="86"/>
      <c r="BF18" s="38">
        <f>SUM(Jan!E17:K17)</f>
        <v>0</v>
      </c>
      <c r="BG18" s="38">
        <f>SUM(Jan!L17:S17)</f>
        <v>0</v>
      </c>
      <c r="BH18" s="38">
        <f>SUM(Jan!T17:AA17)</f>
        <v>0</v>
      </c>
      <c r="BI18" s="38">
        <f>SUM(Jan!AB17:AI17)</f>
        <v>0</v>
      </c>
      <c r="BJ18" s="38">
        <f>SUM(Feb!E17:K17)</f>
        <v>0</v>
      </c>
      <c r="BK18" s="38">
        <f>SUM(Feb!L17:R17)</f>
        <v>0</v>
      </c>
      <c r="BL18" s="38">
        <f>SUM(Feb!T17:Z17)</f>
        <v>0</v>
      </c>
      <c r="BM18" s="38">
        <f>SUM(Feb!AA17:AF17)</f>
        <v>0</v>
      </c>
      <c r="BN18" s="38">
        <f>SUM(Mrz!E17:K17)</f>
        <v>0</v>
      </c>
      <c r="BO18" s="38">
        <f>SUM(Mrz!L17:S17)</f>
        <v>0</v>
      </c>
      <c r="BP18" s="38">
        <f>SUM(Mrz!T17:AA17)</f>
        <v>0</v>
      </c>
      <c r="BQ18" s="38">
        <f>SUM(Mrz!AB17:AI17)</f>
        <v>0</v>
      </c>
      <c r="BR18" s="38">
        <f>SUM(April!$E17:$K17)</f>
        <v>0</v>
      </c>
      <c r="BS18" s="38">
        <f>SUM(April!$L17:$S17)</f>
        <v>0</v>
      </c>
      <c r="BT18" s="38">
        <f>SUM(April!$T17:$AA17)</f>
        <v>0</v>
      </c>
      <c r="BU18" s="38">
        <f>SUM(April!$AB17:$AI17)</f>
        <v>0</v>
      </c>
      <c r="BV18" s="38">
        <f>SUM(Mai!$E17:$K17)</f>
        <v>0</v>
      </c>
      <c r="BW18" s="38">
        <f>SUM(Mai!$L17:$S17)</f>
        <v>0</v>
      </c>
      <c r="BX18" s="38">
        <f>SUM(Mai!$T17:$AA17)</f>
        <v>0</v>
      </c>
      <c r="BY18" s="38">
        <f>SUM(Mai!$AB17:$AI17)</f>
        <v>0</v>
      </c>
      <c r="BZ18" s="38">
        <f>SUM(Juni!$E17:$K17)</f>
        <v>0</v>
      </c>
      <c r="CA18" s="38">
        <f>SUM(Juni!$L17:$S17)</f>
        <v>0</v>
      </c>
      <c r="CB18" s="38">
        <f>SUM(Juni!$T17:$AA17)</f>
        <v>0</v>
      </c>
      <c r="CC18" s="38">
        <f>SUM(Juni!$AB17:$AI17)</f>
        <v>0</v>
      </c>
      <c r="CD18" s="38">
        <f>SUM(Juli!$E17:$K17)</f>
        <v>0</v>
      </c>
      <c r="CE18" s="38">
        <f>SUM(Juli!$L17:$S17)</f>
        <v>0</v>
      </c>
      <c r="CF18" s="38">
        <f>SUM(Juli!$T17:$AA17)</f>
        <v>0</v>
      </c>
      <c r="CG18" s="38">
        <f>SUM(Juli!$AB17:$AI17)</f>
        <v>0</v>
      </c>
      <c r="CH18" s="38">
        <f>SUM(August!$E17:$K17)</f>
        <v>0</v>
      </c>
      <c r="CI18" s="38">
        <f>SUM(August!$L17:$S17)</f>
        <v>0</v>
      </c>
      <c r="CJ18" s="38">
        <f>SUM(August!$T17:$AA17)</f>
        <v>0</v>
      </c>
      <c r="CK18" s="38">
        <f>SUM(August!$AB17:$AI17)</f>
        <v>0</v>
      </c>
      <c r="CL18" s="38">
        <f>SUM(September!$E17:$K17)</f>
        <v>0</v>
      </c>
      <c r="CM18" s="38">
        <f>SUM(September!$L17:$S17)</f>
        <v>0</v>
      </c>
      <c r="CN18" s="38">
        <f>SUM(September!$T17:$AA17)</f>
        <v>0</v>
      </c>
      <c r="CO18" s="38">
        <f>SUM(September!$AB17:$AI17)</f>
        <v>0</v>
      </c>
      <c r="CP18" s="38">
        <f>SUM(Oktober!$E17:$K17)</f>
        <v>0</v>
      </c>
      <c r="CQ18" s="38">
        <f>SUM(Oktober!$L17:$S17)</f>
        <v>0</v>
      </c>
      <c r="CR18" s="38">
        <f>SUM(Oktober!$T17:$AA17)</f>
        <v>0</v>
      </c>
      <c r="CS18" s="38">
        <f>SUM(Oktober!$AB17:$AI17)</f>
        <v>0</v>
      </c>
      <c r="CT18" s="38">
        <f>SUM(November!$E17:$K17)</f>
        <v>0</v>
      </c>
      <c r="CU18" s="38">
        <f>SUM(November!$L17:$S17)</f>
        <v>0</v>
      </c>
      <c r="CV18" s="38">
        <f>SUM(November!$T17:$AA17)</f>
        <v>0</v>
      </c>
      <c r="CW18" s="38">
        <f>SUM(November!$AB17:$AI17)</f>
        <v>0</v>
      </c>
      <c r="CX18" s="38">
        <f>SUM(Dezember!$E17:$K17)</f>
        <v>0</v>
      </c>
      <c r="CY18" s="38">
        <f>SUM(Dezember!$L17:$S17)</f>
        <v>0</v>
      </c>
      <c r="CZ18" s="38">
        <f>SUM(Dezember!$T17:$AA17)</f>
        <v>0</v>
      </c>
      <c r="DA18" s="38">
        <f>SUM(Dezember!$AB17:$AI17)</f>
        <v>0</v>
      </c>
    </row>
    <row r="19" spans="2:105" x14ac:dyDescent="0.25">
      <c r="B19" s="90" t="str">
        <f>IF(ISBLANK(Mitarbeiter!C16),"",Mitarbeiter!C16)</f>
        <v/>
      </c>
      <c r="C19" s="91">
        <f>Mitarbeiter!D16</f>
        <v>0</v>
      </c>
      <c r="D19" s="91">
        <f>Mitarbeiter!E16</f>
        <v>0</v>
      </c>
      <c r="E19" s="91">
        <f>Mitarbeiter!F16</f>
        <v>0</v>
      </c>
      <c r="F19" s="46">
        <f>Mitarbeiter!G16</f>
        <v>0</v>
      </c>
      <c r="G19" s="198">
        <f>Mitarbeiter!H16</f>
        <v>0</v>
      </c>
      <c r="H19" s="201">
        <f>Mitarbeiter!I16</f>
        <v>0</v>
      </c>
      <c r="I19" s="92"/>
      <c r="J19" s="85"/>
      <c r="K19" s="85"/>
      <c r="L19" s="85"/>
      <c r="M19" s="85"/>
      <c r="N19" s="85"/>
      <c r="O19" s="85"/>
      <c r="P19" s="85"/>
      <c r="Q19" s="85"/>
      <c r="R19" s="85"/>
      <c r="S19" s="85"/>
      <c r="T19" s="85"/>
      <c r="U19" s="85"/>
      <c r="V19" s="85"/>
      <c r="W19" s="85"/>
      <c r="X19" s="85"/>
      <c r="Y19" s="85"/>
      <c r="Z19" s="85"/>
      <c r="AA19" s="85"/>
      <c r="AB19" s="85"/>
      <c r="AC19" s="85"/>
      <c r="AD19" s="85"/>
      <c r="AE19" s="85"/>
      <c r="AF19" s="85"/>
      <c r="AG19" s="85"/>
      <c r="AH19" s="85"/>
      <c r="AI19" s="85"/>
      <c r="AJ19" s="85"/>
      <c r="AK19" s="85"/>
      <c r="AL19" s="85"/>
      <c r="AM19" s="85"/>
      <c r="AN19" s="85"/>
      <c r="AO19" s="85"/>
      <c r="AP19" s="85"/>
      <c r="AQ19" s="85"/>
      <c r="AR19" s="85"/>
      <c r="AS19" s="85"/>
      <c r="AT19" s="85"/>
      <c r="AU19" s="85"/>
      <c r="AV19" s="85"/>
      <c r="AW19" s="85"/>
      <c r="AX19" s="85"/>
      <c r="AY19" s="85"/>
      <c r="AZ19" s="85"/>
      <c r="BA19" s="85"/>
      <c r="BB19" s="85"/>
      <c r="BC19" s="85"/>
      <c r="BD19" s="86"/>
      <c r="BF19" s="38">
        <f>SUM(Jan!E18:K18)</f>
        <v>0</v>
      </c>
      <c r="BG19" s="38">
        <f>SUM(Jan!L18:S18)</f>
        <v>0</v>
      </c>
      <c r="BH19" s="38">
        <f>SUM(Jan!T18:AA18)</f>
        <v>0</v>
      </c>
      <c r="BI19" s="38">
        <f>SUM(Jan!AB18:AI18)</f>
        <v>0</v>
      </c>
      <c r="BJ19" s="38">
        <f>SUM(Feb!E18:K18)</f>
        <v>0</v>
      </c>
      <c r="BK19" s="38">
        <f>SUM(Feb!L18:R18)</f>
        <v>0</v>
      </c>
      <c r="BL19" s="38">
        <f>SUM(Feb!T18:Z18)</f>
        <v>0</v>
      </c>
      <c r="BM19" s="38">
        <f>SUM(Feb!AA18:AF18)</f>
        <v>0</v>
      </c>
      <c r="BN19" s="38">
        <f>SUM(Mrz!E18:K18)</f>
        <v>0</v>
      </c>
      <c r="BO19" s="38">
        <f>SUM(Mrz!L18:S18)</f>
        <v>0</v>
      </c>
      <c r="BP19" s="38">
        <f>SUM(Mrz!T18:AA18)</f>
        <v>0</v>
      </c>
      <c r="BQ19" s="38">
        <f>SUM(Mrz!AB18:AI18)</f>
        <v>0</v>
      </c>
      <c r="BR19" s="38">
        <f>SUM(April!$E18:$K18)</f>
        <v>0</v>
      </c>
      <c r="BS19" s="38">
        <f>SUM(April!$L18:$S18)</f>
        <v>0</v>
      </c>
      <c r="BT19" s="38">
        <f>SUM(April!$T18:$AA18)</f>
        <v>0</v>
      </c>
      <c r="BU19" s="38">
        <f>SUM(April!$AB18:$AI18)</f>
        <v>0</v>
      </c>
      <c r="BV19" s="38">
        <f>SUM(Mai!$E18:$K18)</f>
        <v>0</v>
      </c>
      <c r="BW19" s="38">
        <f>SUM(Mai!$L18:$S18)</f>
        <v>0</v>
      </c>
      <c r="BX19" s="38">
        <f>SUM(Mai!$T18:$AA18)</f>
        <v>0</v>
      </c>
      <c r="BY19" s="38">
        <f>SUM(Mai!$AB18:$AI18)</f>
        <v>0</v>
      </c>
      <c r="BZ19" s="38">
        <f>SUM(Juni!$E18:$K18)</f>
        <v>0</v>
      </c>
      <c r="CA19" s="38">
        <f>SUM(Juni!$L18:$S18)</f>
        <v>0</v>
      </c>
      <c r="CB19" s="38">
        <f>SUM(Juni!$T18:$AA18)</f>
        <v>0</v>
      </c>
      <c r="CC19" s="38">
        <f>SUM(Juni!$AB18:$AI18)</f>
        <v>0</v>
      </c>
      <c r="CD19" s="38">
        <f>SUM(Juli!$E18:$K18)</f>
        <v>0</v>
      </c>
      <c r="CE19" s="38">
        <f>SUM(Juli!$L18:$S18)</f>
        <v>0</v>
      </c>
      <c r="CF19" s="38">
        <f>SUM(Juli!$T18:$AA18)</f>
        <v>0</v>
      </c>
      <c r="CG19" s="38">
        <f>SUM(Juli!$AB18:$AI18)</f>
        <v>0</v>
      </c>
      <c r="CH19" s="38">
        <f>SUM(August!$E18:$K18)</f>
        <v>0</v>
      </c>
      <c r="CI19" s="38">
        <f>SUM(August!$L18:$S18)</f>
        <v>0</v>
      </c>
      <c r="CJ19" s="38">
        <f>SUM(August!$T18:$AA18)</f>
        <v>0</v>
      </c>
      <c r="CK19" s="38">
        <f>SUM(August!$AB18:$AI18)</f>
        <v>0</v>
      </c>
      <c r="CL19" s="38">
        <f>SUM(September!$E18:$K18)</f>
        <v>0</v>
      </c>
      <c r="CM19" s="38">
        <f>SUM(September!$L18:$S18)</f>
        <v>0</v>
      </c>
      <c r="CN19" s="38">
        <f>SUM(September!$T18:$AA18)</f>
        <v>0</v>
      </c>
      <c r="CO19" s="38">
        <f>SUM(September!$AB18:$AI18)</f>
        <v>0</v>
      </c>
      <c r="CP19" s="38">
        <f>SUM(Oktober!$E18:$K18)</f>
        <v>0</v>
      </c>
      <c r="CQ19" s="38">
        <f>SUM(Oktober!$L18:$S18)</f>
        <v>0</v>
      </c>
      <c r="CR19" s="38">
        <f>SUM(Oktober!$T18:$AA18)</f>
        <v>0</v>
      </c>
      <c r="CS19" s="38">
        <f>SUM(Oktober!$AB18:$AI18)</f>
        <v>0</v>
      </c>
      <c r="CT19" s="38">
        <f>SUM(November!$E18:$K18)</f>
        <v>0</v>
      </c>
      <c r="CU19" s="38">
        <f>SUM(November!$L18:$S18)</f>
        <v>0</v>
      </c>
      <c r="CV19" s="38">
        <f>SUM(November!$T18:$AA18)</f>
        <v>0</v>
      </c>
      <c r="CW19" s="38">
        <f>SUM(November!$AB18:$AI18)</f>
        <v>0</v>
      </c>
      <c r="CX19" s="38">
        <f>SUM(Dezember!$E18:$K18)</f>
        <v>0</v>
      </c>
      <c r="CY19" s="38">
        <f>SUM(Dezember!$L18:$S18)</f>
        <v>0</v>
      </c>
      <c r="CZ19" s="38">
        <f>SUM(Dezember!$T18:$AA18)</f>
        <v>0</v>
      </c>
      <c r="DA19" s="38">
        <f>SUM(Dezember!$AB18:$AI18)</f>
        <v>0</v>
      </c>
    </row>
    <row r="20" spans="2:105" x14ac:dyDescent="0.25">
      <c r="B20" s="90" t="str">
        <f>IF(ISBLANK(Mitarbeiter!C17),"",Mitarbeiter!C17)</f>
        <v/>
      </c>
      <c r="C20" s="91">
        <f>Mitarbeiter!D17</f>
        <v>0</v>
      </c>
      <c r="D20" s="91">
        <f>Mitarbeiter!E17</f>
        <v>0</v>
      </c>
      <c r="E20" s="91">
        <f>Mitarbeiter!F17</f>
        <v>0</v>
      </c>
      <c r="F20" s="46">
        <f>Mitarbeiter!G17</f>
        <v>0</v>
      </c>
      <c r="G20" s="198">
        <f>Mitarbeiter!H17</f>
        <v>0</v>
      </c>
      <c r="H20" s="201">
        <f>Mitarbeiter!I17</f>
        <v>0</v>
      </c>
      <c r="I20" s="92"/>
      <c r="J20" s="85"/>
      <c r="K20" s="85"/>
      <c r="L20" s="85"/>
      <c r="M20" s="85"/>
      <c r="N20" s="85"/>
      <c r="O20" s="85"/>
      <c r="P20" s="85"/>
      <c r="Q20" s="85"/>
      <c r="R20" s="85"/>
      <c r="S20" s="85"/>
      <c r="T20" s="85"/>
      <c r="U20" s="85"/>
      <c r="V20" s="85"/>
      <c r="W20" s="85"/>
      <c r="X20" s="85"/>
      <c r="Y20" s="85"/>
      <c r="Z20" s="85"/>
      <c r="AA20" s="85"/>
      <c r="AB20" s="85"/>
      <c r="AC20" s="85"/>
      <c r="AD20" s="85"/>
      <c r="AE20" s="85"/>
      <c r="AF20" s="85"/>
      <c r="AG20" s="85"/>
      <c r="AH20" s="85"/>
      <c r="AI20" s="85"/>
      <c r="AJ20" s="85"/>
      <c r="AK20" s="85"/>
      <c r="AL20" s="85"/>
      <c r="AM20" s="85"/>
      <c r="AN20" s="85"/>
      <c r="AO20" s="85"/>
      <c r="AP20" s="85"/>
      <c r="AQ20" s="85"/>
      <c r="AR20" s="85"/>
      <c r="AS20" s="85"/>
      <c r="AT20" s="85"/>
      <c r="AU20" s="85"/>
      <c r="AV20" s="85"/>
      <c r="AW20" s="85"/>
      <c r="AX20" s="85"/>
      <c r="AY20" s="85"/>
      <c r="AZ20" s="85"/>
      <c r="BA20" s="85"/>
      <c r="BB20" s="85"/>
      <c r="BC20" s="85"/>
      <c r="BD20" s="86"/>
      <c r="BF20" s="38">
        <f>SUM(Jan!E19:K19)</f>
        <v>0</v>
      </c>
      <c r="BG20" s="38">
        <f>SUM(Jan!L19:S19)</f>
        <v>0</v>
      </c>
      <c r="BH20" s="38">
        <f>SUM(Jan!T19:AA19)</f>
        <v>0</v>
      </c>
      <c r="BI20" s="38">
        <f>SUM(Jan!AB19:AI19)</f>
        <v>0</v>
      </c>
      <c r="BJ20" s="38">
        <f>SUM(Feb!E19:K19)</f>
        <v>0</v>
      </c>
      <c r="BK20" s="38">
        <f>SUM(Feb!L19:R19)</f>
        <v>0</v>
      </c>
      <c r="BL20" s="38">
        <f>SUM(Feb!T19:Z19)</f>
        <v>0</v>
      </c>
      <c r="BM20" s="38">
        <f>SUM(Feb!AA19:AF19)</f>
        <v>0</v>
      </c>
      <c r="BN20" s="38">
        <f>SUM(Mrz!E19:K19)</f>
        <v>0</v>
      </c>
      <c r="BO20" s="38">
        <f>SUM(Mrz!L19:S19)</f>
        <v>0</v>
      </c>
      <c r="BP20" s="38">
        <f>SUM(Mrz!T19:AA19)</f>
        <v>0</v>
      </c>
      <c r="BQ20" s="38">
        <f>SUM(Mrz!AB19:AI19)</f>
        <v>0</v>
      </c>
      <c r="BR20" s="38">
        <f>SUM(April!$E19:$K19)</f>
        <v>0</v>
      </c>
      <c r="BS20" s="38">
        <f>SUM(April!$L19:$S19)</f>
        <v>0</v>
      </c>
      <c r="BT20" s="38">
        <f>SUM(April!$T19:$AA19)</f>
        <v>0</v>
      </c>
      <c r="BU20" s="38">
        <f>SUM(April!$AB19:$AI19)</f>
        <v>0</v>
      </c>
      <c r="BV20" s="38">
        <f>SUM(Mai!$E19:$K19)</f>
        <v>0</v>
      </c>
      <c r="BW20" s="38">
        <f>SUM(Mai!$L19:$S19)</f>
        <v>0</v>
      </c>
      <c r="BX20" s="38">
        <f>SUM(Mai!$T19:$AA19)</f>
        <v>0</v>
      </c>
      <c r="BY20" s="38">
        <f>SUM(Mai!$AB19:$AI19)</f>
        <v>0</v>
      </c>
      <c r="BZ20" s="38">
        <f>SUM(Juni!$E19:$K19)</f>
        <v>0</v>
      </c>
      <c r="CA20" s="38">
        <f>SUM(Juni!$L19:$S19)</f>
        <v>0</v>
      </c>
      <c r="CB20" s="38">
        <f>SUM(Juni!$T19:$AA19)</f>
        <v>0</v>
      </c>
      <c r="CC20" s="38">
        <f>SUM(Juni!$AB19:$AI19)</f>
        <v>0</v>
      </c>
      <c r="CD20" s="38">
        <f>SUM(Juli!$E19:$K19)</f>
        <v>0</v>
      </c>
      <c r="CE20" s="38">
        <f>SUM(Juli!$L19:$S19)</f>
        <v>0</v>
      </c>
      <c r="CF20" s="38">
        <f>SUM(Juli!$T19:$AA19)</f>
        <v>0</v>
      </c>
      <c r="CG20" s="38">
        <f>SUM(Juli!$AB19:$AI19)</f>
        <v>0</v>
      </c>
      <c r="CH20" s="38">
        <f>SUM(August!$E19:$K19)</f>
        <v>0</v>
      </c>
      <c r="CI20" s="38">
        <f>SUM(August!$L19:$S19)</f>
        <v>0</v>
      </c>
      <c r="CJ20" s="38">
        <f>SUM(August!$T19:$AA19)</f>
        <v>0</v>
      </c>
      <c r="CK20" s="38">
        <f>SUM(August!$AB19:$AI19)</f>
        <v>0</v>
      </c>
      <c r="CL20" s="38">
        <f>SUM(September!$E19:$K19)</f>
        <v>0</v>
      </c>
      <c r="CM20" s="38">
        <f>SUM(September!$L19:$S19)</f>
        <v>0</v>
      </c>
      <c r="CN20" s="38">
        <f>SUM(September!$T19:$AA19)</f>
        <v>0</v>
      </c>
      <c r="CO20" s="38">
        <f>SUM(September!$AB19:$AI19)</f>
        <v>0</v>
      </c>
      <c r="CP20" s="38">
        <f>SUM(Oktober!$E19:$K19)</f>
        <v>0</v>
      </c>
      <c r="CQ20" s="38">
        <f>SUM(Oktober!$L19:$S19)</f>
        <v>0</v>
      </c>
      <c r="CR20" s="38">
        <f>SUM(Oktober!$T19:$AA19)</f>
        <v>0</v>
      </c>
      <c r="CS20" s="38">
        <f>SUM(Oktober!$AB19:$AI19)</f>
        <v>0</v>
      </c>
      <c r="CT20" s="38">
        <f>SUM(November!$E19:$K19)</f>
        <v>0</v>
      </c>
      <c r="CU20" s="38">
        <f>SUM(November!$L19:$S19)</f>
        <v>0</v>
      </c>
      <c r="CV20" s="38">
        <f>SUM(November!$T19:$AA19)</f>
        <v>0</v>
      </c>
      <c r="CW20" s="38">
        <f>SUM(November!$AB19:$AI19)</f>
        <v>0</v>
      </c>
      <c r="CX20" s="38">
        <f>SUM(Dezember!$E19:$K19)</f>
        <v>0</v>
      </c>
      <c r="CY20" s="38">
        <f>SUM(Dezember!$L19:$S19)</f>
        <v>0</v>
      </c>
      <c r="CZ20" s="38">
        <f>SUM(Dezember!$T19:$AA19)</f>
        <v>0</v>
      </c>
      <c r="DA20" s="38">
        <f>SUM(Dezember!$AB19:$AI19)</f>
        <v>0</v>
      </c>
    </row>
    <row r="21" spans="2:105" x14ac:dyDescent="0.25">
      <c r="B21" s="90" t="str">
        <f>IF(ISBLANK(Mitarbeiter!C18),"",Mitarbeiter!C18)</f>
        <v/>
      </c>
      <c r="C21" s="91">
        <f>Mitarbeiter!D18</f>
        <v>0</v>
      </c>
      <c r="D21" s="91">
        <f>Mitarbeiter!E18</f>
        <v>0</v>
      </c>
      <c r="E21" s="91">
        <f>Mitarbeiter!F18</f>
        <v>0</v>
      </c>
      <c r="F21" s="46">
        <f>Mitarbeiter!G18</f>
        <v>0</v>
      </c>
      <c r="G21" s="198">
        <f>Mitarbeiter!H18</f>
        <v>0</v>
      </c>
      <c r="H21" s="201">
        <f>Mitarbeiter!I18</f>
        <v>0</v>
      </c>
      <c r="I21" s="92"/>
      <c r="J21" s="85"/>
      <c r="K21" s="85"/>
      <c r="L21" s="85"/>
      <c r="M21" s="85"/>
      <c r="N21" s="85"/>
      <c r="O21" s="85"/>
      <c r="P21" s="85"/>
      <c r="Q21" s="85"/>
      <c r="R21" s="85"/>
      <c r="S21" s="85"/>
      <c r="T21" s="85"/>
      <c r="U21" s="85"/>
      <c r="V21" s="85"/>
      <c r="W21" s="85"/>
      <c r="X21" s="85"/>
      <c r="Y21" s="85"/>
      <c r="Z21" s="85"/>
      <c r="AA21" s="85"/>
      <c r="AB21" s="85"/>
      <c r="AC21" s="85"/>
      <c r="AD21" s="85"/>
      <c r="AE21" s="85"/>
      <c r="AF21" s="85"/>
      <c r="AG21" s="85"/>
      <c r="AH21" s="85"/>
      <c r="AI21" s="85"/>
      <c r="AJ21" s="85"/>
      <c r="AK21" s="85"/>
      <c r="AL21" s="85"/>
      <c r="AM21" s="85"/>
      <c r="AN21" s="85"/>
      <c r="AO21" s="85"/>
      <c r="AP21" s="85"/>
      <c r="AQ21" s="85"/>
      <c r="AR21" s="85"/>
      <c r="AS21" s="85"/>
      <c r="AT21" s="85"/>
      <c r="AU21" s="85"/>
      <c r="AV21" s="85"/>
      <c r="AW21" s="85"/>
      <c r="AX21" s="85"/>
      <c r="AY21" s="85"/>
      <c r="AZ21" s="85"/>
      <c r="BA21" s="85"/>
      <c r="BB21" s="85"/>
      <c r="BC21" s="85"/>
      <c r="BD21" s="86"/>
      <c r="BF21" s="38">
        <f>SUM(Jan!E20:K20)</f>
        <v>0</v>
      </c>
      <c r="BG21" s="38">
        <f>SUM(Jan!L20:S20)</f>
        <v>0</v>
      </c>
      <c r="BH21" s="38">
        <f>SUM(Jan!T20:AA20)</f>
        <v>0</v>
      </c>
      <c r="BI21" s="38">
        <f>SUM(Jan!AB20:AI20)</f>
        <v>0</v>
      </c>
      <c r="BJ21" s="38">
        <f>SUM(Feb!E20:K20)</f>
        <v>0</v>
      </c>
      <c r="BK21" s="38">
        <f>SUM(Feb!L20:R20)</f>
        <v>0</v>
      </c>
      <c r="BL21" s="38">
        <f>SUM(Feb!T20:Z20)</f>
        <v>0</v>
      </c>
      <c r="BM21" s="38">
        <f>SUM(Feb!AA20:AF20)</f>
        <v>0</v>
      </c>
      <c r="BN21" s="38">
        <f>SUM(Mrz!E20:K20)</f>
        <v>0</v>
      </c>
      <c r="BO21" s="38">
        <f>SUM(Mrz!L20:S20)</f>
        <v>0</v>
      </c>
      <c r="BP21" s="38">
        <f>SUM(Mrz!T20:AA20)</f>
        <v>0</v>
      </c>
      <c r="BQ21" s="38">
        <f>SUM(Mrz!AB20:AI20)</f>
        <v>0</v>
      </c>
      <c r="BR21" s="38">
        <f>SUM(April!$E20:$K20)</f>
        <v>0</v>
      </c>
      <c r="BS21" s="38">
        <f>SUM(April!$L20:$S20)</f>
        <v>0</v>
      </c>
      <c r="BT21" s="38">
        <f>SUM(April!$T20:$AA20)</f>
        <v>0</v>
      </c>
      <c r="BU21" s="38">
        <f>SUM(April!$AB20:$AI20)</f>
        <v>0</v>
      </c>
      <c r="BV21" s="38">
        <f>SUM(Mai!$E20:$K20)</f>
        <v>0</v>
      </c>
      <c r="BW21" s="38">
        <f>SUM(Mai!$L20:$S20)</f>
        <v>0</v>
      </c>
      <c r="BX21" s="38">
        <f>SUM(Mai!$T20:$AA20)</f>
        <v>0</v>
      </c>
      <c r="BY21" s="38">
        <f>SUM(Mai!$AB20:$AI20)</f>
        <v>0</v>
      </c>
      <c r="BZ21" s="38">
        <f>SUM(Juni!$E20:$K20)</f>
        <v>0</v>
      </c>
      <c r="CA21" s="38">
        <f>SUM(Juni!$L20:$S20)</f>
        <v>0</v>
      </c>
      <c r="CB21" s="38">
        <f>SUM(Juni!$T20:$AA20)</f>
        <v>0</v>
      </c>
      <c r="CC21" s="38">
        <f>SUM(Juni!$AB20:$AI20)</f>
        <v>0</v>
      </c>
      <c r="CD21" s="38">
        <f>SUM(Juli!$E20:$K20)</f>
        <v>0</v>
      </c>
      <c r="CE21" s="38">
        <f>SUM(Juli!$L20:$S20)</f>
        <v>0</v>
      </c>
      <c r="CF21" s="38">
        <f>SUM(Juli!$T20:$AA20)</f>
        <v>0</v>
      </c>
      <c r="CG21" s="38">
        <f>SUM(Juli!$AB20:$AI20)</f>
        <v>0</v>
      </c>
      <c r="CH21" s="38">
        <f>SUM(August!$E20:$K20)</f>
        <v>0</v>
      </c>
      <c r="CI21" s="38">
        <f>SUM(August!$L20:$S20)</f>
        <v>0</v>
      </c>
      <c r="CJ21" s="38">
        <f>SUM(August!$T20:$AA20)</f>
        <v>0</v>
      </c>
      <c r="CK21" s="38">
        <f>SUM(August!$AB20:$AI20)</f>
        <v>0</v>
      </c>
      <c r="CL21" s="38">
        <f>SUM(September!$E20:$K20)</f>
        <v>0</v>
      </c>
      <c r="CM21" s="38">
        <f>SUM(September!$L20:$S20)</f>
        <v>0</v>
      </c>
      <c r="CN21" s="38">
        <f>SUM(September!$T20:$AA20)</f>
        <v>0</v>
      </c>
      <c r="CO21" s="38">
        <f>SUM(September!$AB20:$AI20)</f>
        <v>0</v>
      </c>
      <c r="CP21" s="38">
        <f>SUM(Oktober!$E20:$K20)</f>
        <v>0</v>
      </c>
      <c r="CQ21" s="38">
        <f>SUM(Oktober!$L20:$S20)</f>
        <v>0</v>
      </c>
      <c r="CR21" s="38">
        <f>SUM(Oktober!$T20:$AA20)</f>
        <v>0</v>
      </c>
      <c r="CS21" s="38">
        <f>SUM(Oktober!$AB20:$AI20)</f>
        <v>0</v>
      </c>
      <c r="CT21" s="38">
        <f>SUM(November!$E20:$K20)</f>
        <v>0</v>
      </c>
      <c r="CU21" s="38">
        <f>SUM(November!$L20:$S20)</f>
        <v>0</v>
      </c>
      <c r="CV21" s="38">
        <f>SUM(November!$T20:$AA20)</f>
        <v>0</v>
      </c>
      <c r="CW21" s="38">
        <f>SUM(November!$AB20:$AI20)</f>
        <v>0</v>
      </c>
      <c r="CX21" s="38">
        <f>SUM(Dezember!$E20:$K20)</f>
        <v>0</v>
      </c>
      <c r="CY21" s="38">
        <f>SUM(Dezember!$L20:$S20)</f>
        <v>0</v>
      </c>
      <c r="CZ21" s="38">
        <f>SUM(Dezember!$T20:$AA20)</f>
        <v>0</v>
      </c>
      <c r="DA21" s="38">
        <f>SUM(Dezember!$AB20:$AI20)</f>
        <v>0</v>
      </c>
    </row>
    <row r="22" spans="2:105" x14ac:dyDescent="0.25">
      <c r="B22" s="90" t="str">
        <f>IF(ISBLANK(Mitarbeiter!C19),"",Mitarbeiter!C19)</f>
        <v/>
      </c>
      <c r="C22" s="91">
        <f>Mitarbeiter!D19</f>
        <v>0</v>
      </c>
      <c r="D22" s="91">
        <f>Mitarbeiter!E19</f>
        <v>0</v>
      </c>
      <c r="E22" s="91">
        <f>Mitarbeiter!F19</f>
        <v>0</v>
      </c>
      <c r="F22" s="46">
        <f>Mitarbeiter!G19</f>
        <v>0</v>
      </c>
      <c r="G22" s="198">
        <f>Mitarbeiter!H19</f>
        <v>0</v>
      </c>
      <c r="H22" s="201">
        <f>Mitarbeiter!I19</f>
        <v>0</v>
      </c>
      <c r="I22" s="92"/>
      <c r="J22" s="85"/>
      <c r="K22" s="85"/>
      <c r="L22" s="85"/>
      <c r="M22" s="85"/>
      <c r="N22" s="85"/>
      <c r="O22" s="85"/>
      <c r="P22" s="85"/>
      <c r="Q22" s="85"/>
      <c r="R22" s="85"/>
      <c r="S22" s="85"/>
      <c r="T22" s="85"/>
      <c r="U22" s="85"/>
      <c r="V22" s="85"/>
      <c r="W22" s="85"/>
      <c r="X22" s="85"/>
      <c r="Y22" s="85"/>
      <c r="Z22" s="85"/>
      <c r="AA22" s="85"/>
      <c r="AB22" s="85"/>
      <c r="AC22" s="85"/>
      <c r="AD22" s="85"/>
      <c r="AE22" s="85"/>
      <c r="AF22" s="85"/>
      <c r="AG22" s="85"/>
      <c r="AH22" s="85"/>
      <c r="AI22" s="85"/>
      <c r="AJ22" s="85"/>
      <c r="AK22" s="85"/>
      <c r="AL22" s="85"/>
      <c r="AM22" s="85"/>
      <c r="AN22" s="85"/>
      <c r="AO22" s="85"/>
      <c r="AP22" s="85"/>
      <c r="AQ22" s="85"/>
      <c r="AR22" s="85"/>
      <c r="AS22" s="85"/>
      <c r="AT22" s="85"/>
      <c r="AU22" s="85"/>
      <c r="AV22" s="85"/>
      <c r="AW22" s="85"/>
      <c r="AX22" s="85"/>
      <c r="AY22" s="85"/>
      <c r="AZ22" s="85"/>
      <c r="BA22" s="85"/>
      <c r="BB22" s="85"/>
      <c r="BC22" s="85"/>
      <c r="BD22" s="86"/>
      <c r="BF22" s="38">
        <f>SUM(Jan!E21:K21)</f>
        <v>0</v>
      </c>
      <c r="BG22" s="38">
        <f>SUM(Jan!L21:S21)</f>
        <v>0</v>
      </c>
      <c r="BH22" s="38">
        <f>SUM(Jan!T21:AA21)</f>
        <v>0</v>
      </c>
      <c r="BI22" s="38">
        <f>SUM(Jan!AB21:AI21)</f>
        <v>0</v>
      </c>
      <c r="BJ22" s="38">
        <f>SUM(Feb!E21:K21)</f>
        <v>0</v>
      </c>
      <c r="BK22" s="38">
        <f>SUM(Feb!L21:R21)</f>
        <v>0</v>
      </c>
      <c r="BL22" s="38">
        <f>SUM(Feb!T21:Z21)</f>
        <v>0</v>
      </c>
      <c r="BM22" s="38">
        <f>SUM(Feb!AA21:AF21)</f>
        <v>0</v>
      </c>
      <c r="BN22" s="38">
        <f>SUM(Mrz!E21:K21)</f>
        <v>0</v>
      </c>
      <c r="BO22" s="38">
        <f>SUM(Mrz!L21:S21)</f>
        <v>0</v>
      </c>
      <c r="BP22" s="38">
        <f>SUM(Mrz!T21:AA21)</f>
        <v>0</v>
      </c>
      <c r="BQ22" s="38">
        <f>SUM(Mrz!AB21:AI21)</f>
        <v>0</v>
      </c>
      <c r="BR22" s="38">
        <f>SUM(April!$E21:$K21)</f>
        <v>0</v>
      </c>
      <c r="BS22" s="38">
        <f>SUM(April!$L21:$S21)</f>
        <v>0</v>
      </c>
      <c r="BT22" s="38">
        <f>SUM(April!$T21:$AA21)</f>
        <v>0</v>
      </c>
      <c r="BU22" s="38">
        <f>SUM(April!$AB21:$AI21)</f>
        <v>0</v>
      </c>
      <c r="BV22" s="38">
        <f>SUM(Mai!$E21:$K21)</f>
        <v>0</v>
      </c>
      <c r="BW22" s="38">
        <f>SUM(Mai!$L21:$S21)</f>
        <v>0</v>
      </c>
      <c r="BX22" s="38">
        <f>SUM(Mai!$T21:$AA21)</f>
        <v>0</v>
      </c>
      <c r="BY22" s="38">
        <f>SUM(Mai!$AB21:$AI21)</f>
        <v>0</v>
      </c>
      <c r="BZ22" s="38">
        <f>SUM(Juni!$E21:$K21)</f>
        <v>0</v>
      </c>
      <c r="CA22" s="38">
        <f>SUM(Juni!$L21:$S21)</f>
        <v>0</v>
      </c>
      <c r="CB22" s="38">
        <f>SUM(Juni!$T21:$AA21)</f>
        <v>0</v>
      </c>
      <c r="CC22" s="38">
        <f>SUM(Juni!$AB21:$AI21)</f>
        <v>0</v>
      </c>
      <c r="CD22" s="38">
        <f>SUM(Juli!$E21:$K21)</f>
        <v>0</v>
      </c>
      <c r="CE22" s="38">
        <f>SUM(Juli!$L21:$S21)</f>
        <v>0</v>
      </c>
      <c r="CF22" s="38">
        <f>SUM(Juli!$T21:$AA21)</f>
        <v>0</v>
      </c>
      <c r="CG22" s="38">
        <f>SUM(Juli!$AB21:$AI21)</f>
        <v>0</v>
      </c>
      <c r="CH22" s="38">
        <f>SUM(August!$E21:$K21)</f>
        <v>0</v>
      </c>
      <c r="CI22" s="38">
        <f>SUM(August!$L21:$S21)</f>
        <v>0</v>
      </c>
      <c r="CJ22" s="38">
        <f>SUM(August!$T21:$AA21)</f>
        <v>0</v>
      </c>
      <c r="CK22" s="38">
        <f>SUM(August!$AB21:$AI21)</f>
        <v>0</v>
      </c>
      <c r="CL22" s="38">
        <f>SUM(September!$E21:$K21)</f>
        <v>0</v>
      </c>
      <c r="CM22" s="38">
        <f>SUM(September!$L21:$S21)</f>
        <v>0</v>
      </c>
      <c r="CN22" s="38">
        <f>SUM(September!$T21:$AA21)</f>
        <v>0</v>
      </c>
      <c r="CO22" s="38">
        <f>SUM(September!$AB21:$AI21)</f>
        <v>0</v>
      </c>
      <c r="CP22" s="38">
        <f>SUM(Oktober!$E21:$K21)</f>
        <v>0</v>
      </c>
      <c r="CQ22" s="38">
        <f>SUM(Oktober!$L21:$S21)</f>
        <v>0</v>
      </c>
      <c r="CR22" s="38">
        <f>SUM(Oktober!$T21:$AA21)</f>
        <v>0</v>
      </c>
      <c r="CS22" s="38">
        <f>SUM(Oktober!$AB21:$AI21)</f>
        <v>0</v>
      </c>
      <c r="CT22" s="38">
        <f>SUM(November!$E21:$K21)</f>
        <v>0</v>
      </c>
      <c r="CU22" s="38">
        <f>SUM(November!$L21:$S21)</f>
        <v>0</v>
      </c>
      <c r="CV22" s="38">
        <f>SUM(November!$T21:$AA21)</f>
        <v>0</v>
      </c>
      <c r="CW22" s="38">
        <f>SUM(November!$AB21:$AI21)</f>
        <v>0</v>
      </c>
      <c r="CX22" s="38">
        <f>SUM(Dezember!$E21:$K21)</f>
        <v>0</v>
      </c>
      <c r="CY22" s="38">
        <f>SUM(Dezember!$L21:$S21)</f>
        <v>0</v>
      </c>
      <c r="CZ22" s="38">
        <f>SUM(Dezember!$T21:$AA21)</f>
        <v>0</v>
      </c>
      <c r="DA22" s="38">
        <f>SUM(Dezember!$AB21:$AI21)</f>
        <v>0</v>
      </c>
    </row>
    <row r="23" spans="2:105" x14ac:dyDescent="0.25">
      <c r="B23" s="90" t="str">
        <f>IF(ISBLANK(Mitarbeiter!C20),"",Mitarbeiter!C20)</f>
        <v/>
      </c>
      <c r="C23" s="91">
        <f>Mitarbeiter!D20</f>
        <v>0</v>
      </c>
      <c r="D23" s="91">
        <f>Mitarbeiter!E20</f>
        <v>0</v>
      </c>
      <c r="E23" s="91">
        <f>Mitarbeiter!F20</f>
        <v>0</v>
      </c>
      <c r="F23" s="46">
        <f>Mitarbeiter!G20</f>
        <v>0</v>
      </c>
      <c r="G23" s="198">
        <f>Mitarbeiter!H20</f>
        <v>0</v>
      </c>
      <c r="H23" s="201">
        <f>Mitarbeiter!I20</f>
        <v>0</v>
      </c>
      <c r="I23" s="92"/>
      <c r="J23" s="85"/>
      <c r="K23" s="85"/>
      <c r="L23" s="85"/>
      <c r="M23" s="85"/>
      <c r="N23" s="85"/>
      <c r="O23" s="85"/>
      <c r="P23" s="85"/>
      <c r="Q23" s="85"/>
      <c r="R23" s="85"/>
      <c r="S23" s="85"/>
      <c r="T23" s="85"/>
      <c r="U23" s="85"/>
      <c r="V23" s="85"/>
      <c r="W23" s="85"/>
      <c r="X23" s="85"/>
      <c r="Y23" s="85"/>
      <c r="Z23" s="85"/>
      <c r="AA23" s="85"/>
      <c r="AB23" s="85"/>
      <c r="AC23" s="85"/>
      <c r="AD23" s="85"/>
      <c r="AE23" s="85"/>
      <c r="AF23" s="85"/>
      <c r="AG23" s="85"/>
      <c r="AH23" s="85"/>
      <c r="AI23" s="85"/>
      <c r="AJ23" s="85"/>
      <c r="AK23" s="85"/>
      <c r="AL23" s="85"/>
      <c r="AM23" s="85"/>
      <c r="AN23" s="85"/>
      <c r="AO23" s="85"/>
      <c r="AP23" s="85"/>
      <c r="AQ23" s="85"/>
      <c r="AR23" s="85"/>
      <c r="AS23" s="85"/>
      <c r="AT23" s="85"/>
      <c r="AU23" s="85"/>
      <c r="AV23" s="85"/>
      <c r="AW23" s="85"/>
      <c r="AX23" s="85"/>
      <c r="AY23" s="85"/>
      <c r="AZ23" s="85"/>
      <c r="BA23" s="85"/>
      <c r="BB23" s="85"/>
      <c r="BC23" s="85"/>
      <c r="BD23" s="86"/>
      <c r="BF23" s="38">
        <f>SUM(Jan!E22:K22)</f>
        <v>0</v>
      </c>
      <c r="BG23" s="38">
        <f>SUM(Jan!L22:S22)</f>
        <v>0</v>
      </c>
      <c r="BH23" s="38">
        <f>SUM(Jan!T22:AA22)</f>
        <v>0</v>
      </c>
      <c r="BI23" s="38">
        <f>SUM(Jan!AB22:AI22)</f>
        <v>0</v>
      </c>
      <c r="BJ23" s="38">
        <f>SUM(Feb!E22:K22)</f>
        <v>0</v>
      </c>
      <c r="BK23" s="38">
        <f>SUM(Feb!L22:R22)</f>
        <v>0</v>
      </c>
      <c r="BL23" s="38">
        <f>SUM(Feb!T22:Z22)</f>
        <v>0</v>
      </c>
      <c r="BM23" s="38">
        <f>SUM(Feb!AA22:AF22)</f>
        <v>0</v>
      </c>
      <c r="BN23" s="38">
        <f>SUM(Mrz!E22:K22)</f>
        <v>0</v>
      </c>
      <c r="BO23" s="38">
        <f>SUM(Mrz!L22:S22)</f>
        <v>0</v>
      </c>
      <c r="BP23" s="38">
        <f>SUM(Mrz!T22:AA22)</f>
        <v>0</v>
      </c>
      <c r="BQ23" s="38">
        <f>SUM(Mrz!AB22:AI22)</f>
        <v>0</v>
      </c>
      <c r="BR23" s="38">
        <f>SUM(April!$E22:$K22)</f>
        <v>0</v>
      </c>
      <c r="BS23" s="38">
        <f>SUM(April!$L22:$S22)</f>
        <v>0</v>
      </c>
      <c r="BT23" s="38">
        <f>SUM(April!$T22:$AA22)</f>
        <v>0</v>
      </c>
      <c r="BU23" s="38">
        <f>SUM(April!$AB22:$AI22)</f>
        <v>0</v>
      </c>
      <c r="BV23" s="38">
        <f>SUM(Mai!$E22:$K22)</f>
        <v>0</v>
      </c>
      <c r="BW23" s="38">
        <f>SUM(Mai!$L22:$S22)</f>
        <v>0</v>
      </c>
      <c r="BX23" s="38">
        <f>SUM(Mai!$T22:$AA22)</f>
        <v>0</v>
      </c>
      <c r="BY23" s="38">
        <f>SUM(Mai!$AB22:$AI22)</f>
        <v>0</v>
      </c>
      <c r="BZ23" s="38">
        <f>SUM(Juni!$E22:$K22)</f>
        <v>0</v>
      </c>
      <c r="CA23" s="38">
        <f>SUM(Juni!$L22:$S22)</f>
        <v>0</v>
      </c>
      <c r="CB23" s="38">
        <f>SUM(Juni!$T22:$AA22)</f>
        <v>0</v>
      </c>
      <c r="CC23" s="38">
        <f>SUM(Juni!$AB22:$AI22)</f>
        <v>0</v>
      </c>
      <c r="CD23" s="38">
        <f>SUM(Juli!$E22:$K22)</f>
        <v>0</v>
      </c>
      <c r="CE23" s="38">
        <f>SUM(Juli!$L22:$S22)</f>
        <v>0</v>
      </c>
      <c r="CF23" s="38">
        <f>SUM(Juli!$T22:$AA22)</f>
        <v>0</v>
      </c>
      <c r="CG23" s="38">
        <f>SUM(Juli!$AB22:$AI22)</f>
        <v>0</v>
      </c>
      <c r="CH23" s="38">
        <f>SUM(August!$E22:$K22)</f>
        <v>0</v>
      </c>
      <c r="CI23" s="38">
        <f>SUM(August!$L22:$S22)</f>
        <v>0</v>
      </c>
      <c r="CJ23" s="38">
        <f>SUM(August!$T22:$AA22)</f>
        <v>0</v>
      </c>
      <c r="CK23" s="38">
        <f>SUM(August!$AB22:$AI22)</f>
        <v>0</v>
      </c>
      <c r="CL23" s="38">
        <f>SUM(September!$E22:$K22)</f>
        <v>0</v>
      </c>
      <c r="CM23" s="38">
        <f>SUM(September!$L22:$S22)</f>
        <v>0</v>
      </c>
      <c r="CN23" s="38">
        <f>SUM(September!$T22:$AA22)</f>
        <v>0</v>
      </c>
      <c r="CO23" s="38">
        <f>SUM(September!$AB22:$AI22)</f>
        <v>0</v>
      </c>
      <c r="CP23" s="38">
        <f>SUM(Oktober!$E22:$K22)</f>
        <v>0</v>
      </c>
      <c r="CQ23" s="38">
        <f>SUM(Oktober!$L22:$S22)</f>
        <v>0</v>
      </c>
      <c r="CR23" s="38">
        <f>SUM(Oktober!$T22:$AA22)</f>
        <v>0</v>
      </c>
      <c r="CS23" s="38">
        <f>SUM(Oktober!$AB22:$AI22)</f>
        <v>0</v>
      </c>
      <c r="CT23" s="38">
        <f>SUM(November!$E22:$K22)</f>
        <v>0</v>
      </c>
      <c r="CU23" s="38">
        <f>SUM(November!$L22:$S22)</f>
        <v>0</v>
      </c>
      <c r="CV23" s="38">
        <f>SUM(November!$T22:$AA22)</f>
        <v>0</v>
      </c>
      <c r="CW23" s="38">
        <f>SUM(November!$AB22:$AI22)</f>
        <v>0</v>
      </c>
      <c r="CX23" s="38">
        <f>SUM(Dezember!$E22:$K22)</f>
        <v>0</v>
      </c>
      <c r="CY23" s="38">
        <f>SUM(Dezember!$L22:$S22)</f>
        <v>0</v>
      </c>
      <c r="CZ23" s="38">
        <f>SUM(Dezember!$T22:$AA22)</f>
        <v>0</v>
      </c>
      <c r="DA23" s="38">
        <f>SUM(Dezember!$AB22:$AI22)</f>
        <v>0</v>
      </c>
    </row>
    <row r="24" spans="2:105" x14ac:dyDescent="0.25">
      <c r="B24" s="90" t="str">
        <f>IF(ISBLANK(Mitarbeiter!C21),"",Mitarbeiter!C21)</f>
        <v/>
      </c>
      <c r="C24" s="91">
        <f>Mitarbeiter!D21</f>
        <v>0</v>
      </c>
      <c r="D24" s="91">
        <f>Mitarbeiter!E21</f>
        <v>0</v>
      </c>
      <c r="E24" s="91">
        <f>Mitarbeiter!F21</f>
        <v>0</v>
      </c>
      <c r="F24" s="46">
        <f>Mitarbeiter!G21</f>
        <v>0</v>
      </c>
      <c r="G24" s="198">
        <f>Mitarbeiter!H21</f>
        <v>0</v>
      </c>
      <c r="H24" s="201">
        <f>Mitarbeiter!I21</f>
        <v>0</v>
      </c>
      <c r="I24" s="92"/>
      <c r="J24" s="85"/>
      <c r="K24" s="85"/>
      <c r="L24" s="85"/>
      <c r="M24" s="85"/>
      <c r="N24" s="85"/>
      <c r="O24" s="85"/>
      <c r="P24" s="85"/>
      <c r="Q24" s="85"/>
      <c r="R24" s="85"/>
      <c r="S24" s="85"/>
      <c r="T24" s="85"/>
      <c r="U24" s="85"/>
      <c r="V24" s="85"/>
      <c r="W24" s="85"/>
      <c r="X24" s="85"/>
      <c r="Y24" s="85"/>
      <c r="Z24" s="85"/>
      <c r="AA24" s="85"/>
      <c r="AB24" s="85"/>
      <c r="AC24" s="85"/>
      <c r="AD24" s="85"/>
      <c r="AE24" s="85"/>
      <c r="AF24" s="85"/>
      <c r="AG24" s="85"/>
      <c r="AH24" s="85"/>
      <c r="AI24" s="85"/>
      <c r="AJ24" s="85"/>
      <c r="AK24" s="85"/>
      <c r="AL24" s="85"/>
      <c r="AM24" s="85"/>
      <c r="AN24" s="85"/>
      <c r="AO24" s="85"/>
      <c r="AP24" s="85"/>
      <c r="AQ24" s="85"/>
      <c r="AR24" s="85"/>
      <c r="AS24" s="85"/>
      <c r="AT24" s="85"/>
      <c r="AU24" s="85"/>
      <c r="AV24" s="85"/>
      <c r="AW24" s="85"/>
      <c r="AX24" s="85"/>
      <c r="AY24" s="85"/>
      <c r="AZ24" s="85"/>
      <c r="BA24" s="85"/>
      <c r="BB24" s="85"/>
      <c r="BC24" s="85"/>
      <c r="BD24" s="86"/>
      <c r="BF24" s="38">
        <f>SUM(Jan!E23:K23)</f>
        <v>0</v>
      </c>
      <c r="BG24" s="38">
        <f>SUM(Jan!L23:S23)</f>
        <v>0</v>
      </c>
      <c r="BH24" s="38">
        <f>SUM(Jan!T23:AA23)</f>
        <v>0</v>
      </c>
      <c r="BI24" s="38">
        <f>SUM(Jan!AB23:AI23)</f>
        <v>0</v>
      </c>
      <c r="BJ24" s="38">
        <f>SUM(Feb!E23:K23)</f>
        <v>0</v>
      </c>
      <c r="BK24" s="38">
        <f>SUM(Feb!L23:R23)</f>
        <v>0</v>
      </c>
      <c r="BL24" s="38">
        <f>SUM(Feb!T23:Z23)</f>
        <v>0</v>
      </c>
      <c r="BM24" s="38">
        <f>SUM(Feb!AA23:AF23)</f>
        <v>0</v>
      </c>
      <c r="BN24" s="38">
        <f>SUM(Mrz!E23:K23)</f>
        <v>0</v>
      </c>
      <c r="BO24" s="38">
        <f>SUM(Mrz!L23:S23)</f>
        <v>0</v>
      </c>
      <c r="BP24" s="38">
        <f>SUM(Mrz!T23:AA23)</f>
        <v>0</v>
      </c>
      <c r="BQ24" s="38">
        <f>SUM(Mrz!AB23:AI23)</f>
        <v>0</v>
      </c>
      <c r="BR24" s="38">
        <f>SUM(April!$E23:$K23)</f>
        <v>0</v>
      </c>
      <c r="BS24" s="38">
        <f>SUM(April!$L23:$S23)</f>
        <v>0</v>
      </c>
      <c r="BT24" s="38">
        <f>SUM(April!$T23:$AA23)</f>
        <v>0</v>
      </c>
      <c r="BU24" s="38">
        <f>SUM(April!$AB23:$AI23)</f>
        <v>0</v>
      </c>
      <c r="BV24" s="38">
        <f>SUM(Mai!$E23:$K23)</f>
        <v>0</v>
      </c>
      <c r="BW24" s="38">
        <f>SUM(Mai!$L23:$S23)</f>
        <v>0</v>
      </c>
      <c r="BX24" s="38">
        <f>SUM(Mai!$T23:$AA23)</f>
        <v>0</v>
      </c>
      <c r="BY24" s="38">
        <f>SUM(Mai!$AB23:$AI23)</f>
        <v>0</v>
      </c>
      <c r="BZ24" s="38">
        <f>SUM(Juni!$E23:$K23)</f>
        <v>0</v>
      </c>
      <c r="CA24" s="38">
        <f>SUM(Juni!$L23:$S23)</f>
        <v>0</v>
      </c>
      <c r="CB24" s="38">
        <f>SUM(Juni!$T23:$AA23)</f>
        <v>0</v>
      </c>
      <c r="CC24" s="38">
        <f>SUM(Juni!$AB23:$AI23)</f>
        <v>0</v>
      </c>
      <c r="CD24" s="38">
        <f>SUM(Juli!$E23:$K23)</f>
        <v>0</v>
      </c>
      <c r="CE24" s="38">
        <f>SUM(Juli!$L23:$S23)</f>
        <v>0</v>
      </c>
      <c r="CF24" s="38">
        <f>SUM(Juli!$T23:$AA23)</f>
        <v>0</v>
      </c>
      <c r="CG24" s="38">
        <f>SUM(Juli!$AB23:$AI23)</f>
        <v>0</v>
      </c>
      <c r="CH24" s="38">
        <f>SUM(August!$E23:$K23)</f>
        <v>0</v>
      </c>
      <c r="CI24" s="38">
        <f>SUM(August!$L23:$S23)</f>
        <v>0</v>
      </c>
      <c r="CJ24" s="38">
        <f>SUM(August!$T23:$AA23)</f>
        <v>0</v>
      </c>
      <c r="CK24" s="38">
        <f>SUM(August!$AB23:$AI23)</f>
        <v>0</v>
      </c>
      <c r="CL24" s="38">
        <f>SUM(September!$E23:$K23)</f>
        <v>0</v>
      </c>
      <c r="CM24" s="38">
        <f>SUM(September!$L23:$S23)</f>
        <v>0</v>
      </c>
      <c r="CN24" s="38">
        <f>SUM(September!$T23:$AA23)</f>
        <v>0</v>
      </c>
      <c r="CO24" s="38">
        <f>SUM(September!$AB23:$AI23)</f>
        <v>0</v>
      </c>
      <c r="CP24" s="38">
        <f>SUM(Oktober!$E23:$K23)</f>
        <v>0</v>
      </c>
      <c r="CQ24" s="38">
        <f>SUM(Oktober!$L23:$S23)</f>
        <v>0</v>
      </c>
      <c r="CR24" s="38">
        <f>SUM(Oktober!$T23:$AA23)</f>
        <v>0</v>
      </c>
      <c r="CS24" s="38">
        <f>SUM(Oktober!$AB23:$AI23)</f>
        <v>0</v>
      </c>
      <c r="CT24" s="38">
        <f>SUM(November!$E23:$K23)</f>
        <v>0</v>
      </c>
      <c r="CU24" s="38">
        <f>SUM(November!$L23:$S23)</f>
        <v>0</v>
      </c>
      <c r="CV24" s="38">
        <f>SUM(November!$T23:$AA23)</f>
        <v>0</v>
      </c>
      <c r="CW24" s="38">
        <f>SUM(November!$AB23:$AI23)</f>
        <v>0</v>
      </c>
      <c r="CX24" s="38">
        <f>SUM(Dezember!$E23:$K23)</f>
        <v>0</v>
      </c>
      <c r="CY24" s="38">
        <f>SUM(Dezember!$L23:$S23)</f>
        <v>0</v>
      </c>
      <c r="CZ24" s="38">
        <f>SUM(Dezember!$T23:$AA23)</f>
        <v>0</v>
      </c>
      <c r="DA24" s="38">
        <f>SUM(Dezember!$AB23:$AI23)</f>
        <v>0</v>
      </c>
    </row>
    <row r="25" spans="2:105" x14ac:dyDescent="0.25">
      <c r="B25" s="90" t="str">
        <f>IF(ISBLANK(Mitarbeiter!C22),"",Mitarbeiter!C22)</f>
        <v/>
      </c>
      <c r="C25" s="91">
        <f>Mitarbeiter!D22</f>
        <v>0</v>
      </c>
      <c r="D25" s="91">
        <f>Mitarbeiter!E22</f>
        <v>0</v>
      </c>
      <c r="E25" s="91">
        <f>Mitarbeiter!F22</f>
        <v>0</v>
      </c>
      <c r="F25" s="46">
        <f>Mitarbeiter!G22</f>
        <v>0</v>
      </c>
      <c r="G25" s="198">
        <f>Mitarbeiter!H22</f>
        <v>0</v>
      </c>
      <c r="H25" s="201">
        <f>Mitarbeiter!I22</f>
        <v>0</v>
      </c>
      <c r="I25" s="92"/>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c r="AL25" s="85"/>
      <c r="AM25" s="85"/>
      <c r="AN25" s="85"/>
      <c r="AO25" s="85"/>
      <c r="AP25" s="85"/>
      <c r="AQ25" s="85"/>
      <c r="AR25" s="85"/>
      <c r="AS25" s="85"/>
      <c r="AT25" s="85"/>
      <c r="AU25" s="85"/>
      <c r="AV25" s="85"/>
      <c r="AW25" s="85"/>
      <c r="AX25" s="85"/>
      <c r="AY25" s="85"/>
      <c r="AZ25" s="85"/>
      <c r="BA25" s="85"/>
      <c r="BB25" s="85"/>
      <c r="BC25" s="85"/>
      <c r="BD25" s="86"/>
      <c r="BF25" s="38">
        <f>SUM(Jan!E24:K24)</f>
        <v>0</v>
      </c>
      <c r="BG25" s="38">
        <f>SUM(Jan!L24:S24)</f>
        <v>0</v>
      </c>
      <c r="BH25" s="38">
        <f>SUM(Jan!T24:AA24)</f>
        <v>0</v>
      </c>
      <c r="BI25" s="38">
        <f>SUM(Jan!AB24:AI24)</f>
        <v>0</v>
      </c>
      <c r="BJ25" s="38">
        <f>SUM(Feb!E24:K24)</f>
        <v>0</v>
      </c>
      <c r="BK25" s="38">
        <f>SUM(Feb!L24:R24)</f>
        <v>0</v>
      </c>
      <c r="BL25" s="38">
        <f>SUM(Feb!T24:Z24)</f>
        <v>0</v>
      </c>
      <c r="BM25" s="38">
        <f>SUM(Feb!AA24:AF24)</f>
        <v>0</v>
      </c>
      <c r="BN25" s="38">
        <f>SUM(Mrz!E24:K24)</f>
        <v>0</v>
      </c>
      <c r="BO25" s="38">
        <f>SUM(Mrz!L24:S24)</f>
        <v>0</v>
      </c>
      <c r="BP25" s="38">
        <f>SUM(Mrz!T24:AA24)</f>
        <v>0</v>
      </c>
      <c r="BQ25" s="38">
        <f>SUM(Mrz!AB24:AI24)</f>
        <v>0</v>
      </c>
      <c r="BR25" s="38">
        <f>SUM(April!$E24:$K24)</f>
        <v>0</v>
      </c>
      <c r="BS25" s="38">
        <f>SUM(April!$L24:$S24)</f>
        <v>0</v>
      </c>
      <c r="BT25" s="38">
        <f>SUM(April!$T24:$AA24)</f>
        <v>0</v>
      </c>
      <c r="BU25" s="38">
        <f>SUM(April!$AB24:$AI24)</f>
        <v>0</v>
      </c>
      <c r="BV25" s="38">
        <f>SUM(Mai!$E24:$K24)</f>
        <v>0</v>
      </c>
      <c r="BW25" s="38">
        <f>SUM(Mai!$L24:$S24)</f>
        <v>0</v>
      </c>
      <c r="BX25" s="38">
        <f>SUM(Mai!$T24:$AA24)</f>
        <v>0</v>
      </c>
      <c r="BY25" s="38">
        <f>SUM(Mai!$AB24:$AI24)</f>
        <v>0</v>
      </c>
      <c r="BZ25" s="38">
        <f>SUM(Juni!$E24:$K24)</f>
        <v>0</v>
      </c>
      <c r="CA25" s="38">
        <f>SUM(Juni!$L24:$S24)</f>
        <v>0</v>
      </c>
      <c r="CB25" s="38">
        <f>SUM(Juni!$T24:$AA24)</f>
        <v>0</v>
      </c>
      <c r="CC25" s="38">
        <f>SUM(Juni!$AB24:$AI24)</f>
        <v>0</v>
      </c>
      <c r="CD25" s="38">
        <f>SUM(Juli!$E24:$K24)</f>
        <v>0</v>
      </c>
      <c r="CE25" s="38">
        <f>SUM(Juli!$L24:$S24)</f>
        <v>0</v>
      </c>
      <c r="CF25" s="38">
        <f>SUM(Juli!$T24:$AA24)</f>
        <v>0</v>
      </c>
      <c r="CG25" s="38">
        <f>SUM(Juli!$AB24:$AI24)</f>
        <v>0</v>
      </c>
      <c r="CH25" s="38">
        <f>SUM(August!$E24:$K24)</f>
        <v>0</v>
      </c>
      <c r="CI25" s="38">
        <f>SUM(August!$L24:$S24)</f>
        <v>0</v>
      </c>
      <c r="CJ25" s="38">
        <f>SUM(August!$T24:$AA24)</f>
        <v>0</v>
      </c>
      <c r="CK25" s="38">
        <f>SUM(August!$AB24:$AI24)</f>
        <v>0</v>
      </c>
      <c r="CL25" s="38">
        <f>SUM(September!$E24:$K24)</f>
        <v>0</v>
      </c>
      <c r="CM25" s="38">
        <f>SUM(September!$L24:$S24)</f>
        <v>0</v>
      </c>
      <c r="CN25" s="38">
        <f>SUM(September!$T24:$AA24)</f>
        <v>0</v>
      </c>
      <c r="CO25" s="38">
        <f>SUM(September!$AB24:$AI24)</f>
        <v>0</v>
      </c>
      <c r="CP25" s="38">
        <f>SUM(Oktober!$E24:$K24)</f>
        <v>0</v>
      </c>
      <c r="CQ25" s="38">
        <f>SUM(Oktober!$L24:$S24)</f>
        <v>0</v>
      </c>
      <c r="CR25" s="38">
        <f>SUM(Oktober!$T24:$AA24)</f>
        <v>0</v>
      </c>
      <c r="CS25" s="38">
        <f>SUM(Oktober!$AB24:$AI24)</f>
        <v>0</v>
      </c>
      <c r="CT25" s="38">
        <f>SUM(November!$E24:$K24)</f>
        <v>0</v>
      </c>
      <c r="CU25" s="38">
        <f>SUM(November!$L24:$S24)</f>
        <v>0</v>
      </c>
      <c r="CV25" s="38">
        <f>SUM(November!$T24:$AA24)</f>
        <v>0</v>
      </c>
      <c r="CW25" s="38">
        <f>SUM(November!$AB24:$AI24)</f>
        <v>0</v>
      </c>
      <c r="CX25" s="38">
        <f>SUM(Dezember!$E24:$K24)</f>
        <v>0</v>
      </c>
      <c r="CY25" s="38">
        <f>SUM(Dezember!$L24:$S24)</f>
        <v>0</v>
      </c>
      <c r="CZ25" s="38">
        <f>SUM(Dezember!$T24:$AA24)</f>
        <v>0</v>
      </c>
      <c r="DA25" s="38">
        <f>SUM(Dezember!$AB24:$AI24)</f>
        <v>0</v>
      </c>
    </row>
    <row r="26" spans="2:105" x14ac:dyDescent="0.25">
      <c r="B26" s="90" t="str">
        <f>IF(ISBLANK(Mitarbeiter!C23),"",Mitarbeiter!C23)</f>
        <v/>
      </c>
      <c r="C26" s="91">
        <f>Mitarbeiter!D23</f>
        <v>0</v>
      </c>
      <c r="D26" s="91">
        <f>Mitarbeiter!E23</f>
        <v>0</v>
      </c>
      <c r="E26" s="91">
        <f>Mitarbeiter!F23</f>
        <v>0</v>
      </c>
      <c r="F26" s="46">
        <f>Mitarbeiter!G23</f>
        <v>0</v>
      </c>
      <c r="G26" s="198">
        <f>Mitarbeiter!H23</f>
        <v>0</v>
      </c>
      <c r="H26" s="201">
        <f>Mitarbeiter!I23</f>
        <v>0</v>
      </c>
      <c r="I26" s="92"/>
      <c r="J26" s="85"/>
      <c r="K26" s="85"/>
      <c r="L26" s="85"/>
      <c r="M26" s="85"/>
      <c r="N26" s="85"/>
      <c r="O26" s="85"/>
      <c r="P26" s="85"/>
      <c r="Q26" s="85"/>
      <c r="R26" s="85"/>
      <c r="S26" s="85"/>
      <c r="T26" s="85"/>
      <c r="U26" s="85"/>
      <c r="V26" s="85"/>
      <c r="W26" s="85"/>
      <c r="X26" s="85"/>
      <c r="Y26" s="85"/>
      <c r="Z26" s="85"/>
      <c r="AA26" s="85"/>
      <c r="AB26" s="85"/>
      <c r="AC26" s="85"/>
      <c r="AD26" s="85"/>
      <c r="AE26" s="85"/>
      <c r="AF26" s="85"/>
      <c r="AG26" s="85"/>
      <c r="AH26" s="85"/>
      <c r="AI26" s="85"/>
      <c r="AJ26" s="85"/>
      <c r="AK26" s="85"/>
      <c r="AL26" s="85"/>
      <c r="AM26" s="85"/>
      <c r="AN26" s="85"/>
      <c r="AO26" s="85"/>
      <c r="AP26" s="85"/>
      <c r="AQ26" s="85"/>
      <c r="AR26" s="85"/>
      <c r="AS26" s="85"/>
      <c r="AT26" s="85"/>
      <c r="AU26" s="85"/>
      <c r="AV26" s="85"/>
      <c r="AW26" s="85"/>
      <c r="AX26" s="85"/>
      <c r="AY26" s="85"/>
      <c r="AZ26" s="85"/>
      <c r="BA26" s="85"/>
      <c r="BB26" s="85"/>
      <c r="BC26" s="85"/>
      <c r="BD26" s="86"/>
      <c r="BF26" s="38">
        <f>SUM(Jan!E25:K25)</f>
        <v>0</v>
      </c>
      <c r="BG26" s="38">
        <f>SUM(Jan!L25:S25)</f>
        <v>0</v>
      </c>
      <c r="BH26" s="38">
        <f>SUM(Jan!T25:AA25)</f>
        <v>0</v>
      </c>
      <c r="BI26" s="38">
        <f>SUM(Jan!AB25:AI25)</f>
        <v>0</v>
      </c>
      <c r="BJ26" s="38">
        <f>SUM(Feb!E25:K25)</f>
        <v>0</v>
      </c>
      <c r="BK26" s="38">
        <f>SUM(Feb!L25:R25)</f>
        <v>0</v>
      </c>
      <c r="BL26" s="38">
        <f>SUM(Feb!T25:Z25)</f>
        <v>0</v>
      </c>
      <c r="BM26" s="38">
        <f>SUM(Feb!AA25:AF25)</f>
        <v>0</v>
      </c>
      <c r="BN26" s="38">
        <f>SUM(Mrz!E25:K25)</f>
        <v>0</v>
      </c>
      <c r="BO26" s="38">
        <f>SUM(Mrz!L25:S25)</f>
        <v>0</v>
      </c>
      <c r="BP26" s="38">
        <f>SUM(Mrz!T25:AA25)</f>
        <v>0</v>
      </c>
      <c r="BQ26" s="38">
        <f>SUM(Mrz!AB25:AI25)</f>
        <v>0</v>
      </c>
      <c r="BR26" s="38">
        <f>SUM(April!$E25:$K25)</f>
        <v>0</v>
      </c>
      <c r="BS26" s="38">
        <f>SUM(April!$L25:$S25)</f>
        <v>0</v>
      </c>
      <c r="BT26" s="38">
        <f>SUM(April!$T25:$AA25)</f>
        <v>0</v>
      </c>
      <c r="BU26" s="38">
        <f>SUM(April!$AB25:$AI25)</f>
        <v>0</v>
      </c>
      <c r="BV26" s="38">
        <f>SUM(Mai!$E25:$K25)</f>
        <v>0</v>
      </c>
      <c r="BW26" s="38">
        <f>SUM(Mai!$L25:$S25)</f>
        <v>0</v>
      </c>
      <c r="BX26" s="38">
        <f>SUM(Mai!$T25:$AA25)</f>
        <v>0</v>
      </c>
      <c r="BY26" s="38">
        <f>SUM(Mai!$AB25:$AI25)</f>
        <v>0</v>
      </c>
      <c r="BZ26" s="38">
        <f>SUM(Juni!$E25:$K25)</f>
        <v>0</v>
      </c>
      <c r="CA26" s="38">
        <f>SUM(Juni!$L25:$S25)</f>
        <v>0</v>
      </c>
      <c r="CB26" s="38">
        <f>SUM(Juni!$T25:$AA25)</f>
        <v>0</v>
      </c>
      <c r="CC26" s="38">
        <f>SUM(Juni!$AB25:$AI25)</f>
        <v>0</v>
      </c>
      <c r="CD26" s="38">
        <f>SUM(Juli!$E25:$K25)</f>
        <v>0</v>
      </c>
      <c r="CE26" s="38">
        <f>SUM(Juli!$L25:$S25)</f>
        <v>0</v>
      </c>
      <c r="CF26" s="38">
        <f>SUM(Juli!$T25:$AA25)</f>
        <v>0</v>
      </c>
      <c r="CG26" s="38">
        <f>SUM(Juli!$AB25:$AI25)</f>
        <v>0</v>
      </c>
      <c r="CH26" s="38">
        <f>SUM(August!$E25:$K25)</f>
        <v>0</v>
      </c>
      <c r="CI26" s="38">
        <f>SUM(August!$L25:$S25)</f>
        <v>0</v>
      </c>
      <c r="CJ26" s="38">
        <f>SUM(August!$T25:$AA25)</f>
        <v>0</v>
      </c>
      <c r="CK26" s="38">
        <f>SUM(August!$AB25:$AI25)</f>
        <v>0</v>
      </c>
      <c r="CL26" s="38">
        <f>SUM(September!$E25:$K25)</f>
        <v>0</v>
      </c>
      <c r="CM26" s="38">
        <f>SUM(September!$L25:$S25)</f>
        <v>0</v>
      </c>
      <c r="CN26" s="38">
        <f>SUM(September!$T25:$AA25)</f>
        <v>0</v>
      </c>
      <c r="CO26" s="38">
        <f>SUM(September!$AB25:$AI25)</f>
        <v>0</v>
      </c>
      <c r="CP26" s="38">
        <f>SUM(Oktober!$E25:$K25)</f>
        <v>0</v>
      </c>
      <c r="CQ26" s="38">
        <f>SUM(Oktober!$L25:$S25)</f>
        <v>0</v>
      </c>
      <c r="CR26" s="38">
        <f>SUM(Oktober!$T25:$AA25)</f>
        <v>0</v>
      </c>
      <c r="CS26" s="38">
        <f>SUM(Oktober!$AB25:$AI25)</f>
        <v>0</v>
      </c>
      <c r="CT26" s="38">
        <f>SUM(November!$E25:$K25)</f>
        <v>0</v>
      </c>
      <c r="CU26" s="38">
        <f>SUM(November!$L25:$S25)</f>
        <v>0</v>
      </c>
      <c r="CV26" s="38">
        <f>SUM(November!$T25:$AA25)</f>
        <v>0</v>
      </c>
      <c r="CW26" s="38">
        <f>SUM(November!$AB25:$AI25)</f>
        <v>0</v>
      </c>
      <c r="CX26" s="38">
        <f>SUM(Dezember!$E25:$K25)</f>
        <v>0</v>
      </c>
      <c r="CY26" s="38">
        <f>SUM(Dezember!$L25:$S25)</f>
        <v>0</v>
      </c>
      <c r="CZ26" s="38">
        <f>SUM(Dezember!$T25:$AA25)</f>
        <v>0</v>
      </c>
      <c r="DA26" s="38">
        <f>SUM(Dezember!$AB25:$AI25)</f>
        <v>0</v>
      </c>
    </row>
    <row r="27" spans="2:105" x14ac:dyDescent="0.25">
      <c r="B27" s="90" t="str">
        <f>IF(ISBLANK(Mitarbeiter!C24),"",Mitarbeiter!C24)</f>
        <v/>
      </c>
      <c r="C27" s="91">
        <f>Mitarbeiter!D24</f>
        <v>0</v>
      </c>
      <c r="D27" s="91">
        <f>Mitarbeiter!E24</f>
        <v>0</v>
      </c>
      <c r="E27" s="91">
        <f>Mitarbeiter!F24</f>
        <v>0</v>
      </c>
      <c r="F27" s="46">
        <f>Mitarbeiter!G24</f>
        <v>0</v>
      </c>
      <c r="G27" s="198">
        <f>Mitarbeiter!H24</f>
        <v>0</v>
      </c>
      <c r="H27" s="201">
        <f>Mitarbeiter!I24</f>
        <v>0</v>
      </c>
      <c r="I27" s="92"/>
      <c r="J27" s="85"/>
      <c r="K27" s="85"/>
      <c r="L27" s="85"/>
      <c r="M27" s="85"/>
      <c r="N27" s="85"/>
      <c r="O27" s="85"/>
      <c r="P27" s="85"/>
      <c r="Q27" s="85"/>
      <c r="R27" s="85"/>
      <c r="S27" s="85"/>
      <c r="T27" s="85"/>
      <c r="U27" s="85"/>
      <c r="V27" s="85"/>
      <c r="W27" s="85"/>
      <c r="X27" s="85"/>
      <c r="Y27" s="85"/>
      <c r="Z27" s="85"/>
      <c r="AA27" s="85"/>
      <c r="AB27" s="85"/>
      <c r="AC27" s="85"/>
      <c r="AD27" s="85"/>
      <c r="AE27" s="85"/>
      <c r="AF27" s="85"/>
      <c r="AG27" s="85"/>
      <c r="AH27" s="85"/>
      <c r="AI27" s="85"/>
      <c r="AJ27" s="85"/>
      <c r="AK27" s="85"/>
      <c r="AL27" s="85"/>
      <c r="AM27" s="85"/>
      <c r="AN27" s="85"/>
      <c r="AO27" s="85"/>
      <c r="AP27" s="85"/>
      <c r="AQ27" s="85"/>
      <c r="AR27" s="85"/>
      <c r="AS27" s="85"/>
      <c r="AT27" s="85"/>
      <c r="AU27" s="85"/>
      <c r="AV27" s="85"/>
      <c r="AW27" s="85"/>
      <c r="AX27" s="85"/>
      <c r="AY27" s="85"/>
      <c r="AZ27" s="85"/>
      <c r="BA27" s="85"/>
      <c r="BB27" s="85"/>
      <c r="BC27" s="85"/>
      <c r="BD27" s="86"/>
      <c r="BF27" s="38">
        <f>SUM(Jan!E26:K26)</f>
        <v>0</v>
      </c>
      <c r="BG27" s="38">
        <f>SUM(Jan!L26:S26)</f>
        <v>0</v>
      </c>
      <c r="BH27" s="38">
        <f>SUM(Jan!T26:AA26)</f>
        <v>0</v>
      </c>
      <c r="BI27" s="38">
        <f>SUM(Jan!AB26:AI26)</f>
        <v>0</v>
      </c>
      <c r="BJ27" s="38">
        <f>SUM(Feb!E26:K26)</f>
        <v>0</v>
      </c>
      <c r="BK27" s="38">
        <f>SUM(Feb!L26:R26)</f>
        <v>0</v>
      </c>
      <c r="BL27" s="38">
        <f>SUM(Feb!T26:Z26)</f>
        <v>0</v>
      </c>
      <c r="BM27" s="38">
        <f>SUM(Feb!AA26:AF26)</f>
        <v>0</v>
      </c>
      <c r="BN27" s="38">
        <f>SUM(Mrz!E26:K26)</f>
        <v>0</v>
      </c>
      <c r="BO27" s="38">
        <f>SUM(Mrz!L26:S26)</f>
        <v>0</v>
      </c>
      <c r="BP27" s="38">
        <f>SUM(Mrz!T26:AA26)</f>
        <v>0</v>
      </c>
      <c r="BQ27" s="38">
        <f>SUM(Mrz!AB26:AI26)</f>
        <v>0</v>
      </c>
      <c r="BR27" s="38">
        <f>SUM(April!$E26:$K26)</f>
        <v>0</v>
      </c>
      <c r="BS27" s="38">
        <f>SUM(April!$L26:$S26)</f>
        <v>0</v>
      </c>
      <c r="BT27" s="38">
        <f>SUM(April!$T26:$AA26)</f>
        <v>0</v>
      </c>
      <c r="BU27" s="38">
        <f>SUM(April!$AB26:$AI26)</f>
        <v>0</v>
      </c>
      <c r="BV27" s="38">
        <f>SUM(Mai!$E26:$K26)</f>
        <v>0</v>
      </c>
      <c r="BW27" s="38">
        <f>SUM(Mai!$L26:$S26)</f>
        <v>0</v>
      </c>
      <c r="BX27" s="38">
        <f>SUM(Mai!$T26:$AA26)</f>
        <v>0</v>
      </c>
      <c r="BY27" s="38">
        <f>SUM(Mai!$AB26:$AI26)</f>
        <v>0</v>
      </c>
      <c r="BZ27" s="38">
        <f>SUM(Juni!$E26:$K26)</f>
        <v>0</v>
      </c>
      <c r="CA27" s="38">
        <f>SUM(Juni!$L26:$S26)</f>
        <v>0</v>
      </c>
      <c r="CB27" s="38">
        <f>SUM(Juni!$T26:$AA26)</f>
        <v>0</v>
      </c>
      <c r="CC27" s="38">
        <f>SUM(Juni!$AB26:$AI26)</f>
        <v>0</v>
      </c>
      <c r="CD27" s="38">
        <f>SUM(Juli!$E26:$K26)</f>
        <v>0</v>
      </c>
      <c r="CE27" s="38">
        <f>SUM(Juli!$L26:$S26)</f>
        <v>0</v>
      </c>
      <c r="CF27" s="38">
        <f>SUM(Juli!$T26:$AA26)</f>
        <v>0</v>
      </c>
      <c r="CG27" s="38">
        <f>SUM(Juli!$AB26:$AI26)</f>
        <v>0</v>
      </c>
      <c r="CH27" s="38">
        <f>SUM(August!$E26:$K26)</f>
        <v>0</v>
      </c>
      <c r="CI27" s="38">
        <f>SUM(August!$L26:$S26)</f>
        <v>0</v>
      </c>
      <c r="CJ27" s="38">
        <f>SUM(August!$T26:$AA26)</f>
        <v>0</v>
      </c>
      <c r="CK27" s="38">
        <f>SUM(August!$AB26:$AI26)</f>
        <v>0</v>
      </c>
      <c r="CL27" s="38">
        <f>SUM(September!$E26:$K26)</f>
        <v>0</v>
      </c>
      <c r="CM27" s="38">
        <f>SUM(September!$L26:$S26)</f>
        <v>0</v>
      </c>
      <c r="CN27" s="38">
        <f>SUM(September!$T26:$AA26)</f>
        <v>0</v>
      </c>
      <c r="CO27" s="38">
        <f>SUM(September!$AB26:$AI26)</f>
        <v>0</v>
      </c>
      <c r="CP27" s="38">
        <f>SUM(Oktober!$E26:$K26)</f>
        <v>0</v>
      </c>
      <c r="CQ27" s="38">
        <f>SUM(Oktober!$L26:$S26)</f>
        <v>0</v>
      </c>
      <c r="CR27" s="38">
        <f>SUM(Oktober!$T26:$AA26)</f>
        <v>0</v>
      </c>
      <c r="CS27" s="38">
        <f>SUM(Oktober!$AB26:$AI26)</f>
        <v>0</v>
      </c>
      <c r="CT27" s="38">
        <f>SUM(November!$E26:$K26)</f>
        <v>0</v>
      </c>
      <c r="CU27" s="38">
        <f>SUM(November!$L26:$S26)</f>
        <v>0</v>
      </c>
      <c r="CV27" s="38">
        <f>SUM(November!$T26:$AA26)</f>
        <v>0</v>
      </c>
      <c r="CW27" s="38">
        <f>SUM(November!$AB26:$AI26)</f>
        <v>0</v>
      </c>
      <c r="CX27" s="38">
        <f>SUM(Dezember!$E26:$K26)</f>
        <v>0</v>
      </c>
      <c r="CY27" s="38">
        <f>SUM(Dezember!$L26:$S26)</f>
        <v>0</v>
      </c>
      <c r="CZ27" s="38">
        <f>SUM(Dezember!$T26:$AA26)</f>
        <v>0</v>
      </c>
      <c r="DA27" s="38">
        <f>SUM(Dezember!$AB26:$AI26)</f>
        <v>0</v>
      </c>
    </row>
    <row r="28" spans="2:105" x14ac:dyDescent="0.25">
      <c r="B28" s="90" t="str">
        <f>IF(ISBLANK(Mitarbeiter!C25),"",Mitarbeiter!C25)</f>
        <v/>
      </c>
      <c r="C28" s="91">
        <f>Mitarbeiter!D25</f>
        <v>0</v>
      </c>
      <c r="D28" s="91">
        <f>Mitarbeiter!E25</f>
        <v>0</v>
      </c>
      <c r="E28" s="91">
        <f>Mitarbeiter!F25</f>
        <v>0</v>
      </c>
      <c r="F28" s="46">
        <f>Mitarbeiter!G25</f>
        <v>0</v>
      </c>
      <c r="G28" s="198">
        <f>Mitarbeiter!H25</f>
        <v>0</v>
      </c>
      <c r="H28" s="201">
        <f>Mitarbeiter!I25</f>
        <v>0</v>
      </c>
      <c r="I28" s="92"/>
      <c r="J28" s="85"/>
      <c r="K28" s="85"/>
      <c r="L28" s="85"/>
      <c r="M28" s="85"/>
      <c r="N28" s="85"/>
      <c r="O28" s="85"/>
      <c r="P28" s="85"/>
      <c r="Q28" s="85"/>
      <c r="R28" s="85"/>
      <c r="S28" s="85"/>
      <c r="T28" s="85"/>
      <c r="U28" s="85"/>
      <c r="V28" s="85"/>
      <c r="W28" s="85"/>
      <c r="X28" s="85"/>
      <c r="Y28" s="85"/>
      <c r="Z28" s="85"/>
      <c r="AA28" s="85"/>
      <c r="AB28" s="85"/>
      <c r="AC28" s="85"/>
      <c r="AD28" s="85"/>
      <c r="AE28" s="85"/>
      <c r="AF28" s="85"/>
      <c r="AG28" s="85"/>
      <c r="AH28" s="85"/>
      <c r="AI28" s="85"/>
      <c r="AJ28" s="85"/>
      <c r="AK28" s="85"/>
      <c r="AL28" s="85"/>
      <c r="AM28" s="85"/>
      <c r="AN28" s="85"/>
      <c r="AO28" s="85"/>
      <c r="AP28" s="85"/>
      <c r="AQ28" s="85"/>
      <c r="AR28" s="85"/>
      <c r="AS28" s="85"/>
      <c r="AT28" s="85"/>
      <c r="AU28" s="85"/>
      <c r="AV28" s="85"/>
      <c r="AW28" s="85"/>
      <c r="AX28" s="85"/>
      <c r="AY28" s="85"/>
      <c r="AZ28" s="85"/>
      <c r="BA28" s="85"/>
      <c r="BB28" s="85"/>
      <c r="BC28" s="85"/>
      <c r="BD28" s="86"/>
      <c r="BF28" s="38">
        <f>SUM(Jan!E27:K27)</f>
        <v>0</v>
      </c>
      <c r="BG28" s="38">
        <f>SUM(Jan!L27:S27)</f>
        <v>0</v>
      </c>
      <c r="BH28" s="38">
        <f>SUM(Jan!T27:AA27)</f>
        <v>0</v>
      </c>
      <c r="BI28" s="38">
        <f>SUM(Jan!AB27:AI27)</f>
        <v>0</v>
      </c>
      <c r="BJ28" s="38">
        <f>SUM(Feb!E27:K27)</f>
        <v>0</v>
      </c>
      <c r="BK28" s="38">
        <f>SUM(Feb!L27:R27)</f>
        <v>0</v>
      </c>
      <c r="BL28" s="38">
        <f>SUM(Feb!T27:Z27)</f>
        <v>0</v>
      </c>
      <c r="BM28" s="38">
        <f>SUM(Feb!AA27:AF27)</f>
        <v>0</v>
      </c>
      <c r="BN28" s="38">
        <f>SUM(Mrz!E27:K27)</f>
        <v>0</v>
      </c>
      <c r="BO28" s="38">
        <f>SUM(Mrz!L27:S27)</f>
        <v>0</v>
      </c>
      <c r="BP28" s="38">
        <f>SUM(Mrz!T27:AA27)</f>
        <v>0</v>
      </c>
      <c r="BQ28" s="38">
        <f>SUM(Mrz!AB27:AI27)</f>
        <v>0</v>
      </c>
      <c r="BR28" s="38">
        <f>SUM(April!$E27:$K27)</f>
        <v>0</v>
      </c>
      <c r="BS28" s="38">
        <f>SUM(April!$L27:$S27)</f>
        <v>0</v>
      </c>
      <c r="BT28" s="38">
        <f>SUM(April!$T27:$AA27)</f>
        <v>0</v>
      </c>
      <c r="BU28" s="38">
        <f>SUM(April!$AB27:$AI27)</f>
        <v>0</v>
      </c>
      <c r="BV28" s="38">
        <f>SUM(Mai!$E27:$K27)</f>
        <v>0</v>
      </c>
      <c r="BW28" s="38">
        <f>SUM(Mai!$L27:$S27)</f>
        <v>0</v>
      </c>
      <c r="BX28" s="38">
        <f>SUM(Mai!$T27:$AA27)</f>
        <v>0</v>
      </c>
      <c r="BY28" s="38">
        <f>SUM(Mai!$AB27:$AI27)</f>
        <v>0</v>
      </c>
      <c r="BZ28" s="38">
        <f>SUM(Juni!$E27:$K27)</f>
        <v>0</v>
      </c>
      <c r="CA28" s="38">
        <f>SUM(Juni!$L27:$S27)</f>
        <v>0</v>
      </c>
      <c r="CB28" s="38">
        <f>SUM(Juni!$T27:$AA27)</f>
        <v>0</v>
      </c>
      <c r="CC28" s="38">
        <f>SUM(Juni!$AB27:$AI27)</f>
        <v>0</v>
      </c>
      <c r="CD28" s="38">
        <f>SUM(Juli!$E27:$K27)</f>
        <v>0</v>
      </c>
      <c r="CE28" s="38">
        <f>SUM(Juli!$L27:$S27)</f>
        <v>0</v>
      </c>
      <c r="CF28" s="38">
        <f>SUM(Juli!$T27:$AA27)</f>
        <v>0</v>
      </c>
      <c r="CG28" s="38">
        <f>SUM(Juli!$AB27:$AI27)</f>
        <v>0</v>
      </c>
      <c r="CH28" s="38">
        <f>SUM(August!$E27:$K27)</f>
        <v>0</v>
      </c>
      <c r="CI28" s="38">
        <f>SUM(August!$L27:$S27)</f>
        <v>0</v>
      </c>
      <c r="CJ28" s="38">
        <f>SUM(August!$T27:$AA27)</f>
        <v>0</v>
      </c>
      <c r="CK28" s="38">
        <f>SUM(August!$AB27:$AI27)</f>
        <v>0</v>
      </c>
      <c r="CL28" s="38">
        <f>SUM(September!$E27:$K27)</f>
        <v>0</v>
      </c>
      <c r="CM28" s="38">
        <f>SUM(September!$L27:$S27)</f>
        <v>0</v>
      </c>
      <c r="CN28" s="38">
        <f>SUM(September!$T27:$AA27)</f>
        <v>0</v>
      </c>
      <c r="CO28" s="38">
        <f>SUM(September!$AB27:$AI27)</f>
        <v>0</v>
      </c>
      <c r="CP28" s="38">
        <f>SUM(Oktober!$E27:$K27)</f>
        <v>0</v>
      </c>
      <c r="CQ28" s="38">
        <f>SUM(Oktober!$L27:$S27)</f>
        <v>0</v>
      </c>
      <c r="CR28" s="38">
        <f>SUM(Oktober!$T27:$AA27)</f>
        <v>0</v>
      </c>
      <c r="CS28" s="38">
        <f>SUM(Oktober!$AB27:$AI27)</f>
        <v>0</v>
      </c>
      <c r="CT28" s="38">
        <f>SUM(November!$E27:$K27)</f>
        <v>0</v>
      </c>
      <c r="CU28" s="38">
        <f>SUM(November!$L27:$S27)</f>
        <v>0</v>
      </c>
      <c r="CV28" s="38">
        <f>SUM(November!$T27:$AA27)</f>
        <v>0</v>
      </c>
      <c r="CW28" s="38">
        <f>SUM(November!$AB27:$AI27)</f>
        <v>0</v>
      </c>
      <c r="CX28" s="38">
        <f>SUM(Dezember!$E27:$K27)</f>
        <v>0</v>
      </c>
      <c r="CY28" s="38">
        <f>SUM(Dezember!$L27:$S27)</f>
        <v>0</v>
      </c>
      <c r="CZ28" s="38">
        <f>SUM(Dezember!$T27:$AA27)</f>
        <v>0</v>
      </c>
      <c r="DA28" s="38">
        <f>SUM(Dezember!$AB27:$AI27)</f>
        <v>0</v>
      </c>
    </row>
    <row r="29" spans="2:105" x14ac:dyDescent="0.25">
      <c r="B29" s="90" t="str">
        <f>IF(ISBLANK(Mitarbeiter!C26),"",Mitarbeiter!C26)</f>
        <v/>
      </c>
      <c r="C29" s="91">
        <f>Mitarbeiter!D26</f>
        <v>0</v>
      </c>
      <c r="D29" s="91">
        <f>Mitarbeiter!E26</f>
        <v>0</v>
      </c>
      <c r="E29" s="91">
        <f>Mitarbeiter!F26</f>
        <v>0</v>
      </c>
      <c r="F29" s="46">
        <f>Mitarbeiter!G26</f>
        <v>0</v>
      </c>
      <c r="G29" s="198">
        <f>Mitarbeiter!H26</f>
        <v>0</v>
      </c>
      <c r="H29" s="201">
        <f>Mitarbeiter!I26</f>
        <v>0</v>
      </c>
      <c r="I29" s="92"/>
      <c r="J29" s="85"/>
      <c r="K29" s="85"/>
      <c r="L29" s="85"/>
      <c r="M29" s="85"/>
      <c r="N29" s="85"/>
      <c r="O29" s="85"/>
      <c r="P29" s="85"/>
      <c r="Q29" s="85"/>
      <c r="R29" s="85"/>
      <c r="S29" s="85"/>
      <c r="T29" s="85"/>
      <c r="U29" s="85"/>
      <c r="V29" s="85"/>
      <c r="W29" s="85"/>
      <c r="X29" s="85"/>
      <c r="Y29" s="85"/>
      <c r="Z29" s="85"/>
      <c r="AA29" s="85"/>
      <c r="AB29" s="85"/>
      <c r="AC29" s="85"/>
      <c r="AD29" s="85"/>
      <c r="AE29" s="85"/>
      <c r="AF29" s="85"/>
      <c r="AG29" s="85"/>
      <c r="AH29" s="85"/>
      <c r="AI29" s="85"/>
      <c r="AJ29" s="85"/>
      <c r="AK29" s="85"/>
      <c r="AL29" s="85"/>
      <c r="AM29" s="85"/>
      <c r="AN29" s="85"/>
      <c r="AO29" s="85"/>
      <c r="AP29" s="85"/>
      <c r="AQ29" s="85"/>
      <c r="AR29" s="85"/>
      <c r="AS29" s="85"/>
      <c r="AT29" s="85"/>
      <c r="AU29" s="85"/>
      <c r="AV29" s="85"/>
      <c r="AW29" s="85"/>
      <c r="AX29" s="85"/>
      <c r="AY29" s="85"/>
      <c r="AZ29" s="85"/>
      <c r="BA29" s="85"/>
      <c r="BB29" s="85"/>
      <c r="BC29" s="85"/>
      <c r="BD29" s="86"/>
      <c r="BF29" s="38">
        <f>SUM(Jan!E28:K28)</f>
        <v>0</v>
      </c>
      <c r="BG29" s="38">
        <f>SUM(Jan!L28:S28)</f>
        <v>0</v>
      </c>
      <c r="BH29" s="38">
        <f>SUM(Jan!T28:AA28)</f>
        <v>0</v>
      </c>
      <c r="BI29" s="38">
        <f>SUM(Jan!AB28:AI28)</f>
        <v>0</v>
      </c>
      <c r="BJ29" s="38">
        <f>SUM(Feb!E28:K28)</f>
        <v>0</v>
      </c>
      <c r="BK29" s="38">
        <f>SUM(Feb!L28:R28)</f>
        <v>0</v>
      </c>
      <c r="BL29" s="38">
        <f>SUM(Feb!T28:Z28)</f>
        <v>0</v>
      </c>
      <c r="BM29" s="38">
        <f>SUM(Feb!AA28:AF28)</f>
        <v>0</v>
      </c>
      <c r="BN29" s="38">
        <f>SUM(Mrz!E28:K28)</f>
        <v>0</v>
      </c>
      <c r="BO29" s="38">
        <f>SUM(Mrz!L28:S28)</f>
        <v>0</v>
      </c>
      <c r="BP29" s="38">
        <f>SUM(Mrz!T28:AA28)</f>
        <v>0</v>
      </c>
      <c r="BQ29" s="38">
        <f>SUM(Mrz!AB28:AI28)</f>
        <v>0</v>
      </c>
      <c r="BR29" s="38">
        <f>SUM(April!$E28:$K28)</f>
        <v>0</v>
      </c>
      <c r="BS29" s="38">
        <f>SUM(April!$L28:$S28)</f>
        <v>0</v>
      </c>
      <c r="BT29" s="38">
        <f>SUM(April!$T28:$AA28)</f>
        <v>0</v>
      </c>
      <c r="BU29" s="38">
        <f>SUM(April!$AB28:$AI28)</f>
        <v>0</v>
      </c>
      <c r="BV29" s="38">
        <f>SUM(Mai!$E28:$K28)</f>
        <v>0</v>
      </c>
      <c r="BW29" s="38">
        <f>SUM(Mai!$L28:$S28)</f>
        <v>0</v>
      </c>
      <c r="BX29" s="38">
        <f>SUM(Mai!$T28:$AA28)</f>
        <v>0</v>
      </c>
      <c r="BY29" s="38">
        <f>SUM(Mai!$AB28:$AI28)</f>
        <v>0</v>
      </c>
      <c r="BZ29" s="38">
        <f>SUM(Juni!$E28:$K28)</f>
        <v>0</v>
      </c>
      <c r="CA29" s="38">
        <f>SUM(Juni!$L28:$S28)</f>
        <v>0</v>
      </c>
      <c r="CB29" s="38">
        <f>SUM(Juni!$T28:$AA28)</f>
        <v>0</v>
      </c>
      <c r="CC29" s="38">
        <f>SUM(Juni!$AB28:$AI28)</f>
        <v>0</v>
      </c>
      <c r="CD29" s="38">
        <f>SUM(Juli!$E28:$K28)</f>
        <v>0</v>
      </c>
      <c r="CE29" s="38">
        <f>SUM(Juli!$L28:$S28)</f>
        <v>0</v>
      </c>
      <c r="CF29" s="38">
        <f>SUM(Juli!$T28:$AA28)</f>
        <v>0</v>
      </c>
      <c r="CG29" s="38">
        <f>SUM(Juli!$AB28:$AI28)</f>
        <v>0</v>
      </c>
      <c r="CH29" s="38">
        <f>SUM(August!$E28:$K28)</f>
        <v>0</v>
      </c>
      <c r="CI29" s="38">
        <f>SUM(August!$L28:$S28)</f>
        <v>0</v>
      </c>
      <c r="CJ29" s="38">
        <f>SUM(August!$T28:$AA28)</f>
        <v>0</v>
      </c>
      <c r="CK29" s="38">
        <f>SUM(August!$AB28:$AI28)</f>
        <v>0</v>
      </c>
      <c r="CL29" s="38">
        <f>SUM(September!$E28:$K28)</f>
        <v>0</v>
      </c>
      <c r="CM29" s="38">
        <f>SUM(September!$L28:$S28)</f>
        <v>0</v>
      </c>
      <c r="CN29" s="38">
        <f>SUM(September!$T28:$AA28)</f>
        <v>0</v>
      </c>
      <c r="CO29" s="38">
        <f>SUM(September!$AB28:$AI28)</f>
        <v>0</v>
      </c>
      <c r="CP29" s="38">
        <f>SUM(Oktober!$E28:$K28)</f>
        <v>0</v>
      </c>
      <c r="CQ29" s="38">
        <f>SUM(Oktober!$L28:$S28)</f>
        <v>0</v>
      </c>
      <c r="CR29" s="38">
        <f>SUM(Oktober!$T28:$AA28)</f>
        <v>0</v>
      </c>
      <c r="CS29" s="38">
        <f>SUM(Oktober!$AB28:$AI28)</f>
        <v>0</v>
      </c>
      <c r="CT29" s="38">
        <f>SUM(November!$E28:$K28)</f>
        <v>0</v>
      </c>
      <c r="CU29" s="38">
        <f>SUM(November!$L28:$S28)</f>
        <v>0</v>
      </c>
      <c r="CV29" s="38">
        <f>SUM(November!$T28:$AA28)</f>
        <v>0</v>
      </c>
      <c r="CW29" s="38">
        <f>SUM(November!$AB28:$AI28)</f>
        <v>0</v>
      </c>
      <c r="CX29" s="38">
        <f>SUM(Dezember!$E28:$K28)</f>
        <v>0</v>
      </c>
      <c r="CY29" s="38">
        <f>SUM(Dezember!$L28:$S28)</f>
        <v>0</v>
      </c>
      <c r="CZ29" s="38">
        <f>SUM(Dezember!$T28:$AA28)</f>
        <v>0</v>
      </c>
      <c r="DA29" s="38">
        <f>SUM(Dezember!$AB28:$AI28)</f>
        <v>0</v>
      </c>
    </row>
    <row r="30" spans="2:105" x14ac:dyDescent="0.25">
      <c r="B30" s="90" t="str">
        <f>IF(ISBLANK(Mitarbeiter!C27),"",Mitarbeiter!C27)</f>
        <v/>
      </c>
      <c r="C30" s="91">
        <f>Mitarbeiter!D27</f>
        <v>0</v>
      </c>
      <c r="D30" s="91">
        <f>Mitarbeiter!E27</f>
        <v>0</v>
      </c>
      <c r="E30" s="91">
        <f>Mitarbeiter!F27</f>
        <v>0</v>
      </c>
      <c r="F30" s="46">
        <f>Mitarbeiter!G27</f>
        <v>0</v>
      </c>
      <c r="G30" s="198">
        <f>Mitarbeiter!H27</f>
        <v>0</v>
      </c>
      <c r="H30" s="201">
        <f>Mitarbeiter!I27</f>
        <v>0</v>
      </c>
      <c r="I30" s="92"/>
      <c r="J30" s="85"/>
      <c r="K30" s="85"/>
      <c r="L30" s="85"/>
      <c r="M30" s="85"/>
      <c r="N30" s="85"/>
      <c r="O30" s="85"/>
      <c r="P30" s="85"/>
      <c r="Q30" s="85"/>
      <c r="R30" s="85"/>
      <c r="S30" s="85"/>
      <c r="T30" s="85"/>
      <c r="U30" s="85"/>
      <c r="V30" s="85"/>
      <c r="W30" s="85"/>
      <c r="X30" s="85"/>
      <c r="Y30" s="85"/>
      <c r="Z30" s="85"/>
      <c r="AA30" s="85"/>
      <c r="AB30" s="85"/>
      <c r="AC30" s="85"/>
      <c r="AD30" s="85"/>
      <c r="AE30" s="85"/>
      <c r="AF30" s="85"/>
      <c r="AG30" s="85"/>
      <c r="AH30" s="85"/>
      <c r="AI30" s="85"/>
      <c r="AJ30" s="85"/>
      <c r="AK30" s="85"/>
      <c r="AL30" s="85"/>
      <c r="AM30" s="85"/>
      <c r="AN30" s="85"/>
      <c r="AO30" s="85"/>
      <c r="AP30" s="85"/>
      <c r="AQ30" s="85"/>
      <c r="AR30" s="85"/>
      <c r="AS30" s="85"/>
      <c r="AT30" s="85"/>
      <c r="AU30" s="85"/>
      <c r="AV30" s="85"/>
      <c r="AW30" s="85"/>
      <c r="AX30" s="85"/>
      <c r="AY30" s="85"/>
      <c r="AZ30" s="85"/>
      <c r="BA30" s="85"/>
      <c r="BB30" s="85"/>
      <c r="BC30" s="85"/>
      <c r="BD30" s="86"/>
      <c r="BF30" s="38">
        <f>SUM(Jan!E29:K29)</f>
        <v>0</v>
      </c>
      <c r="BG30" s="38">
        <f>SUM(Jan!L29:S29)</f>
        <v>0</v>
      </c>
      <c r="BH30" s="38">
        <f>SUM(Jan!T29:AA29)</f>
        <v>0</v>
      </c>
      <c r="BI30" s="38">
        <f>SUM(Jan!AB29:AI29)</f>
        <v>0</v>
      </c>
      <c r="BJ30" s="38">
        <f>SUM(Feb!E29:K29)</f>
        <v>0</v>
      </c>
      <c r="BK30" s="38">
        <f>SUM(Feb!L29:R29)</f>
        <v>0</v>
      </c>
      <c r="BL30" s="38">
        <f>SUM(Feb!T29:Z29)</f>
        <v>0</v>
      </c>
      <c r="BM30" s="38">
        <f>SUM(Feb!AA29:AF29)</f>
        <v>0</v>
      </c>
      <c r="BN30" s="38">
        <f>SUM(Mrz!E29:K29)</f>
        <v>0</v>
      </c>
      <c r="BO30" s="38">
        <f>SUM(Mrz!L29:S29)</f>
        <v>0</v>
      </c>
      <c r="BP30" s="38">
        <f>SUM(Mrz!T29:AA29)</f>
        <v>0</v>
      </c>
      <c r="BQ30" s="38">
        <f>SUM(Mrz!AB29:AI29)</f>
        <v>0</v>
      </c>
      <c r="BR30" s="38">
        <f>SUM(April!$E29:$K29)</f>
        <v>0</v>
      </c>
      <c r="BS30" s="38">
        <f>SUM(April!$L29:$S29)</f>
        <v>0</v>
      </c>
      <c r="BT30" s="38">
        <f>SUM(April!$T29:$AA29)</f>
        <v>0</v>
      </c>
      <c r="BU30" s="38">
        <f>SUM(April!$AB29:$AI29)</f>
        <v>0</v>
      </c>
      <c r="BV30" s="38">
        <f>SUM(Mai!$E29:$K29)</f>
        <v>0</v>
      </c>
      <c r="BW30" s="38">
        <f>SUM(Mai!$L29:$S29)</f>
        <v>0</v>
      </c>
      <c r="BX30" s="38">
        <f>SUM(Mai!$T29:$AA29)</f>
        <v>0</v>
      </c>
      <c r="BY30" s="38">
        <f>SUM(Mai!$AB29:$AI29)</f>
        <v>0</v>
      </c>
      <c r="BZ30" s="38">
        <f>SUM(Juni!$E29:$K29)</f>
        <v>0</v>
      </c>
      <c r="CA30" s="38">
        <f>SUM(Juni!$L29:$S29)</f>
        <v>0</v>
      </c>
      <c r="CB30" s="38">
        <f>SUM(Juni!$T29:$AA29)</f>
        <v>0</v>
      </c>
      <c r="CC30" s="38">
        <f>SUM(Juni!$AB29:$AI29)</f>
        <v>0</v>
      </c>
      <c r="CD30" s="38">
        <f>SUM(Juli!$E29:$K29)</f>
        <v>0</v>
      </c>
      <c r="CE30" s="38">
        <f>SUM(Juli!$L29:$S29)</f>
        <v>0</v>
      </c>
      <c r="CF30" s="38">
        <f>SUM(Juli!$T29:$AA29)</f>
        <v>0</v>
      </c>
      <c r="CG30" s="38">
        <f>SUM(Juli!$AB29:$AI29)</f>
        <v>0</v>
      </c>
      <c r="CH30" s="38">
        <f>SUM(August!$E29:$K29)</f>
        <v>0</v>
      </c>
      <c r="CI30" s="38">
        <f>SUM(August!$L29:$S29)</f>
        <v>0</v>
      </c>
      <c r="CJ30" s="38">
        <f>SUM(August!$T29:$AA29)</f>
        <v>0</v>
      </c>
      <c r="CK30" s="38">
        <f>SUM(August!$AB29:$AI29)</f>
        <v>0</v>
      </c>
      <c r="CL30" s="38">
        <f>SUM(September!$E29:$K29)</f>
        <v>0</v>
      </c>
      <c r="CM30" s="38">
        <f>SUM(September!$L29:$S29)</f>
        <v>0</v>
      </c>
      <c r="CN30" s="38">
        <f>SUM(September!$T29:$AA29)</f>
        <v>0</v>
      </c>
      <c r="CO30" s="38">
        <f>SUM(September!$AB29:$AI29)</f>
        <v>0</v>
      </c>
      <c r="CP30" s="38">
        <f>SUM(Oktober!$E29:$K29)</f>
        <v>0</v>
      </c>
      <c r="CQ30" s="38">
        <f>SUM(Oktober!$L29:$S29)</f>
        <v>0</v>
      </c>
      <c r="CR30" s="38">
        <f>SUM(Oktober!$T29:$AA29)</f>
        <v>0</v>
      </c>
      <c r="CS30" s="38">
        <f>SUM(Oktober!$AB29:$AI29)</f>
        <v>0</v>
      </c>
      <c r="CT30" s="38">
        <f>SUM(November!$E29:$K29)</f>
        <v>0</v>
      </c>
      <c r="CU30" s="38">
        <f>SUM(November!$L29:$S29)</f>
        <v>0</v>
      </c>
      <c r="CV30" s="38">
        <f>SUM(November!$T29:$AA29)</f>
        <v>0</v>
      </c>
      <c r="CW30" s="38">
        <f>SUM(November!$AB29:$AI29)</f>
        <v>0</v>
      </c>
      <c r="CX30" s="38">
        <f>SUM(Dezember!$E29:$K29)</f>
        <v>0</v>
      </c>
      <c r="CY30" s="38">
        <f>SUM(Dezember!$L29:$S29)</f>
        <v>0</v>
      </c>
      <c r="CZ30" s="38">
        <f>SUM(Dezember!$T29:$AA29)</f>
        <v>0</v>
      </c>
      <c r="DA30" s="38">
        <f>SUM(Dezember!$AB29:$AI29)</f>
        <v>0</v>
      </c>
    </row>
    <row r="31" spans="2:105" x14ac:dyDescent="0.25">
      <c r="B31" s="90" t="str">
        <f>IF(ISBLANK(Mitarbeiter!C28),"",Mitarbeiter!C28)</f>
        <v/>
      </c>
      <c r="C31" s="91">
        <f>Mitarbeiter!D28</f>
        <v>0</v>
      </c>
      <c r="D31" s="91">
        <f>Mitarbeiter!E28</f>
        <v>0</v>
      </c>
      <c r="E31" s="91">
        <f>Mitarbeiter!F28</f>
        <v>0</v>
      </c>
      <c r="F31" s="46">
        <f>Mitarbeiter!G28</f>
        <v>0</v>
      </c>
      <c r="G31" s="198">
        <f>Mitarbeiter!H28</f>
        <v>0</v>
      </c>
      <c r="H31" s="201">
        <f>Mitarbeiter!I28</f>
        <v>0</v>
      </c>
      <c r="I31" s="92"/>
      <c r="J31" s="85"/>
      <c r="K31" s="85"/>
      <c r="L31" s="85"/>
      <c r="M31" s="85"/>
      <c r="N31" s="85"/>
      <c r="O31" s="85"/>
      <c r="P31" s="85"/>
      <c r="Q31" s="85"/>
      <c r="R31" s="85"/>
      <c r="S31" s="85"/>
      <c r="T31" s="85"/>
      <c r="U31" s="85"/>
      <c r="V31" s="85"/>
      <c r="W31" s="85"/>
      <c r="X31" s="85"/>
      <c r="Y31" s="85"/>
      <c r="Z31" s="85"/>
      <c r="AA31" s="85"/>
      <c r="AB31" s="85"/>
      <c r="AC31" s="85"/>
      <c r="AD31" s="85"/>
      <c r="AE31" s="85"/>
      <c r="AF31" s="85"/>
      <c r="AG31" s="85"/>
      <c r="AH31" s="85"/>
      <c r="AI31" s="85"/>
      <c r="AJ31" s="85"/>
      <c r="AK31" s="85"/>
      <c r="AL31" s="85"/>
      <c r="AM31" s="85"/>
      <c r="AN31" s="85"/>
      <c r="AO31" s="85"/>
      <c r="AP31" s="85"/>
      <c r="AQ31" s="85"/>
      <c r="AR31" s="85"/>
      <c r="AS31" s="85"/>
      <c r="AT31" s="85"/>
      <c r="AU31" s="85"/>
      <c r="AV31" s="85"/>
      <c r="AW31" s="85"/>
      <c r="AX31" s="85"/>
      <c r="AY31" s="85"/>
      <c r="AZ31" s="85"/>
      <c r="BA31" s="85"/>
      <c r="BB31" s="85"/>
      <c r="BC31" s="85"/>
      <c r="BD31" s="86"/>
      <c r="BF31" s="38">
        <f>SUM(Jan!E30:K30)</f>
        <v>0</v>
      </c>
      <c r="BG31" s="38">
        <f>SUM(Jan!L30:S30)</f>
        <v>0</v>
      </c>
      <c r="BH31" s="38">
        <f>SUM(Jan!T30:AA30)</f>
        <v>0</v>
      </c>
      <c r="BI31" s="38">
        <f>SUM(Jan!AB30:AI30)</f>
        <v>0</v>
      </c>
      <c r="BJ31" s="38">
        <f>SUM(Feb!E30:K30)</f>
        <v>0</v>
      </c>
      <c r="BK31" s="38">
        <f>SUM(Feb!L30:R30)</f>
        <v>0</v>
      </c>
      <c r="BL31" s="38">
        <f>SUM(Feb!T30:Z30)</f>
        <v>0</v>
      </c>
      <c r="BM31" s="38">
        <f>SUM(Feb!AA30:AF30)</f>
        <v>0</v>
      </c>
      <c r="BN31" s="38">
        <f>SUM(Mrz!E30:K30)</f>
        <v>0</v>
      </c>
      <c r="BO31" s="38">
        <f>SUM(Mrz!L30:S30)</f>
        <v>0</v>
      </c>
      <c r="BP31" s="38">
        <f>SUM(Mrz!T30:AA30)</f>
        <v>0</v>
      </c>
      <c r="BQ31" s="38">
        <f>SUM(Mrz!AB30:AI30)</f>
        <v>0</v>
      </c>
      <c r="BR31" s="38">
        <f>SUM(April!$E30:$K30)</f>
        <v>0</v>
      </c>
      <c r="BS31" s="38">
        <f>SUM(April!$L30:$S30)</f>
        <v>0</v>
      </c>
      <c r="BT31" s="38">
        <f>SUM(April!$T30:$AA30)</f>
        <v>0</v>
      </c>
      <c r="BU31" s="38">
        <f>SUM(April!$AB30:$AI30)</f>
        <v>0</v>
      </c>
      <c r="BV31" s="38">
        <f>SUM(Mai!$E30:$K30)</f>
        <v>0</v>
      </c>
      <c r="BW31" s="38">
        <f>SUM(Mai!$L30:$S30)</f>
        <v>0</v>
      </c>
      <c r="BX31" s="38">
        <f>SUM(Mai!$T30:$AA30)</f>
        <v>0</v>
      </c>
      <c r="BY31" s="38">
        <f>SUM(Mai!$AB30:$AI30)</f>
        <v>0</v>
      </c>
      <c r="BZ31" s="38">
        <f>SUM(Juni!$E30:$K30)</f>
        <v>0</v>
      </c>
      <c r="CA31" s="38">
        <f>SUM(Juni!$L30:$S30)</f>
        <v>0</v>
      </c>
      <c r="CB31" s="38">
        <f>SUM(Juni!$T30:$AA30)</f>
        <v>0</v>
      </c>
      <c r="CC31" s="38">
        <f>SUM(Juni!$AB30:$AI30)</f>
        <v>0</v>
      </c>
      <c r="CD31" s="38">
        <f>SUM(Juli!$E30:$K30)</f>
        <v>0</v>
      </c>
      <c r="CE31" s="38">
        <f>SUM(Juli!$L30:$S30)</f>
        <v>0</v>
      </c>
      <c r="CF31" s="38">
        <f>SUM(Juli!$T30:$AA30)</f>
        <v>0</v>
      </c>
      <c r="CG31" s="38">
        <f>SUM(Juli!$AB30:$AI30)</f>
        <v>0</v>
      </c>
      <c r="CH31" s="38">
        <f>SUM(August!$E30:$K30)</f>
        <v>0</v>
      </c>
      <c r="CI31" s="38">
        <f>SUM(August!$L30:$S30)</f>
        <v>0</v>
      </c>
      <c r="CJ31" s="38">
        <f>SUM(August!$T30:$AA30)</f>
        <v>0</v>
      </c>
      <c r="CK31" s="38">
        <f>SUM(August!$AB30:$AI30)</f>
        <v>0</v>
      </c>
      <c r="CL31" s="38">
        <f>SUM(September!$E30:$K30)</f>
        <v>0</v>
      </c>
      <c r="CM31" s="38">
        <f>SUM(September!$L30:$S30)</f>
        <v>0</v>
      </c>
      <c r="CN31" s="38">
        <f>SUM(September!$T30:$AA30)</f>
        <v>0</v>
      </c>
      <c r="CO31" s="38">
        <f>SUM(September!$AB30:$AI30)</f>
        <v>0</v>
      </c>
      <c r="CP31" s="38">
        <f>SUM(Oktober!$E30:$K30)</f>
        <v>0</v>
      </c>
      <c r="CQ31" s="38">
        <f>SUM(Oktober!$L30:$S30)</f>
        <v>0</v>
      </c>
      <c r="CR31" s="38">
        <f>SUM(Oktober!$T30:$AA30)</f>
        <v>0</v>
      </c>
      <c r="CS31" s="38">
        <f>SUM(Oktober!$AB30:$AI30)</f>
        <v>0</v>
      </c>
      <c r="CT31" s="38">
        <f>SUM(November!$E30:$K30)</f>
        <v>0</v>
      </c>
      <c r="CU31" s="38">
        <f>SUM(November!$L30:$S30)</f>
        <v>0</v>
      </c>
      <c r="CV31" s="38">
        <f>SUM(November!$T30:$AA30)</f>
        <v>0</v>
      </c>
      <c r="CW31" s="38">
        <f>SUM(November!$AB30:$AI30)</f>
        <v>0</v>
      </c>
      <c r="CX31" s="38">
        <f>SUM(Dezember!$E30:$K30)</f>
        <v>0</v>
      </c>
      <c r="CY31" s="38">
        <f>SUM(Dezember!$L30:$S30)</f>
        <v>0</v>
      </c>
      <c r="CZ31" s="38">
        <f>SUM(Dezember!$T30:$AA30)</f>
        <v>0</v>
      </c>
      <c r="DA31" s="38">
        <f>SUM(Dezember!$AB30:$AI30)</f>
        <v>0</v>
      </c>
    </row>
    <row r="32" spans="2:105" x14ac:dyDescent="0.25">
      <c r="B32" s="90" t="str">
        <f>IF(ISBLANK(Mitarbeiter!C29),"",Mitarbeiter!C29)</f>
        <v/>
      </c>
      <c r="C32" s="91">
        <f>Mitarbeiter!D29</f>
        <v>0</v>
      </c>
      <c r="D32" s="91">
        <f>Mitarbeiter!E29</f>
        <v>0</v>
      </c>
      <c r="E32" s="91">
        <f>Mitarbeiter!F29</f>
        <v>0</v>
      </c>
      <c r="F32" s="46">
        <f>Mitarbeiter!G29</f>
        <v>0</v>
      </c>
      <c r="G32" s="198">
        <f>Mitarbeiter!H29</f>
        <v>0</v>
      </c>
      <c r="H32" s="201">
        <f>Mitarbeiter!I29</f>
        <v>0</v>
      </c>
      <c r="I32" s="92"/>
      <c r="J32" s="85"/>
      <c r="K32" s="85"/>
      <c r="L32" s="85"/>
      <c r="M32" s="85"/>
      <c r="N32" s="85"/>
      <c r="O32" s="85"/>
      <c r="P32" s="85"/>
      <c r="Q32" s="85"/>
      <c r="R32" s="85"/>
      <c r="S32" s="85"/>
      <c r="T32" s="85"/>
      <c r="U32" s="85"/>
      <c r="V32" s="85"/>
      <c r="W32" s="85"/>
      <c r="X32" s="85"/>
      <c r="Y32" s="85"/>
      <c r="Z32" s="85"/>
      <c r="AA32" s="85"/>
      <c r="AB32" s="85"/>
      <c r="AC32" s="85"/>
      <c r="AD32" s="85"/>
      <c r="AE32" s="85"/>
      <c r="AF32" s="85"/>
      <c r="AG32" s="85"/>
      <c r="AH32" s="85"/>
      <c r="AI32" s="85"/>
      <c r="AJ32" s="85"/>
      <c r="AK32" s="85"/>
      <c r="AL32" s="85"/>
      <c r="AM32" s="85"/>
      <c r="AN32" s="85"/>
      <c r="AO32" s="85"/>
      <c r="AP32" s="85"/>
      <c r="AQ32" s="85"/>
      <c r="AR32" s="85"/>
      <c r="AS32" s="85"/>
      <c r="AT32" s="85"/>
      <c r="AU32" s="85"/>
      <c r="AV32" s="85"/>
      <c r="AW32" s="85"/>
      <c r="AX32" s="85"/>
      <c r="AY32" s="85"/>
      <c r="AZ32" s="85"/>
      <c r="BA32" s="85"/>
      <c r="BB32" s="85"/>
      <c r="BC32" s="85"/>
      <c r="BD32" s="86"/>
      <c r="BF32" s="38">
        <f>SUM(Jan!E31:K31)</f>
        <v>0</v>
      </c>
      <c r="BG32" s="38">
        <f>SUM(Jan!L31:S31)</f>
        <v>0</v>
      </c>
      <c r="BH32" s="38">
        <f>SUM(Jan!T31:AA31)</f>
        <v>0</v>
      </c>
      <c r="BI32" s="38">
        <f>SUM(Jan!AB31:AI31)</f>
        <v>0</v>
      </c>
      <c r="BJ32" s="38">
        <f>SUM(Feb!E31:K31)</f>
        <v>0</v>
      </c>
      <c r="BK32" s="38">
        <f>SUM(Feb!L31:R31)</f>
        <v>0</v>
      </c>
      <c r="BL32" s="38">
        <f>SUM(Feb!T31:Z31)</f>
        <v>0</v>
      </c>
      <c r="BM32" s="38">
        <f>SUM(Feb!AA31:AF31)</f>
        <v>0</v>
      </c>
      <c r="BN32" s="38">
        <f>SUM(Mrz!E31:K31)</f>
        <v>0</v>
      </c>
      <c r="BO32" s="38">
        <f>SUM(Mrz!L31:S31)</f>
        <v>0</v>
      </c>
      <c r="BP32" s="38">
        <f>SUM(Mrz!T31:AA31)</f>
        <v>0</v>
      </c>
      <c r="BQ32" s="38">
        <f>SUM(Mrz!AB31:AI31)</f>
        <v>0</v>
      </c>
      <c r="BR32" s="38">
        <f>SUM(April!$E31:$K31)</f>
        <v>0</v>
      </c>
      <c r="BS32" s="38">
        <f>SUM(April!$L31:$S31)</f>
        <v>0</v>
      </c>
      <c r="BT32" s="38">
        <f>SUM(April!$T31:$AA31)</f>
        <v>0</v>
      </c>
      <c r="BU32" s="38">
        <f>SUM(April!$AB31:$AI31)</f>
        <v>0</v>
      </c>
      <c r="BV32" s="38">
        <f>SUM(Mai!$E31:$K31)</f>
        <v>0</v>
      </c>
      <c r="BW32" s="38">
        <f>SUM(Mai!$L31:$S31)</f>
        <v>0</v>
      </c>
      <c r="BX32" s="38">
        <f>SUM(Mai!$T31:$AA31)</f>
        <v>0</v>
      </c>
      <c r="BY32" s="38">
        <f>SUM(Mai!$AB31:$AI31)</f>
        <v>0</v>
      </c>
      <c r="BZ32" s="38">
        <f>SUM(Juni!$E31:$K31)</f>
        <v>0</v>
      </c>
      <c r="CA32" s="38">
        <f>SUM(Juni!$L31:$S31)</f>
        <v>0</v>
      </c>
      <c r="CB32" s="38">
        <f>SUM(Juni!$T31:$AA31)</f>
        <v>0</v>
      </c>
      <c r="CC32" s="38">
        <f>SUM(Juni!$AB31:$AI31)</f>
        <v>0</v>
      </c>
      <c r="CD32" s="38">
        <f>SUM(Juli!$E31:$K31)</f>
        <v>0</v>
      </c>
      <c r="CE32" s="38">
        <f>SUM(Juli!$L31:$S31)</f>
        <v>0</v>
      </c>
      <c r="CF32" s="38">
        <f>SUM(Juli!$T31:$AA31)</f>
        <v>0</v>
      </c>
      <c r="CG32" s="38">
        <f>SUM(Juli!$AB31:$AI31)</f>
        <v>0</v>
      </c>
      <c r="CH32" s="38">
        <f>SUM(August!$E31:$K31)</f>
        <v>0</v>
      </c>
      <c r="CI32" s="38">
        <f>SUM(August!$L31:$S31)</f>
        <v>0</v>
      </c>
      <c r="CJ32" s="38">
        <f>SUM(August!$T31:$AA31)</f>
        <v>0</v>
      </c>
      <c r="CK32" s="38">
        <f>SUM(August!$AB31:$AI31)</f>
        <v>0</v>
      </c>
      <c r="CL32" s="38">
        <f>SUM(September!$E31:$K31)</f>
        <v>0</v>
      </c>
      <c r="CM32" s="38">
        <f>SUM(September!$L31:$S31)</f>
        <v>0</v>
      </c>
      <c r="CN32" s="38">
        <f>SUM(September!$T31:$AA31)</f>
        <v>0</v>
      </c>
      <c r="CO32" s="38">
        <f>SUM(September!$AB31:$AI31)</f>
        <v>0</v>
      </c>
      <c r="CP32" s="38">
        <f>SUM(Oktober!$E31:$K31)</f>
        <v>0</v>
      </c>
      <c r="CQ32" s="38">
        <f>SUM(Oktober!$L31:$S31)</f>
        <v>0</v>
      </c>
      <c r="CR32" s="38">
        <f>SUM(Oktober!$T31:$AA31)</f>
        <v>0</v>
      </c>
      <c r="CS32" s="38">
        <f>SUM(Oktober!$AB31:$AI31)</f>
        <v>0</v>
      </c>
      <c r="CT32" s="38">
        <f>SUM(November!$E31:$K31)</f>
        <v>0</v>
      </c>
      <c r="CU32" s="38">
        <f>SUM(November!$L31:$S31)</f>
        <v>0</v>
      </c>
      <c r="CV32" s="38">
        <f>SUM(November!$T31:$AA31)</f>
        <v>0</v>
      </c>
      <c r="CW32" s="38">
        <f>SUM(November!$AB31:$AI31)</f>
        <v>0</v>
      </c>
      <c r="CX32" s="38">
        <f>SUM(Dezember!$E31:$K31)</f>
        <v>0</v>
      </c>
      <c r="CY32" s="38">
        <f>SUM(Dezember!$L31:$S31)</f>
        <v>0</v>
      </c>
      <c r="CZ32" s="38">
        <f>SUM(Dezember!$T31:$AA31)</f>
        <v>0</v>
      </c>
      <c r="DA32" s="38">
        <f>SUM(Dezember!$AB31:$AI31)</f>
        <v>0</v>
      </c>
    </row>
    <row r="33" spans="2:105" x14ac:dyDescent="0.25">
      <c r="B33" s="90" t="str">
        <f>IF(ISBLANK(Mitarbeiter!C30),"",Mitarbeiter!C30)</f>
        <v/>
      </c>
      <c r="C33" s="91">
        <f>Mitarbeiter!D30</f>
        <v>0</v>
      </c>
      <c r="D33" s="91">
        <f>Mitarbeiter!E30</f>
        <v>0</v>
      </c>
      <c r="E33" s="91">
        <f>Mitarbeiter!F30</f>
        <v>0</v>
      </c>
      <c r="F33" s="46">
        <f>Mitarbeiter!G30</f>
        <v>0</v>
      </c>
      <c r="G33" s="198">
        <f>Mitarbeiter!H30</f>
        <v>0</v>
      </c>
      <c r="H33" s="201">
        <f>Mitarbeiter!I30</f>
        <v>0</v>
      </c>
      <c r="I33" s="92"/>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6"/>
      <c r="BF33" s="38">
        <f>SUM(Jan!E32:K32)</f>
        <v>0</v>
      </c>
      <c r="BG33" s="38">
        <f>SUM(Jan!L32:S32)</f>
        <v>0</v>
      </c>
      <c r="BH33" s="38">
        <f>SUM(Jan!T32:AA32)</f>
        <v>0</v>
      </c>
      <c r="BI33" s="38">
        <f>SUM(Jan!AB32:AI32)</f>
        <v>0</v>
      </c>
      <c r="BJ33" s="38">
        <f>SUM(Feb!E32:K32)</f>
        <v>0</v>
      </c>
      <c r="BK33" s="38">
        <f>SUM(Feb!L32:R32)</f>
        <v>0</v>
      </c>
      <c r="BL33" s="38">
        <f>SUM(Feb!T32:Z32)</f>
        <v>0</v>
      </c>
      <c r="BM33" s="38">
        <f>SUM(Feb!AA32:AF32)</f>
        <v>0</v>
      </c>
      <c r="BN33" s="38">
        <f>SUM(Mrz!E32:K32)</f>
        <v>0</v>
      </c>
      <c r="BO33" s="38">
        <f>SUM(Mrz!L32:S32)</f>
        <v>0</v>
      </c>
      <c r="BP33" s="38">
        <f>SUM(Mrz!T32:AA32)</f>
        <v>0</v>
      </c>
      <c r="BQ33" s="38">
        <f>SUM(Mrz!AB32:AI32)</f>
        <v>0</v>
      </c>
      <c r="BR33" s="38">
        <f>SUM(April!$E32:$K32)</f>
        <v>0</v>
      </c>
      <c r="BS33" s="38">
        <f>SUM(April!$L32:$S32)</f>
        <v>0</v>
      </c>
      <c r="BT33" s="38">
        <f>SUM(April!$T32:$AA32)</f>
        <v>0</v>
      </c>
      <c r="BU33" s="38">
        <f>SUM(April!$AB32:$AI32)</f>
        <v>0</v>
      </c>
      <c r="BV33" s="38">
        <f>SUM(Mai!$E32:$K32)</f>
        <v>0</v>
      </c>
      <c r="BW33" s="38">
        <f>SUM(Mai!$L32:$S32)</f>
        <v>0</v>
      </c>
      <c r="BX33" s="38">
        <f>SUM(Mai!$T32:$AA32)</f>
        <v>0</v>
      </c>
      <c r="BY33" s="38">
        <f>SUM(Mai!$AB32:$AI32)</f>
        <v>0</v>
      </c>
      <c r="BZ33" s="38">
        <f>SUM(Juni!$E32:$K32)</f>
        <v>0</v>
      </c>
      <c r="CA33" s="38">
        <f>SUM(Juni!$L32:$S32)</f>
        <v>0</v>
      </c>
      <c r="CB33" s="38">
        <f>SUM(Juni!$T32:$AA32)</f>
        <v>0</v>
      </c>
      <c r="CC33" s="38">
        <f>SUM(Juni!$AB32:$AI32)</f>
        <v>0</v>
      </c>
      <c r="CD33" s="38">
        <f>SUM(Juli!$E32:$K32)</f>
        <v>0</v>
      </c>
      <c r="CE33" s="38">
        <f>SUM(Juli!$L32:$S32)</f>
        <v>0</v>
      </c>
      <c r="CF33" s="38">
        <f>SUM(Juli!$T32:$AA32)</f>
        <v>0</v>
      </c>
      <c r="CG33" s="38">
        <f>SUM(Juli!$AB32:$AI32)</f>
        <v>0</v>
      </c>
      <c r="CH33" s="38">
        <f>SUM(August!$E32:$K32)</f>
        <v>0</v>
      </c>
      <c r="CI33" s="38">
        <f>SUM(August!$L32:$S32)</f>
        <v>0</v>
      </c>
      <c r="CJ33" s="38">
        <f>SUM(August!$T32:$AA32)</f>
        <v>0</v>
      </c>
      <c r="CK33" s="38">
        <f>SUM(August!$AB32:$AI32)</f>
        <v>0</v>
      </c>
      <c r="CL33" s="38">
        <f>SUM(September!$E32:$K32)</f>
        <v>0</v>
      </c>
      <c r="CM33" s="38">
        <f>SUM(September!$L32:$S32)</f>
        <v>0</v>
      </c>
      <c r="CN33" s="38">
        <f>SUM(September!$T32:$AA32)</f>
        <v>0</v>
      </c>
      <c r="CO33" s="38">
        <f>SUM(September!$AB32:$AI32)</f>
        <v>0</v>
      </c>
      <c r="CP33" s="38">
        <f>SUM(Oktober!$E32:$K32)</f>
        <v>0</v>
      </c>
      <c r="CQ33" s="38">
        <f>SUM(Oktober!$L32:$S32)</f>
        <v>0</v>
      </c>
      <c r="CR33" s="38">
        <f>SUM(Oktober!$T32:$AA32)</f>
        <v>0</v>
      </c>
      <c r="CS33" s="38">
        <f>SUM(Oktober!$AB32:$AI32)</f>
        <v>0</v>
      </c>
      <c r="CT33" s="38">
        <f>SUM(November!$E32:$K32)</f>
        <v>0</v>
      </c>
      <c r="CU33" s="38">
        <f>SUM(November!$L32:$S32)</f>
        <v>0</v>
      </c>
      <c r="CV33" s="38">
        <f>SUM(November!$T32:$AA32)</f>
        <v>0</v>
      </c>
      <c r="CW33" s="38">
        <f>SUM(November!$AB32:$AI32)</f>
        <v>0</v>
      </c>
      <c r="CX33" s="38">
        <f>SUM(Dezember!$E32:$K32)</f>
        <v>0</v>
      </c>
      <c r="CY33" s="38">
        <f>SUM(Dezember!$L32:$S32)</f>
        <v>0</v>
      </c>
      <c r="CZ33" s="38">
        <f>SUM(Dezember!$T32:$AA32)</f>
        <v>0</v>
      </c>
      <c r="DA33" s="38">
        <f>SUM(Dezember!$AB32:$AI32)</f>
        <v>0</v>
      </c>
    </row>
    <row r="34" spans="2:105" x14ac:dyDescent="0.25">
      <c r="B34" s="90" t="str">
        <f>IF(ISBLANK(Mitarbeiter!C31),"",Mitarbeiter!C31)</f>
        <v/>
      </c>
      <c r="C34" s="91">
        <f>Mitarbeiter!D31</f>
        <v>0</v>
      </c>
      <c r="D34" s="91">
        <f>Mitarbeiter!E31</f>
        <v>0</v>
      </c>
      <c r="E34" s="91">
        <f>Mitarbeiter!F31</f>
        <v>0</v>
      </c>
      <c r="F34" s="46">
        <f>Mitarbeiter!G31</f>
        <v>0</v>
      </c>
      <c r="G34" s="198">
        <f>Mitarbeiter!H31</f>
        <v>0</v>
      </c>
      <c r="H34" s="201">
        <f>Mitarbeiter!I31</f>
        <v>0</v>
      </c>
      <c r="I34" s="92"/>
      <c r="J34" s="85"/>
      <c r="K34" s="85"/>
      <c r="L34" s="85"/>
      <c r="M34" s="85"/>
      <c r="N34" s="85"/>
      <c r="O34" s="85"/>
      <c r="P34" s="85"/>
      <c r="Q34" s="85"/>
      <c r="R34" s="85"/>
      <c r="S34" s="85"/>
      <c r="T34" s="85"/>
      <c r="U34" s="85"/>
      <c r="V34" s="85"/>
      <c r="W34" s="85"/>
      <c r="X34" s="85"/>
      <c r="Y34" s="85"/>
      <c r="Z34" s="85"/>
      <c r="AA34" s="85"/>
      <c r="AB34" s="85"/>
      <c r="AC34" s="85"/>
      <c r="AD34" s="85"/>
      <c r="AE34" s="85"/>
      <c r="AF34" s="85"/>
      <c r="AG34" s="85"/>
      <c r="AH34" s="85"/>
      <c r="AI34" s="85"/>
      <c r="AJ34" s="85"/>
      <c r="AK34" s="85"/>
      <c r="AL34" s="85"/>
      <c r="AM34" s="85"/>
      <c r="AN34" s="85"/>
      <c r="AO34" s="85"/>
      <c r="AP34" s="85"/>
      <c r="AQ34" s="85"/>
      <c r="AR34" s="85"/>
      <c r="AS34" s="85"/>
      <c r="AT34" s="85"/>
      <c r="AU34" s="85"/>
      <c r="AV34" s="85"/>
      <c r="AW34" s="85"/>
      <c r="AX34" s="85"/>
      <c r="AY34" s="85"/>
      <c r="AZ34" s="85"/>
      <c r="BA34" s="85"/>
      <c r="BB34" s="85"/>
      <c r="BC34" s="85"/>
      <c r="BD34" s="86"/>
      <c r="BF34" s="38">
        <f>SUM(Jan!E33:K33)</f>
        <v>0</v>
      </c>
      <c r="BG34" s="38">
        <f>SUM(Jan!L33:S33)</f>
        <v>0</v>
      </c>
      <c r="BH34" s="38">
        <f>SUM(Jan!T33:AA33)</f>
        <v>0</v>
      </c>
      <c r="BI34" s="38">
        <f>SUM(Jan!AB33:AI33)</f>
        <v>0</v>
      </c>
      <c r="BJ34" s="38">
        <f>SUM(Feb!E33:K33)</f>
        <v>0</v>
      </c>
      <c r="BK34" s="38">
        <f>SUM(Feb!L33:R33)</f>
        <v>0</v>
      </c>
      <c r="BL34" s="38">
        <f>SUM(Feb!T33:Z33)</f>
        <v>0</v>
      </c>
      <c r="BM34" s="38">
        <f>SUM(Feb!AA33:AF33)</f>
        <v>0</v>
      </c>
      <c r="BN34" s="38">
        <f>SUM(Mrz!E33:K33)</f>
        <v>0</v>
      </c>
      <c r="BO34" s="38">
        <f>SUM(Mrz!L33:S33)</f>
        <v>0</v>
      </c>
      <c r="BP34" s="38">
        <f>SUM(Mrz!T33:AA33)</f>
        <v>0</v>
      </c>
      <c r="BQ34" s="38">
        <f>SUM(Mrz!AB33:AI33)</f>
        <v>0</v>
      </c>
      <c r="BR34" s="38">
        <f>SUM(April!$E33:$K33)</f>
        <v>0</v>
      </c>
      <c r="BS34" s="38">
        <f>SUM(April!$L33:$S33)</f>
        <v>0</v>
      </c>
      <c r="BT34" s="38">
        <f>SUM(April!$T33:$AA33)</f>
        <v>0</v>
      </c>
      <c r="BU34" s="38">
        <f>SUM(April!$AB33:$AI33)</f>
        <v>0</v>
      </c>
      <c r="BV34" s="38">
        <f>SUM(Mai!$E33:$K33)</f>
        <v>0</v>
      </c>
      <c r="BW34" s="38">
        <f>SUM(Mai!$L33:$S33)</f>
        <v>0</v>
      </c>
      <c r="BX34" s="38">
        <f>SUM(Mai!$T33:$AA33)</f>
        <v>0</v>
      </c>
      <c r="BY34" s="38">
        <f>SUM(Mai!$AB33:$AI33)</f>
        <v>0</v>
      </c>
      <c r="BZ34" s="38">
        <f>SUM(Juni!$E33:$K33)</f>
        <v>0</v>
      </c>
      <c r="CA34" s="38">
        <f>SUM(Juni!$L33:$S33)</f>
        <v>0</v>
      </c>
      <c r="CB34" s="38">
        <f>SUM(Juni!$T33:$AA33)</f>
        <v>0</v>
      </c>
      <c r="CC34" s="38">
        <f>SUM(Juni!$AB33:$AI33)</f>
        <v>0</v>
      </c>
      <c r="CD34" s="38">
        <f>SUM(Juli!$E33:$K33)</f>
        <v>0</v>
      </c>
      <c r="CE34" s="38">
        <f>SUM(Juli!$L33:$S33)</f>
        <v>0</v>
      </c>
      <c r="CF34" s="38">
        <f>SUM(Juli!$T33:$AA33)</f>
        <v>0</v>
      </c>
      <c r="CG34" s="38">
        <f>SUM(Juli!$AB33:$AI33)</f>
        <v>0</v>
      </c>
      <c r="CH34" s="38">
        <f>SUM(August!$E33:$K33)</f>
        <v>0</v>
      </c>
      <c r="CI34" s="38">
        <f>SUM(August!$L33:$S33)</f>
        <v>0</v>
      </c>
      <c r="CJ34" s="38">
        <f>SUM(August!$T33:$AA33)</f>
        <v>0</v>
      </c>
      <c r="CK34" s="38">
        <f>SUM(August!$AB33:$AI33)</f>
        <v>0</v>
      </c>
      <c r="CL34" s="38">
        <f>SUM(September!$E33:$K33)</f>
        <v>0</v>
      </c>
      <c r="CM34" s="38">
        <f>SUM(September!$L33:$S33)</f>
        <v>0</v>
      </c>
      <c r="CN34" s="38">
        <f>SUM(September!$T33:$AA33)</f>
        <v>0</v>
      </c>
      <c r="CO34" s="38">
        <f>SUM(September!$AB33:$AI33)</f>
        <v>0</v>
      </c>
      <c r="CP34" s="38">
        <f>SUM(Oktober!$E33:$K33)</f>
        <v>0</v>
      </c>
      <c r="CQ34" s="38">
        <f>SUM(Oktober!$L33:$S33)</f>
        <v>0</v>
      </c>
      <c r="CR34" s="38">
        <f>SUM(Oktober!$T33:$AA33)</f>
        <v>0</v>
      </c>
      <c r="CS34" s="38">
        <f>SUM(Oktober!$AB33:$AI33)</f>
        <v>0</v>
      </c>
      <c r="CT34" s="38">
        <f>SUM(November!$E33:$K33)</f>
        <v>0</v>
      </c>
      <c r="CU34" s="38">
        <f>SUM(November!$L33:$S33)</f>
        <v>0</v>
      </c>
      <c r="CV34" s="38">
        <f>SUM(November!$T33:$AA33)</f>
        <v>0</v>
      </c>
      <c r="CW34" s="38">
        <f>SUM(November!$AB33:$AI33)</f>
        <v>0</v>
      </c>
      <c r="CX34" s="38">
        <f>SUM(Dezember!$E33:$K33)</f>
        <v>0</v>
      </c>
      <c r="CY34" s="38">
        <f>SUM(Dezember!$L33:$S33)</f>
        <v>0</v>
      </c>
      <c r="CZ34" s="38">
        <f>SUM(Dezember!$T33:$AA33)</f>
        <v>0</v>
      </c>
      <c r="DA34" s="38">
        <f>SUM(Dezember!$AB33:$AI33)</f>
        <v>0</v>
      </c>
    </row>
    <row r="35" spans="2:105" x14ac:dyDescent="0.25">
      <c r="B35" s="90" t="str">
        <f>IF(ISBLANK(Mitarbeiter!C32),"",Mitarbeiter!C32)</f>
        <v/>
      </c>
      <c r="C35" s="91">
        <f>Mitarbeiter!D32</f>
        <v>0</v>
      </c>
      <c r="D35" s="91">
        <f>Mitarbeiter!E32</f>
        <v>0</v>
      </c>
      <c r="E35" s="91">
        <f>Mitarbeiter!F32</f>
        <v>0</v>
      </c>
      <c r="F35" s="46">
        <f>Mitarbeiter!G32</f>
        <v>0</v>
      </c>
      <c r="G35" s="198">
        <f>Mitarbeiter!H32</f>
        <v>0</v>
      </c>
      <c r="H35" s="201">
        <f>Mitarbeiter!I32</f>
        <v>0</v>
      </c>
      <c r="I35" s="92"/>
      <c r="J35" s="85"/>
      <c r="K35" s="85"/>
      <c r="L35" s="85"/>
      <c r="M35" s="85"/>
      <c r="N35" s="85"/>
      <c r="O35" s="85"/>
      <c r="P35" s="85"/>
      <c r="Q35" s="85"/>
      <c r="R35" s="85"/>
      <c r="S35" s="85"/>
      <c r="T35" s="85"/>
      <c r="U35" s="85"/>
      <c r="V35" s="85"/>
      <c r="W35" s="85"/>
      <c r="X35" s="85"/>
      <c r="Y35" s="85"/>
      <c r="Z35" s="85"/>
      <c r="AA35" s="85"/>
      <c r="AB35" s="85"/>
      <c r="AC35" s="85"/>
      <c r="AD35" s="85"/>
      <c r="AE35" s="85"/>
      <c r="AF35" s="85"/>
      <c r="AG35" s="85"/>
      <c r="AH35" s="85"/>
      <c r="AI35" s="85"/>
      <c r="AJ35" s="85"/>
      <c r="AK35" s="85"/>
      <c r="AL35" s="85"/>
      <c r="AM35" s="85"/>
      <c r="AN35" s="85"/>
      <c r="AO35" s="85"/>
      <c r="AP35" s="85"/>
      <c r="AQ35" s="85"/>
      <c r="AR35" s="85"/>
      <c r="AS35" s="85"/>
      <c r="AT35" s="85"/>
      <c r="AU35" s="85"/>
      <c r="AV35" s="85"/>
      <c r="AW35" s="85"/>
      <c r="AX35" s="85"/>
      <c r="AY35" s="85"/>
      <c r="AZ35" s="85"/>
      <c r="BA35" s="85"/>
      <c r="BB35" s="85"/>
      <c r="BC35" s="85"/>
      <c r="BD35" s="86"/>
      <c r="BF35" s="38">
        <f>SUM(Jan!E34:K34)</f>
        <v>0</v>
      </c>
      <c r="BG35" s="38">
        <f>SUM(Jan!L34:S34)</f>
        <v>0</v>
      </c>
      <c r="BH35" s="38">
        <f>SUM(Jan!T34:AA34)</f>
        <v>0</v>
      </c>
      <c r="BI35" s="38">
        <f>SUM(Jan!AB34:AI34)</f>
        <v>0</v>
      </c>
      <c r="BJ35" s="38">
        <f>SUM(Feb!E34:K34)</f>
        <v>0</v>
      </c>
      <c r="BK35" s="38">
        <f>SUM(Feb!L34:R34)</f>
        <v>0</v>
      </c>
      <c r="BL35" s="38">
        <f>SUM(Feb!T34:Z34)</f>
        <v>0</v>
      </c>
      <c r="BM35" s="38">
        <f>SUM(Feb!AA34:AF34)</f>
        <v>0</v>
      </c>
      <c r="BN35" s="38">
        <f>SUM(Mrz!E34:K34)</f>
        <v>0</v>
      </c>
      <c r="BO35" s="38">
        <f>SUM(Mrz!L34:S34)</f>
        <v>0</v>
      </c>
      <c r="BP35" s="38">
        <f>SUM(Mrz!T34:AA34)</f>
        <v>0</v>
      </c>
      <c r="BQ35" s="38">
        <f>SUM(Mrz!AB34:AI34)</f>
        <v>0</v>
      </c>
      <c r="BR35" s="38">
        <f>SUM(April!$E34:$K34)</f>
        <v>0</v>
      </c>
      <c r="BS35" s="38">
        <f>SUM(April!$L34:$S34)</f>
        <v>0</v>
      </c>
      <c r="BT35" s="38">
        <f>SUM(April!$T34:$AA34)</f>
        <v>0</v>
      </c>
      <c r="BU35" s="38">
        <f>SUM(April!$AB34:$AI34)</f>
        <v>0</v>
      </c>
      <c r="BV35" s="38">
        <f>SUM(Mai!$E34:$K34)</f>
        <v>0</v>
      </c>
      <c r="BW35" s="38">
        <f>SUM(Mai!$L34:$S34)</f>
        <v>0</v>
      </c>
      <c r="BX35" s="38">
        <f>SUM(Mai!$T34:$AA34)</f>
        <v>0</v>
      </c>
      <c r="BY35" s="38">
        <f>SUM(Mai!$AB34:$AI34)</f>
        <v>0</v>
      </c>
      <c r="BZ35" s="38">
        <f>SUM(Juni!$E34:$K34)</f>
        <v>0</v>
      </c>
      <c r="CA35" s="38">
        <f>SUM(Juni!$L34:$S34)</f>
        <v>0</v>
      </c>
      <c r="CB35" s="38">
        <f>SUM(Juni!$T34:$AA34)</f>
        <v>0</v>
      </c>
      <c r="CC35" s="38">
        <f>SUM(Juni!$AB34:$AI34)</f>
        <v>0</v>
      </c>
      <c r="CD35" s="38">
        <f>SUM(Juli!$E34:$K34)</f>
        <v>0</v>
      </c>
      <c r="CE35" s="38">
        <f>SUM(Juli!$L34:$S34)</f>
        <v>0</v>
      </c>
      <c r="CF35" s="38">
        <f>SUM(Juli!$T34:$AA34)</f>
        <v>0</v>
      </c>
      <c r="CG35" s="38">
        <f>SUM(Juli!$AB34:$AI34)</f>
        <v>0</v>
      </c>
      <c r="CH35" s="38">
        <f>SUM(August!$E34:$K34)</f>
        <v>0</v>
      </c>
      <c r="CI35" s="38">
        <f>SUM(August!$L34:$S34)</f>
        <v>0</v>
      </c>
      <c r="CJ35" s="38">
        <f>SUM(August!$T34:$AA34)</f>
        <v>0</v>
      </c>
      <c r="CK35" s="38">
        <f>SUM(August!$AB34:$AI34)</f>
        <v>0</v>
      </c>
      <c r="CL35" s="38">
        <f>SUM(September!$E34:$K34)</f>
        <v>0</v>
      </c>
      <c r="CM35" s="38">
        <f>SUM(September!$L34:$S34)</f>
        <v>0</v>
      </c>
      <c r="CN35" s="38">
        <f>SUM(September!$T34:$AA34)</f>
        <v>0</v>
      </c>
      <c r="CO35" s="38">
        <f>SUM(September!$AB34:$AI34)</f>
        <v>0</v>
      </c>
      <c r="CP35" s="38">
        <f>SUM(Oktober!$E34:$K34)</f>
        <v>0</v>
      </c>
      <c r="CQ35" s="38">
        <f>SUM(Oktober!$L34:$S34)</f>
        <v>0</v>
      </c>
      <c r="CR35" s="38">
        <f>SUM(Oktober!$T34:$AA34)</f>
        <v>0</v>
      </c>
      <c r="CS35" s="38">
        <f>SUM(Oktober!$AB34:$AI34)</f>
        <v>0</v>
      </c>
      <c r="CT35" s="38">
        <f>SUM(November!$E34:$K34)</f>
        <v>0</v>
      </c>
      <c r="CU35" s="38">
        <f>SUM(November!$L34:$S34)</f>
        <v>0</v>
      </c>
      <c r="CV35" s="38">
        <f>SUM(November!$T34:$AA34)</f>
        <v>0</v>
      </c>
      <c r="CW35" s="38">
        <f>SUM(November!$AB34:$AI34)</f>
        <v>0</v>
      </c>
      <c r="CX35" s="38">
        <f>SUM(Dezember!$E34:$K34)</f>
        <v>0</v>
      </c>
      <c r="CY35" s="38">
        <f>SUM(Dezember!$L34:$S34)</f>
        <v>0</v>
      </c>
      <c r="CZ35" s="38">
        <f>SUM(Dezember!$T34:$AA34)</f>
        <v>0</v>
      </c>
      <c r="DA35" s="38">
        <f>SUM(Dezember!$AB34:$AI34)</f>
        <v>0</v>
      </c>
    </row>
    <row r="36" spans="2:105" x14ac:dyDescent="0.25">
      <c r="B36" s="90" t="str">
        <f>IF(ISBLANK(Mitarbeiter!C33),"",Mitarbeiter!C33)</f>
        <v/>
      </c>
      <c r="C36" s="91">
        <f>Mitarbeiter!D33</f>
        <v>0</v>
      </c>
      <c r="D36" s="91">
        <f>Mitarbeiter!E33</f>
        <v>0</v>
      </c>
      <c r="E36" s="91">
        <f>Mitarbeiter!F33</f>
        <v>0</v>
      </c>
      <c r="F36" s="46">
        <f>Mitarbeiter!G33</f>
        <v>0</v>
      </c>
      <c r="G36" s="198">
        <f>Mitarbeiter!H33</f>
        <v>0</v>
      </c>
      <c r="H36" s="201">
        <f>Mitarbeiter!I33</f>
        <v>0</v>
      </c>
      <c r="I36" s="92"/>
      <c r="J36" s="85"/>
      <c r="K36" s="85"/>
      <c r="L36" s="85"/>
      <c r="M36" s="85"/>
      <c r="N36" s="85"/>
      <c r="O36" s="85"/>
      <c r="P36" s="85"/>
      <c r="Q36" s="85"/>
      <c r="R36" s="85"/>
      <c r="S36" s="85"/>
      <c r="T36" s="85"/>
      <c r="U36" s="85"/>
      <c r="V36" s="85"/>
      <c r="W36" s="85"/>
      <c r="X36" s="85"/>
      <c r="Y36" s="85"/>
      <c r="Z36" s="85"/>
      <c r="AA36" s="85"/>
      <c r="AB36" s="85"/>
      <c r="AC36" s="85"/>
      <c r="AD36" s="85"/>
      <c r="AE36" s="85"/>
      <c r="AF36" s="85"/>
      <c r="AG36" s="85"/>
      <c r="AH36" s="85"/>
      <c r="AI36" s="85"/>
      <c r="AJ36" s="85"/>
      <c r="AK36" s="85"/>
      <c r="AL36" s="85"/>
      <c r="AM36" s="85"/>
      <c r="AN36" s="85"/>
      <c r="AO36" s="85"/>
      <c r="AP36" s="85"/>
      <c r="AQ36" s="85"/>
      <c r="AR36" s="85"/>
      <c r="AS36" s="85"/>
      <c r="AT36" s="85"/>
      <c r="AU36" s="85"/>
      <c r="AV36" s="85"/>
      <c r="AW36" s="85"/>
      <c r="AX36" s="85"/>
      <c r="AY36" s="85"/>
      <c r="AZ36" s="85"/>
      <c r="BA36" s="85"/>
      <c r="BB36" s="85"/>
      <c r="BC36" s="85"/>
      <c r="BD36" s="86"/>
      <c r="BF36" s="38">
        <f>SUM(Jan!E35:K35)</f>
        <v>0</v>
      </c>
      <c r="BG36" s="38">
        <f>SUM(Jan!L35:S35)</f>
        <v>0</v>
      </c>
      <c r="BH36" s="38">
        <f>SUM(Jan!T35:AA35)</f>
        <v>0</v>
      </c>
      <c r="BI36" s="38">
        <f>SUM(Jan!AB35:AI35)</f>
        <v>0</v>
      </c>
      <c r="BJ36" s="38">
        <f>SUM(Feb!E35:K35)</f>
        <v>0</v>
      </c>
      <c r="BK36" s="38">
        <f>SUM(Feb!L35:R35)</f>
        <v>0</v>
      </c>
      <c r="BL36" s="38">
        <f>SUM(Feb!T35:Z35)</f>
        <v>0</v>
      </c>
      <c r="BM36" s="38">
        <f>SUM(Feb!AA35:AF35)</f>
        <v>0</v>
      </c>
      <c r="BN36" s="38">
        <f>SUM(Mrz!E35:K35)</f>
        <v>0</v>
      </c>
      <c r="BO36" s="38">
        <f>SUM(Mrz!L35:S35)</f>
        <v>0</v>
      </c>
      <c r="BP36" s="38">
        <f>SUM(Mrz!T35:AA35)</f>
        <v>0</v>
      </c>
      <c r="BQ36" s="38">
        <f>SUM(Mrz!AB35:AI35)</f>
        <v>0</v>
      </c>
      <c r="BR36" s="38">
        <f>SUM(April!$E35:$K35)</f>
        <v>0</v>
      </c>
      <c r="BS36" s="38">
        <f>SUM(April!$L35:$S35)</f>
        <v>0</v>
      </c>
      <c r="BT36" s="38">
        <f>SUM(April!$T35:$AA35)</f>
        <v>0</v>
      </c>
      <c r="BU36" s="38">
        <f>SUM(April!$AB35:$AI35)</f>
        <v>0</v>
      </c>
      <c r="BV36" s="38">
        <f>SUM(Mai!$E35:$K35)</f>
        <v>0</v>
      </c>
      <c r="BW36" s="38">
        <f>SUM(Mai!$L35:$S35)</f>
        <v>0</v>
      </c>
      <c r="BX36" s="38">
        <f>SUM(Mai!$T35:$AA35)</f>
        <v>0</v>
      </c>
      <c r="BY36" s="38">
        <f>SUM(Mai!$AB35:$AI35)</f>
        <v>0</v>
      </c>
      <c r="BZ36" s="38">
        <f>SUM(Juni!$E35:$K35)</f>
        <v>0</v>
      </c>
      <c r="CA36" s="38">
        <f>SUM(Juni!$L35:$S35)</f>
        <v>0</v>
      </c>
      <c r="CB36" s="38">
        <f>SUM(Juni!$T35:$AA35)</f>
        <v>0</v>
      </c>
      <c r="CC36" s="38">
        <f>SUM(Juni!$AB35:$AI35)</f>
        <v>0</v>
      </c>
      <c r="CD36" s="38">
        <f>SUM(Juli!$E35:$K35)</f>
        <v>0</v>
      </c>
      <c r="CE36" s="38">
        <f>SUM(Juli!$L35:$S35)</f>
        <v>0</v>
      </c>
      <c r="CF36" s="38">
        <f>SUM(Juli!$T35:$AA35)</f>
        <v>0</v>
      </c>
      <c r="CG36" s="38">
        <f>SUM(Juli!$AB35:$AI35)</f>
        <v>0</v>
      </c>
      <c r="CH36" s="38">
        <f>SUM(August!$E35:$K35)</f>
        <v>0</v>
      </c>
      <c r="CI36" s="38">
        <f>SUM(August!$L35:$S35)</f>
        <v>0</v>
      </c>
      <c r="CJ36" s="38">
        <f>SUM(August!$T35:$AA35)</f>
        <v>0</v>
      </c>
      <c r="CK36" s="38">
        <f>SUM(August!$AB35:$AI35)</f>
        <v>0</v>
      </c>
      <c r="CL36" s="38">
        <f>SUM(September!$E35:$K35)</f>
        <v>0</v>
      </c>
      <c r="CM36" s="38">
        <f>SUM(September!$L35:$S35)</f>
        <v>0</v>
      </c>
      <c r="CN36" s="38">
        <f>SUM(September!$T35:$AA35)</f>
        <v>0</v>
      </c>
      <c r="CO36" s="38">
        <f>SUM(September!$AB35:$AI35)</f>
        <v>0</v>
      </c>
      <c r="CP36" s="38">
        <f>SUM(Oktober!$E35:$K35)</f>
        <v>0</v>
      </c>
      <c r="CQ36" s="38">
        <f>SUM(Oktober!$L35:$S35)</f>
        <v>0</v>
      </c>
      <c r="CR36" s="38">
        <f>SUM(Oktober!$T35:$AA35)</f>
        <v>0</v>
      </c>
      <c r="CS36" s="38">
        <f>SUM(Oktober!$AB35:$AI35)</f>
        <v>0</v>
      </c>
      <c r="CT36" s="38">
        <f>SUM(November!$E35:$K35)</f>
        <v>0</v>
      </c>
      <c r="CU36" s="38">
        <f>SUM(November!$L35:$S35)</f>
        <v>0</v>
      </c>
      <c r="CV36" s="38">
        <f>SUM(November!$T35:$AA35)</f>
        <v>0</v>
      </c>
      <c r="CW36" s="38">
        <f>SUM(November!$AB35:$AI35)</f>
        <v>0</v>
      </c>
      <c r="CX36" s="38">
        <f>SUM(Dezember!$E35:$K35)</f>
        <v>0</v>
      </c>
      <c r="CY36" s="38">
        <f>SUM(Dezember!$L35:$S35)</f>
        <v>0</v>
      </c>
      <c r="CZ36" s="38">
        <f>SUM(Dezember!$T35:$AA35)</f>
        <v>0</v>
      </c>
      <c r="DA36" s="38">
        <f>SUM(Dezember!$AB35:$AI35)</f>
        <v>0</v>
      </c>
    </row>
    <row r="37" spans="2:105" x14ac:dyDescent="0.25">
      <c r="B37" s="90" t="str">
        <f>IF(ISBLANK(Mitarbeiter!C34),"",Mitarbeiter!C34)</f>
        <v/>
      </c>
      <c r="C37" s="91">
        <f>Mitarbeiter!D34</f>
        <v>0</v>
      </c>
      <c r="D37" s="91">
        <f>Mitarbeiter!E34</f>
        <v>0</v>
      </c>
      <c r="E37" s="91">
        <f>Mitarbeiter!F34</f>
        <v>0</v>
      </c>
      <c r="F37" s="46">
        <f>Mitarbeiter!G34</f>
        <v>0</v>
      </c>
      <c r="G37" s="198">
        <f>Mitarbeiter!H34</f>
        <v>0</v>
      </c>
      <c r="H37" s="201">
        <f>Mitarbeiter!I34</f>
        <v>0</v>
      </c>
      <c r="I37" s="92"/>
      <c r="J37" s="85"/>
      <c r="K37" s="85"/>
      <c r="L37" s="85"/>
      <c r="M37" s="85"/>
      <c r="N37" s="85"/>
      <c r="O37" s="85"/>
      <c r="P37" s="85"/>
      <c r="Q37" s="85"/>
      <c r="R37" s="85"/>
      <c r="S37" s="85"/>
      <c r="T37" s="85"/>
      <c r="U37" s="85"/>
      <c r="V37" s="85"/>
      <c r="W37" s="85"/>
      <c r="X37" s="85"/>
      <c r="Y37" s="85"/>
      <c r="Z37" s="85"/>
      <c r="AA37" s="85"/>
      <c r="AB37" s="85"/>
      <c r="AC37" s="85"/>
      <c r="AD37" s="85"/>
      <c r="AE37" s="85"/>
      <c r="AF37" s="85"/>
      <c r="AG37" s="85"/>
      <c r="AH37" s="85"/>
      <c r="AI37" s="85"/>
      <c r="AJ37" s="85"/>
      <c r="AK37" s="85"/>
      <c r="AL37" s="85"/>
      <c r="AM37" s="85"/>
      <c r="AN37" s="85"/>
      <c r="AO37" s="85"/>
      <c r="AP37" s="85"/>
      <c r="AQ37" s="85"/>
      <c r="AR37" s="85"/>
      <c r="AS37" s="85"/>
      <c r="AT37" s="85"/>
      <c r="AU37" s="85"/>
      <c r="AV37" s="85"/>
      <c r="AW37" s="85"/>
      <c r="AX37" s="85"/>
      <c r="AY37" s="85"/>
      <c r="AZ37" s="85"/>
      <c r="BA37" s="85"/>
      <c r="BB37" s="85"/>
      <c r="BC37" s="85"/>
      <c r="BD37" s="86"/>
      <c r="BF37" s="38">
        <f>SUM(Jan!E36:K36)</f>
        <v>0</v>
      </c>
      <c r="BG37" s="38">
        <f>SUM(Jan!L36:S36)</f>
        <v>0</v>
      </c>
      <c r="BH37" s="38">
        <f>SUM(Jan!T36:AA36)</f>
        <v>0</v>
      </c>
      <c r="BI37" s="38">
        <f>SUM(Jan!AB36:AI36)</f>
        <v>0</v>
      </c>
      <c r="BJ37" s="38">
        <f>SUM(Feb!E36:K36)</f>
        <v>0</v>
      </c>
      <c r="BK37" s="38">
        <f>SUM(Feb!L36:R36)</f>
        <v>0</v>
      </c>
      <c r="BL37" s="38">
        <f>SUM(Feb!T36:Z36)</f>
        <v>0</v>
      </c>
      <c r="BM37" s="38">
        <f>SUM(Feb!AA36:AF36)</f>
        <v>0</v>
      </c>
      <c r="BN37" s="38">
        <f>SUM(Mrz!E36:K36)</f>
        <v>0</v>
      </c>
      <c r="BO37" s="38">
        <f>SUM(Mrz!L36:S36)</f>
        <v>0</v>
      </c>
      <c r="BP37" s="38">
        <f>SUM(Mrz!T36:AA36)</f>
        <v>0</v>
      </c>
      <c r="BQ37" s="38">
        <f>SUM(Mrz!AB36:AI36)</f>
        <v>0</v>
      </c>
      <c r="BR37" s="38">
        <f>SUM(April!$E36:$K36)</f>
        <v>0</v>
      </c>
      <c r="BS37" s="38">
        <f>SUM(April!$L36:$S36)</f>
        <v>0</v>
      </c>
      <c r="BT37" s="38">
        <f>SUM(April!$T36:$AA36)</f>
        <v>0</v>
      </c>
      <c r="BU37" s="38">
        <f>SUM(April!$AB36:$AI36)</f>
        <v>0</v>
      </c>
      <c r="BV37" s="38">
        <f>SUM(Mai!$E36:$K36)</f>
        <v>0</v>
      </c>
      <c r="BW37" s="38">
        <f>SUM(Mai!$L36:$S36)</f>
        <v>0</v>
      </c>
      <c r="BX37" s="38">
        <f>SUM(Mai!$T36:$AA36)</f>
        <v>0</v>
      </c>
      <c r="BY37" s="38">
        <f>SUM(Mai!$AB36:$AI36)</f>
        <v>0</v>
      </c>
      <c r="BZ37" s="38">
        <f>SUM(Juni!$E36:$K36)</f>
        <v>0</v>
      </c>
      <c r="CA37" s="38">
        <f>SUM(Juni!$L36:$S36)</f>
        <v>0</v>
      </c>
      <c r="CB37" s="38">
        <f>SUM(Juni!$T36:$AA36)</f>
        <v>0</v>
      </c>
      <c r="CC37" s="38">
        <f>SUM(Juni!$AB36:$AI36)</f>
        <v>0</v>
      </c>
      <c r="CD37" s="38">
        <f>SUM(Juli!$E36:$K36)</f>
        <v>0</v>
      </c>
      <c r="CE37" s="38">
        <f>SUM(Juli!$L36:$S36)</f>
        <v>0</v>
      </c>
      <c r="CF37" s="38">
        <f>SUM(Juli!$T36:$AA36)</f>
        <v>0</v>
      </c>
      <c r="CG37" s="38">
        <f>SUM(Juli!$AB36:$AI36)</f>
        <v>0</v>
      </c>
      <c r="CH37" s="38">
        <f>SUM(August!$E36:$K36)</f>
        <v>0</v>
      </c>
      <c r="CI37" s="38">
        <f>SUM(August!$L36:$S36)</f>
        <v>0</v>
      </c>
      <c r="CJ37" s="38">
        <f>SUM(August!$T36:$AA36)</f>
        <v>0</v>
      </c>
      <c r="CK37" s="38">
        <f>SUM(August!$AB36:$AI36)</f>
        <v>0</v>
      </c>
      <c r="CL37" s="38">
        <f>SUM(September!$E36:$K36)</f>
        <v>0</v>
      </c>
      <c r="CM37" s="38">
        <f>SUM(September!$L36:$S36)</f>
        <v>0</v>
      </c>
      <c r="CN37" s="38">
        <f>SUM(September!$T36:$AA36)</f>
        <v>0</v>
      </c>
      <c r="CO37" s="38">
        <f>SUM(September!$AB36:$AI36)</f>
        <v>0</v>
      </c>
      <c r="CP37" s="38">
        <f>SUM(Oktober!$E36:$K36)</f>
        <v>0</v>
      </c>
      <c r="CQ37" s="38">
        <f>SUM(Oktober!$L36:$S36)</f>
        <v>0</v>
      </c>
      <c r="CR37" s="38">
        <f>SUM(Oktober!$T36:$AA36)</f>
        <v>0</v>
      </c>
      <c r="CS37" s="38">
        <f>SUM(Oktober!$AB36:$AI36)</f>
        <v>0</v>
      </c>
      <c r="CT37" s="38">
        <f>SUM(November!$E36:$K36)</f>
        <v>0</v>
      </c>
      <c r="CU37" s="38">
        <f>SUM(November!$L36:$S36)</f>
        <v>0</v>
      </c>
      <c r="CV37" s="38">
        <f>SUM(November!$T36:$AA36)</f>
        <v>0</v>
      </c>
      <c r="CW37" s="38">
        <f>SUM(November!$AB36:$AI36)</f>
        <v>0</v>
      </c>
      <c r="CX37" s="38">
        <f>SUM(Dezember!$E36:$K36)</f>
        <v>0</v>
      </c>
      <c r="CY37" s="38">
        <f>SUM(Dezember!$L36:$S36)</f>
        <v>0</v>
      </c>
      <c r="CZ37" s="38">
        <f>SUM(Dezember!$T36:$AA36)</f>
        <v>0</v>
      </c>
      <c r="DA37" s="38">
        <f>SUM(Dezember!$AB36:$AI36)</f>
        <v>0</v>
      </c>
    </row>
    <row r="38" spans="2:105" x14ac:dyDescent="0.25">
      <c r="B38" s="90" t="str">
        <f>IF(ISBLANK(Mitarbeiter!C35),"",Mitarbeiter!C35)</f>
        <v/>
      </c>
      <c r="C38" s="91">
        <f>Mitarbeiter!D35</f>
        <v>0</v>
      </c>
      <c r="D38" s="91">
        <f>Mitarbeiter!E35</f>
        <v>0</v>
      </c>
      <c r="E38" s="91">
        <f>Mitarbeiter!F35</f>
        <v>0</v>
      </c>
      <c r="F38" s="46">
        <f>Mitarbeiter!G35</f>
        <v>0</v>
      </c>
      <c r="G38" s="198">
        <f>Mitarbeiter!H35</f>
        <v>0</v>
      </c>
      <c r="H38" s="201">
        <f>Mitarbeiter!I35</f>
        <v>0</v>
      </c>
      <c r="I38" s="92"/>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6"/>
      <c r="BF38" s="38">
        <f>SUM(Jan!E37:K37)</f>
        <v>0</v>
      </c>
      <c r="BG38" s="38">
        <f>SUM(Jan!L37:S37)</f>
        <v>0</v>
      </c>
      <c r="BH38" s="38">
        <f>SUM(Jan!T37:AA37)</f>
        <v>0</v>
      </c>
      <c r="BI38" s="38">
        <f>SUM(Jan!AB37:AI37)</f>
        <v>0</v>
      </c>
      <c r="BJ38" s="38">
        <f>SUM(Feb!E37:K37)</f>
        <v>0</v>
      </c>
      <c r="BK38" s="38">
        <f>SUM(Feb!L37:R37)</f>
        <v>0</v>
      </c>
      <c r="BL38" s="38">
        <f>SUM(Feb!T37:Z37)</f>
        <v>0</v>
      </c>
      <c r="BM38" s="38">
        <f>SUM(Feb!AA37:AF37)</f>
        <v>0</v>
      </c>
      <c r="BN38" s="38">
        <f>SUM(Mrz!E37:K37)</f>
        <v>0</v>
      </c>
      <c r="BO38" s="38">
        <f>SUM(Mrz!L37:S37)</f>
        <v>0</v>
      </c>
      <c r="BP38" s="38">
        <f>SUM(Mrz!T37:AA37)</f>
        <v>0</v>
      </c>
      <c r="BQ38" s="38">
        <f>SUM(Mrz!AB37:AI37)</f>
        <v>0</v>
      </c>
      <c r="BR38" s="38">
        <f>SUM(April!$E37:$K37)</f>
        <v>0</v>
      </c>
      <c r="BS38" s="38">
        <f>SUM(April!$L37:$S37)</f>
        <v>0</v>
      </c>
      <c r="BT38" s="38">
        <f>SUM(April!$T37:$AA37)</f>
        <v>0</v>
      </c>
      <c r="BU38" s="38">
        <f>SUM(April!$AB37:$AI37)</f>
        <v>0</v>
      </c>
      <c r="BV38" s="38">
        <f>SUM(Mai!$E37:$K37)</f>
        <v>0</v>
      </c>
      <c r="BW38" s="38">
        <f>SUM(Mai!$L37:$S37)</f>
        <v>0</v>
      </c>
      <c r="BX38" s="38">
        <f>SUM(Mai!$T37:$AA37)</f>
        <v>0</v>
      </c>
      <c r="BY38" s="38">
        <f>SUM(Mai!$AB37:$AI37)</f>
        <v>0</v>
      </c>
      <c r="BZ38" s="38">
        <f>SUM(Juni!$E37:$K37)</f>
        <v>0</v>
      </c>
      <c r="CA38" s="38">
        <f>SUM(Juni!$L37:$S37)</f>
        <v>0</v>
      </c>
      <c r="CB38" s="38">
        <f>SUM(Juni!$T37:$AA37)</f>
        <v>0</v>
      </c>
      <c r="CC38" s="38">
        <f>SUM(Juni!$AB37:$AI37)</f>
        <v>0</v>
      </c>
      <c r="CD38" s="38">
        <f>SUM(Juli!$E37:$K37)</f>
        <v>0</v>
      </c>
      <c r="CE38" s="38">
        <f>SUM(Juli!$L37:$S37)</f>
        <v>0</v>
      </c>
      <c r="CF38" s="38">
        <f>SUM(Juli!$T37:$AA37)</f>
        <v>0</v>
      </c>
      <c r="CG38" s="38">
        <f>SUM(Juli!$AB37:$AI37)</f>
        <v>0</v>
      </c>
      <c r="CH38" s="38">
        <f>SUM(August!$E37:$K37)</f>
        <v>0</v>
      </c>
      <c r="CI38" s="38">
        <f>SUM(August!$L37:$S37)</f>
        <v>0</v>
      </c>
      <c r="CJ38" s="38">
        <f>SUM(August!$T37:$AA37)</f>
        <v>0</v>
      </c>
      <c r="CK38" s="38">
        <f>SUM(August!$AB37:$AI37)</f>
        <v>0</v>
      </c>
      <c r="CL38" s="38">
        <f>SUM(September!$E37:$K37)</f>
        <v>0</v>
      </c>
      <c r="CM38" s="38">
        <f>SUM(September!$L37:$S37)</f>
        <v>0</v>
      </c>
      <c r="CN38" s="38">
        <f>SUM(September!$T37:$AA37)</f>
        <v>0</v>
      </c>
      <c r="CO38" s="38">
        <f>SUM(September!$AB37:$AI37)</f>
        <v>0</v>
      </c>
      <c r="CP38" s="38">
        <f>SUM(Oktober!$E37:$K37)</f>
        <v>0</v>
      </c>
      <c r="CQ38" s="38">
        <f>SUM(Oktober!$L37:$S37)</f>
        <v>0</v>
      </c>
      <c r="CR38" s="38">
        <f>SUM(Oktober!$T37:$AA37)</f>
        <v>0</v>
      </c>
      <c r="CS38" s="38">
        <f>SUM(Oktober!$AB37:$AI37)</f>
        <v>0</v>
      </c>
      <c r="CT38" s="38">
        <f>SUM(November!$E37:$K37)</f>
        <v>0</v>
      </c>
      <c r="CU38" s="38">
        <f>SUM(November!$L37:$S37)</f>
        <v>0</v>
      </c>
      <c r="CV38" s="38">
        <f>SUM(November!$T37:$AA37)</f>
        <v>0</v>
      </c>
      <c r="CW38" s="38">
        <f>SUM(November!$AB37:$AI37)</f>
        <v>0</v>
      </c>
      <c r="CX38" s="38">
        <f>SUM(Dezember!$E37:$K37)</f>
        <v>0</v>
      </c>
      <c r="CY38" s="38">
        <f>SUM(Dezember!$L37:$S37)</f>
        <v>0</v>
      </c>
      <c r="CZ38" s="38">
        <f>SUM(Dezember!$T37:$AA37)</f>
        <v>0</v>
      </c>
      <c r="DA38" s="38">
        <f>SUM(Dezember!$AB37:$AI37)</f>
        <v>0</v>
      </c>
    </row>
    <row r="39" spans="2:105" x14ac:dyDescent="0.25">
      <c r="B39" s="90" t="str">
        <f>IF(ISBLANK(Mitarbeiter!C36),"",Mitarbeiter!C36)</f>
        <v/>
      </c>
      <c r="C39" s="91">
        <f>Mitarbeiter!D36</f>
        <v>0</v>
      </c>
      <c r="D39" s="91">
        <f>Mitarbeiter!E36</f>
        <v>0</v>
      </c>
      <c r="E39" s="91">
        <f>Mitarbeiter!F36</f>
        <v>0</v>
      </c>
      <c r="F39" s="46">
        <f>Mitarbeiter!G36</f>
        <v>0</v>
      </c>
      <c r="G39" s="198">
        <f>Mitarbeiter!H36</f>
        <v>0</v>
      </c>
      <c r="H39" s="201">
        <f>Mitarbeiter!I36</f>
        <v>0</v>
      </c>
      <c r="I39" s="92"/>
      <c r="J39" s="85"/>
      <c r="K39" s="85"/>
      <c r="L39" s="85"/>
      <c r="M39" s="85"/>
      <c r="N39" s="85"/>
      <c r="O39" s="85"/>
      <c r="P39" s="85"/>
      <c r="Q39" s="85"/>
      <c r="R39" s="85"/>
      <c r="S39" s="85"/>
      <c r="T39" s="85"/>
      <c r="U39" s="85"/>
      <c r="V39" s="85"/>
      <c r="W39" s="85"/>
      <c r="X39" s="85"/>
      <c r="Y39" s="85"/>
      <c r="Z39" s="85"/>
      <c r="AA39" s="85"/>
      <c r="AB39" s="85"/>
      <c r="AC39" s="85"/>
      <c r="AD39" s="85"/>
      <c r="AE39" s="85"/>
      <c r="AF39" s="85"/>
      <c r="AG39" s="85"/>
      <c r="AH39" s="85"/>
      <c r="AI39" s="85"/>
      <c r="AJ39" s="85"/>
      <c r="AK39" s="85"/>
      <c r="AL39" s="85"/>
      <c r="AM39" s="85"/>
      <c r="AN39" s="85"/>
      <c r="AO39" s="85"/>
      <c r="AP39" s="85"/>
      <c r="AQ39" s="85"/>
      <c r="AR39" s="85"/>
      <c r="AS39" s="85"/>
      <c r="AT39" s="85"/>
      <c r="AU39" s="85"/>
      <c r="AV39" s="85"/>
      <c r="AW39" s="85"/>
      <c r="AX39" s="85"/>
      <c r="AY39" s="85"/>
      <c r="AZ39" s="85"/>
      <c r="BA39" s="85"/>
      <c r="BB39" s="85"/>
      <c r="BC39" s="85"/>
      <c r="BD39" s="86"/>
      <c r="BF39" s="38">
        <f>SUM(Jan!E38:K38)</f>
        <v>0</v>
      </c>
      <c r="BG39" s="38">
        <f>SUM(Jan!L38:S38)</f>
        <v>0</v>
      </c>
      <c r="BH39" s="38">
        <f>SUM(Jan!T38:AA38)</f>
        <v>0</v>
      </c>
      <c r="BI39" s="38">
        <f>SUM(Jan!AB38:AI38)</f>
        <v>0</v>
      </c>
      <c r="BJ39" s="38">
        <f>SUM(Feb!E38:K38)</f>
        <v>0</v>
      </c>
      <c r="BK39" s="38">
        <f>SUM(Feb!L38:R38)</f>
        <v>0</v>
      </c>
      <c r="BL39" s="38">
        <f>SUM(Feb!T38:Z38)</f>
        <v>0</v>
      </c>
      <c r="BM39" s="38">
        <f>SUM(Feb!AA38:AF38)</f>
        <v>0</v>
      </c>
      <c r="BN39" s="38">
        <f>SUM(Mrz!E38:K38)</f>
        <v>0</v>
      </c>
      <c r="BO39" s="38">
        <f>SUM(Mrz!L38:S38)</f>
        <v>0</v>
      </c>
      <c r="BP39" s="38">
        <f>SUM(Mrz!T38:AA38)</f>
        <v>0</v>
      </c>
      <c r="BQ39" s="38">
        <f>SUM(Mrz!AB38:AI38)</f>
        <v>0</v>
      </c>
      <c r="BR39" s="38">
        <f>SUM(April!$E38:$K38)</f>
        <v>0</v>
      </c>
      <c r="BS39" s="38">
        <f>SUM(April!$L38:$S38)</f>
        <v>0</v>
      </c>
      <c r="BT39" s="38">
        <f>SUM(April!$T38:$AA38)</f>
        <v>0</v>
      </c>
      <c r="BU39" s="38">
        <f>SUM(April!$AB38:$AI38)</f>
        <v>0</v>
      </c>
      <c r="BV39" s="38">
        <f>SUM(Mai!$E38:$K38)</f>
        <v>0</v>
      </c>
      <c r="BW39" s="38">
        <f>SUM(Mai!$L38:$S38)</f>
        <v>0</v>
      </c>
      <c r="BX39" s="38">
        <f>SUM(Mai!$T38:$AA38)</f>
        <v>0</v>
      </c>
      <c r="BY39" s="38">
        <f>SUM(Mai!$AB38:$AI38)</f>
        <v>0</v>
      </c>
      <c r="BZ39" s="38">
        <f>SUM(Juni!$E38:$K38)</f>
        <v>0</v>
      </c>
      <c r="CA39" s="38">
        <f>SUM(Juni!$L38:$S38)</f>
        <v>0</v>
      </c>
      <c r="CB39" s="38">
        <f>SUM(Juni!$T38:$AA38)</f>
        <v>0</v>
      </c>
      <c r="CC39" s="38">
        <f>SUM(Juni!$AB38:$AI38)</f>
        <v>0</v>
      </c>
      <c r="CD39" s="38">
        <f>SUM(Juli!$E38:$K38)</f>
        <v>0</v>
      </c>
      <c r="CE39" s="38">
        <f>SUM(Juli!$L38:$S38)</f>
        <v>0</v>
      </c>
      <c r="CF39" s="38">
        <f>SUM(Juli!$T38:$AA38)</f>
        <v>0</v>
      </c>
      <c r="CG39" s="38">
        <f>SUM(Juli!$AB38:$AI38)</f>
        <v>0</v>
      </c>
      <c r="CH39" s="38">
        <f>SUM(August!$E38:$K38)</f>
        <v>0</v>
      </c>
      <c r="CI39" s="38">
        <f>SUM(August!$L38:$S38)</f>
        <v>0</v>
      </c>
      <c r="CJ39" s="38">
        <f>SUM(August!$T38:$AA38)</f>
        <v>0</v>
      </c>
      <c r="CK39" s="38">
        <f>SUM(August!$AB38:$AI38)</f>
        <v>0</v>
      </c>
      <c r="CL39" s="38">
        <f>SUM(September!$E38:$K38)</f>
        <v>0</v>
      </c>
      <c r="CM39" s="38">
        <f>SUM(September!$L38:$S38)</f>
        <v>0</v>
      </c>
      <c r="CN39" s="38">
        <f>SUM(September!$T38:$AA38)</f>
        <v>0</v>
      </c>
      <c r="CO39" s="38">
        <f>SUM(September!$AB38:$AI38)</f>
        <v>0</v>
      </c>
      <c r="CP39" s="38">
        <f>SUM(Oktober!$E38:$K38)</f>
        <v>0</v>
      </c>
      <c r="CQ39" s="38">
        <f>SUM(Oktober!$L38:$S38)</f>
        <v>0</v>
      </c>
      <c r="CR39" s="38">
        <f>SUM(Oktober!$T38:$AA38)</f>
        <v>0</v>
      </c>
      <c r="CS39" s="38">
        <f>SUM(Oktober!$AB38:$AI38)</f>
        <v>0</v>
      </c>
      <c r="CT39" s="38">
        <f>SUM(November!$E38:$K38)</f>
        <v>0</v>
      </c>
      <c r="CU39" s="38">
        <f>SUM(November!$L38:$S38)</f>
        <v>0</v>
      </c>
      <c r="CV39" s="38">
        <f>SUM(November!$T38:$AA38)</f>
        <v>0</v>
      </c>
      <c r="CW39" s="38">
        <f>SUM(November!$AB38:$AI38)</f>
        <v>0</v>
      </c>
      <c r="CX39" s="38">
        <f>SUM(Dezember!$E38:$K38)</f>
        <v>0</v>
      </c>
      <c r="CY39" s="38">
        <f>SUM(Dezember!$L38:$S38)</f>
        <v>0</v>
      </c>
      <c r="CZ39" s="38">
        <f>SUM(Dezember!$T38:$AA38)</f>
        <v>0</v>
      </c>
      <c r="DA39" s="38">
        <f>SUM(Dezember!$AB38:$AI38)</f>
        <v>0</v>
      </c>
    </row>
    <row r="40" spans="2:105" x14ac:dyDescent="0.25">
      <c r="B40" s="90" t="str">
        <f>IF(ISBLANK(Mitarbeiter!C37),"",Mitarbeiter!C37)</f>
        <v/>
      </c>
      <c r="C40" s="91">
        <f>Mitarbeiter!D37</f>
        <v>0</v>
      </c>
      <c r="D40" s="91">
        <f>Mitarbeiter!E37</f>
        <v>0</v>
      </c>
      <c r="E40" s="91">
        <f>Mitarbeiter!F37</f>
        <v>0</v>
      </c>
      <c r="F40" s="46">
        <f>Mitarbeiter!G37</f>
        <v>0</v>
      </c>
      <c r="G40" s="198">
        <f>Mitarbeiter!H37</f>
        <v>0</v>
      </c>
      <c r="H40" s="201">
        <f>Mitarbeiter!I37</f>
        <v>0</v>
      </c>
      <c r="I40" s="92"/>
      <c r="J40" s="85"/>
      <c r="K40" s="85"/>
      <c r="L40" s="85"/>
      <c r="M40" s="85"/>
      <c r="N40" s="85"/>
      <c r="O40" s="85"/>
      <c r="P40" s="85"/>
      <c r="Q40" s="85"/>
      <c r="R40" s="85"/>
      <c r="S40" s="85"/>
      <c r="T40" s="85"/>
      <c r="U40" s="85"/>
      <c r="V40" s="85"/>
      <c r="W40" s="85"/>
      <c r="X40" s="85"/>
      <c r="Y40" s="85"/>
      <c r="Z40" s="85"/>
      <c r="AA40" s="85"/>
      <c r="AB40" s="85"/>
      <c r="AC40" s="85"/>
      <c r="AD40" s="85"/>
      <c r="AE40" s="85"/>
      <c r="AF40" s="85"/>
      <c r="AG40" s="85"/>
      <c r="AH40" s="85"/>
      <c r="AI40" s="85"/>
      <c r="AJ40" s="85"/>
      <c r="AK40" s="85"/>
      <c r="AL40" s="85"/>
      <c r="AM40" s="85"/>
      <c r="AN40" s="85"/>
      <c r="AO40" s="85"/>
      <c r="AP40" s="85"/>
      <c r="AQ40" s="85"/>
      <c r="AR40" s="85"/>
      <c r="AS40" s="85"/>
      <c r="AT40" s="85"/>
      <c r="AU40" s="85"/>
      <c r="AV40" s="85"/>
      <c r="AW40" s="85"/>
      <c r="AX40" s="85"/>
      <c r="AY40" s="85"/>
      <c r="AZ40" s="85"/>
      <c r="BA40" s="85"/>
      <c r="BB40" s="85"/>
      <c r="BC40" s="85"/>
      <c r="BD40" s="86"/>
      <c r="BF40" s="38">
        <f>SUM(Jan!E39:K39)</f>
        <v>0</v>
      </c>
      <c r="BG40" s="38">
        <f>SUM(Jan!L39:S39)</f>
        <v>0</v>
      </c>
      <c r="BH40" s="38">
        <f>SUM(Jan!T39:AA39)</f>
        <v>0</v>
      </c>
      <c r="BI40" s="38">
        <f>SUM(Jan!AB39:AI39)</f>
        <v>0</v>
      </c>
      <c r="BJ40" s="38">
        <f>SUM(Feb!E39:K39)</f>
        <v>0</v>
      </c>
      <c r="BK40" s="38">
        <f>SUM(Feb!L39:R39)</f>
        <v>0</v>
      </c>
      <c r="BL40" s="38">
        <f>SUM(Feb!T39:Z39)</f>
        <v>0</v>
      </c>
      <c r="BM40" s="38">
        <f>SUM(Feb!AA39:AF39)</f>
        <v>0</v>
      </c>
      <c r="BN40" s="38">
        <f>SUM(Mrz!E39:K39)</f>
        <v>0</v>
      </c>
      <c r="BO40" s="38">
        <f>SUM(Mrz!L39:S39)</f>
        <v>0</v>
      </c>
      <c r="BP40" s="38">
        <f>SUM(Mrz!T39:AA39)</f>
        <v>0</v>
      </c>
      <c r="BQ40" s="38">
        <f>SUM(Mrz!AB39:AI39)</f>
        <v>0</v>
      </c>
      <c r="BR40" s="38">
        <f>SUM(April!$E39:$K39)</f>
        <v>0</v>
      </c>
      <c r="BS40" s="38">
        <f>SUM(April!$L39:$S39)</f>
        <v>0</v>
      </c>
      <c r="BT40" s="38">
        <f>SUM(April!$T39:$AA39)</f>
        <v>0</v>
      </c>
      <c r="BU40" s="38">
        <f>SUM(April!$AB39:$AI39)</f>
        <v>0</v>
      </c>
      <c r="BV40" s="38">
        <f>SUM(Mai!$E39:$K39)</f>
        <v>0</v>
      </c>
      <c r="BW40" s="38">
        <f>SUM(Mai!$L39:$S39)</f>
        <v>0</v>
      </c>
      <c r="BX40" s="38">
        <f>SUM(Mai!$T39:$AA39)</f>
        <v>0</v>
      </c>
      <c r="BY40" s="38">
        <f>SUM(Mai!$AB39:$AI39)</f>
        <v>0</v>
      </c>
      <c r="BZ40" s="38">
        <f>SUM(Juni!$E39:$K39)</f>
        <v>0</v>
      </c>
      <c r="CA40" s="38">
        <f>SUM(Juni!$L39:$S39)</f>
        <v>0</v>
      </c>
      <c r="CB40" s="38">
        <f>SUM(Juni!$T39:$AA39)</f>
        <v>0</v>
      </c>
      <c r="CC40" s="38">
        <f>SUM(Juni!$AB39:$AI39)</f>
        <v>0</v>
      </c>
      <c r="CD40" s="38">
        <f>SUM(Juli!$E39:$K39)</f>
        <v>0</v>
      </c>
      <c r="CE40" s="38">
        <f>SUM(Juli!$L39:$S39)</f>
        <v>0</v>
      </c>
      <c r="CF40" s="38">
        <f>SUM(Juli!$T39:$AA39)</f>
        <v>0</v>
      </c>
      <c r="CG40" s="38">
        <f>SUM(Juli!$AB39:$AI39)</f>
        <v>0</v>
      </c>
      <c r="CH40" s="38">
        <f>SUM(August!$E39:$K39)</f>
        <v>0</v>
      </c>
      <c r="CI40" s="38">
        <f>SUM(August!$L39:$S39)</f>
        <v>0</v>
      </c>
      <c r="CJ40" s="38">
        <f>SUM(August!$T39:$AA39)</f>
        <v>0</v>
      </c>
      <c r="CK40" s="38">
        <f>SUM(August!$AB39:$AI39)</f>
        <v>0</v>
      </c>
      <c r="CL40" s="38">
        <f>SUM(September!$E39:$K39)</f>
        <v>0</v>
      </c>
      <c r="CM40" s="38">
        <f>SUM(September!$L39:$S39)</f>
        <v>0</v>
      </c>
      <c r="CN40" s="38">
        <f>SUM(September!$T39:$AA39)</f>
        <v>0</v>
      </c>
      <c r="CO40" s="38">
        <f>SUM(September!$AB39:$AI39)</f>
        <v>0</v>
      </c>
      <c r="CP40" s="38">
        <f>SUM(Oktober!$E39:$K39)</f>
        <v>0</v>
      </c>
      <c r="CQ40" s="38">
        <f>SUM(Oktober!$L39:$S39)</f>
        <v>0</v>
      </c>
      <c r="CR40" s="38">
        <f>SUM(Oktober!$T39:$AA39)</f>
        <v>0</v>
      </c>
      <c r="CS40" s="38">
        <f>SUM(Oktober!$AB39:$AI39)</f>
        <v>0</v>
      </c>
      <c r="CT40" s="38">
        <f>SUM(November!$E39:$K39)</f>
        <v>0</v>
      </c>
      <c r="CU40" s="38">
        <f>SUM(November!$L39:$S39)</f>
        <v>0</v>
      </c>
      <c r="CV40" s="38">
        <f>SUM(November!$T39:$AA39)</f>
        <v>0</v>
      </c>
      <c r="CW40" s="38">
        <f>SUM(November!$AB39:$AI39)</f>
        <v>0</v>
      </c>
      <c r="CX40" s="38">
        <f>SUM(Dezember!$E39:$K39)</f>
        <v>0</v>
      </c>
      <c r="CY40" s="38">
        <f>SUM(Dezember!$L39:$S39)</f>
        <v>0</v>
      </c>
      <c r="CZ40" s="38">
        <f>SUM(Dezember!$T39:$AA39)</f>
        <v>0</v>
      </c>
      <c r="DA40" s="38">
        <f>SUM(Dezember!$AB39:$AI39)</f>
        <v>0</v>
      </c>
    </row>
    <row r="41" spans="2:105" x14ac:dyDescent="0.25">
      <c r="B41" s="90" t="str">
        <f>IF(ISBLANK(Mitarbeiter!C38),"",Mitarbeiter!C38)</f>
        <v/>
      </c>
      <c r="C41" s="91">
        <f>Mitarbeiter!D38</f>
        <v>0</v>
      </c>
      <c r="D41" s="91">
        <f>Mitarbeiter!E38</f>
        <v>0</v>
      </c>
      <c r="E41" s="91">
        <f>Mitarbeiter!F38</f>
        <v>0</v>
      </c>
      <c r="F41" s="46">
        <f>Mitarbeiter!G38</f>
        <v>0</v>
      </c>
      <c r="G41" s="198">
        <f>Mitarbeiter!H38</f>
        <v>0</v>
      </c>
      <c r="H41" s="201">
        <f>Mitarbeiter!I38</f>
        <v>0</v>
      </c>
      <c r="I41" s="92"/>
      <c r="J41" s="85"/>
      <c r="K41" s="85"/>
      <c r="L41" s="85"/>
      <c r="M41" s="85"/>
      <c r="N41" s="85"/>
      <c r="O41" s="85"/>
      <c r="P41" s="85"/>
      <c r="Q41" s="85"/>
      <c r="R41" s="85"/>
      <c r="S41" s="85"/>
      <c r="T41" s="85"/>
      <c r="U41" s="85"/>
      <c r="V41" s="85"/>
      <c r="W41" s="85"/>
      <c r="X41" s="85"/>
      <c r="Y41" s="85"/>
      <c r="Z41" s="85"/>
      <c r="AA41" s="85"/>
      <c r="AB41" s="85"/>
      <c r="AC41" s="85"/>
      <c r="AD41" s="85"/>
      <c r="AE41" s="85"/>
      <c r="AF41" s="85"/>
      <c r="AG41" s="85"/>
      <c r="AH41" s="85"/>
      <c r="AI41" s="85"/>
      <c r="AJ41" s="85"/>
      <c r="AK41" s="85"/>
      <c r="AL41" s="85"/>
      <c r="AM41" s="85"/>
      <c r="AN41" s="85"/>
      <c r="AO41" s="85"/>
      <c r="AP41" s="85"/>
      <c r="AQ41" s="85"/>
      <c r="AR41" s="85"/>
      <c r="AS41" s="85"/>
      <c r="AT41" s="85"/>
      <c r="AU41" s="85"/>
      <c r="AV41" s="85"/>
      <c r="AW41" s="85"/>
      <c r="AX41" s="85"/>
      <c r="AY41" s="85"/>
      <c r="AZ41" s="85"/>
      <c r="BA41" s="85"/>
      <c r="BB41" s="85"/>
      <c r="BC41" s="85"/>
      <c r="BD41" s="86"/>
      <c r="BF41" s="38">
        <f>SUM(Jan!E40:K40)</f>
        <v>0</v>
      </c>
      <c r="BG41" s="38">
        <f>SUM(Jan!L40:S40)</f>
        <v>0</v>
      </c>
      <c r="BH41" s="38">
        <f>SUM(Jan!T40:AA40)</f>
        <v>0</v>
      </c>
      <c r="BI41" s="38">
        <f>SUM(Jan!AB40:AI40)</f>
        <v>0</v>
      </c>
      <c r="BJ41" s="38">
        <f>SUM(Feb!E40:K40)</f>
        <v>0</v>
      </c>
      <c r="BK41" s="38">
        <f>SUM(Feb!L40:R40)</f>
        <v>0</v>
      </c>
      <c r="BL41" s="38">
        <f>SUM(Feb!T40:Z40)</f>
        <v>0</v>
      </c>
      <c r="BM41" s="38">
        <f>SUM(Feb!AA40:AF40)</f>
        <v>0</v>
      </c>
      <c r="BN41" s="38">
        <f>SUM(Mrz!E40:K40)</f>
        <v>0</v>
      </c>
      <c r="BO41" s="38">
        <f>SUM(Mrz!L40:S40)</f>
        <v>0</v>
      </c>
      <c r="BP41" s="38">
        <f>SUM(Mrz!T40:AA40)</f>
        <v>0</v>
      </c>
      <c r="BQ41" s="38">
        <f>SUM(Mrz!AB40:AI40)</f>
        <v>0</v>
      </c>
      <c r="BR41" s="38">
        <f>SUM(April!$E40:$K40)</f>
        <v>0</v>
      </c>
      <c r="BS41" s="38">
        <f>SUM(April!$L40:$S40)</f>
        <v>0</v>
      </c>
      <c r="BT41" s="38">
        <f>SUM(April!$T40:$AA40)</f>
        <v>0</v>
      </c>
      <c r="BU41" s="38">
        <f>SUM(April!$AB40:$AI40)</f>
        <v>0</v>
      </c>
      <c r="BV41" s="38">
        <f>SUM(Mai!$E40:$K40)</f>
        <v>0</v>
      </c>
      <c r="BW41" s="38">
        <f>SUM(Mai!$L40:$S40)</f>
        <v>0</v>
      </c>
      <c r="BX41" s="38">
        <f>SUM(Mai!$T40:$AA40)</f>
        <v>0</v>
      </c>
      <c r="BY41" s="38">
        <f>SUM(Mai!$AB40:$AI40)</f>
        <v>0</v>
      </c>
      <c r="BZ41" s="38">
        <f>SUM(Juni!$E40:$K40)</f>
        <v>0</v>
      </c>
      <c r="CA41" s="38">
        <f>SUM(Juni!$L40:$S40)</f>
        <v>0</v>
      </c>
      <c r="CB41" s="38">
        <f>SUM(Juni!$T40:$AA40)</f>
        <v>0</v>
      </c>
      <c r="CC41" s="38">
        <f>SUM(Juni!$AB40:$AI40)</f>
        <v>0</v>
      </c>
      <c r="CD41" s="38">
        <f>SUM(Juli!$E40:$K40)</f>
        <v>0</v>
      </c>
      <c r="CE41" s="38">
        <f>SUM(Juli!$L40:$S40)</f>
        <v>0</v>
      </c>
      <c r="CF41" s="38">
        <f>SUM(Juli!$T40:$AA40)</f>
        <v>0</v>
      </c>
      <c r="CG41" s="38">
        <f>SUM(Juli!$AB40:$AI40)</f>
        <v>0</v>
      </c>
      <c r="CH41" s="38">
        <f>SUM(August!$E40:$K40)</f>
        <v>0</v>
      </c>
      <c r="CI41" s="38">
        <f>SUM(August!$L40:$S40)</f>
        <v>0</v>
      </c>
      <c r="CJ41" s="38">
        <f>SUM(August!$T40:$AA40)</f>
        <v>0</v>
      </c>
      <c r="CK41" s="38">
        <f>SUM(August!$AB40:$AI40)</f>
        <v>0</v>
      </c>
      <c r="CL41" s="38">
        <f>SUM(September!$E40:$K40)</f>
        <v>0</v>
      </c>
      <c r="CM41" s="38">
        <f>SUM(September!$L40:$S40)</f>
        <v>0</v>
      </c>
      <c r="CN41" s="38">
        <f>SUM(September!$T40:$AA40)</f>
        <v>0</v>
      </c>
      <c r="CO41" s="38">
        <f>SUM(September!$AB40:$AI40)</f>
        <v>0</v>
      </c>
      <c r="CP41" s="38">
        <f>SUM(Oktober!$E40:$K40)</f>
        <v>0</v>
      </c>
      <c r="CQ41" s="38">
        <f>SUM(Oktober!$L40:$S40)</f>
        <v>0</v>
      </c>
      <c r="CR41" s="38">
        <f>SUM(Oktober!$T40:$AA40)</f>
        <v>0</v>
      </c>
      <c r="CS41" s="38">
        <f>SUM(Oktober!$AB40:$AI40)</f>
        <v>0</v>
      </c>
      <c r="CT41" s="38">
        <f>SUM(November!$E40:$K40)</f>
        <v>0</v>
      </c>
      <c r="CU41" s="38">
        <f>SUM(November!$L40:$S40)</f>
        <v>0</v>
      </c>
      <c r="CV41" s="38">
        <f>SUM(November!$T40:$AA40)</f>
        <v>0</v>
      </c>
      <c r="CW41" s="38">
        <f>SUM(November!$AB40:$AI40)</f>
        <v>0</v>
      </c>
      <c r="CX41" s="38">
        <f>SUM(Dezember!$E40:$K40)</f>
        <v>0</v>
      </c>
      <c r="CY41" s="38">
        <f>SUM(Dezember!$L40:$S40)</f>
        <v>0</v>
      </c>
      <c r="CZ41" s="38">
        <f>SUM(Dezember!$T40:$AA40)</f>
        <v>0</v>
      </c>
      <c r="DA41" s="38">
        <f>SUM(Dezember!$AB40:$AI40)</f>
        <v>0</v>
      </c>
    </row>
    <row r="42" spans="2:105" x14ac:dyDescent="0.25">
      <c r="B42" s="90" t="str">
        <f>IF(ISBLANK(Mitarbeiter!C39),"",Mitarbeiter!C39)</f>
        <v/>
      </c>
      <c r="C42" s="91">
        <f>Mitarbeiter!D39</f>
        <v>0</v>
      </c>
      <c r="D42" s="91">
        <f>Mitarbeiter!E39</f>
        <v>0</v>
      </c>
      <c r="E42" s="91">
        <f>Mitarbeiter!F39</f>
        <v>0</v>
      </c>
      <c r="F42" s="46">
        <f>Mitarbeiter!G39</f>
        <v>0</v>
      </c>
      <c r="G42" s="198">
        <f>Mitarbeiter!H39</f>
        <v>0</v>
      </c>
      <c r="H42" s="201">
        <f>Mitarbeiter!I39</f>
        <v>0</v>
      </c>
      <c r="I42" s="92"/>
      <c r="J42" s="85"/>
      <c r="K42" s="85"/>
      <c r="L42" s="85"/>
      <c r="M42" s="85"/>
      <c r="N42" s="85"/>
      <c r="O42" s="85"/>
      <c r="P42" s="85"/>
      <c r="Q42" s="85"/>
      <c r="R42" s="85"/>
      <c r="S42" s="85"/>
      <c r="T42" s="85"/>
      <c r="U42" s="85"/>
      <c r="V42" s="85"/>
      <c r="W42" s="85"/>
      <c r="X42" s="85"/>
      <c r="Y42" s="85"/>
      <c r="Z42" s="85"/>
      <c r="AA42" s="85"/>
      <c r="AB42" s="85"/>
      <c r="AC42" s="85"/>
      <c r="AD42" s="85"/>
      <c r="AE42" s="85"/>
      <c r="AF42" s="85"/>
      <c r="AG42" s="85"/>
      <c r="AH42" s="85"/>
      <c r="AI42" s="85"/>
      <c r="AJ42" s="85"/>
      <c r="AK42" s="85"/>
      <c r="AL42" s="85"/>
      <c r="AM42" s="85"/>
      <c r="AN42" s="85"/>
      <c r="AO42" s="85"/>
      <c r="AP42" s="85"/>
      <c r="AQ42" s="85"/>
      <c r="AR42" s="85"/>
      <c r="AS42" s="85"/>
      <c r="AT42" s="85"/>
      <c r="AU42" s="85"/>
      <c r="AV42" s="85"/>
      <c r="AW42" s="85"/>
      <c r="AX42" s="85"/>
      <c r="AY42" s="85"/>
      <c r="AZ42" s="85"/>
      <c r="BA42" s="85"/>
      <c r="BB42" s="85"/>
      <c r="BC42" s="85"/>
      <c r="BD42" s="86"/>
      <c r="BF42" s="38">
        <f>SUM(Jan!E41:K41)</f>
        <v>0</v>
      </c>
      <c r="BG42" s="38">
        <f>SUM(Jan!L41:S41)</f>
        <v>0</v>
      </c>
      <c r="BH42" s="38">
        <f>SUM(Jan!T41:AA41)</f>
        <v>0</v>
      </c>
      <c r="BI42" s="38">
        <f>SUM(Jan!AB41:AI41)</f>
        <v>0</v>
      </c>
      <c r="BJ42" s="38">
        <f>SUM(Feb!E41:K41)</f>
        <v>0</v>
      </c>
      <c r="BK42" s="38">
        <f>SUM(Feb!L41:R41)</f>
        <v>0</v>
      </c>
      <c r="BL42" s="38">
        <f>SUM(Feb!T41:Z41)</f>
        <v>0</v>
      </c>
      <c r="BM42" s="38">
        <f>SUM(Feb!AA41:AF41)</f>
        <v>0</v>
      </c>
      <c r="BN42" s="38">
        <f>SUM(Mrz!E41:K41)</f>
        <v>0</v>
      </c>
      <c r="BO42" s="38">
        <f>SUM(Mrz!L41:S41)</f>
        <v>0</v>
      </c>
      <c r="BP42" s="38">
        <f>SUM(Mrz!T41:AA41)</f>
        <v>0</v>
      </c>
      <c r="BQ42" s="38">
        <f>SUM(Mrz!AB41:AI41)</f>
        <v>0</v>
      </c>
      <c r="BR42" s="38">
        <f>SUM(April!$E41:$K41)</f>
        <v>0</v>
      </c>
      <c r="BS42" s="38">
        <f>SUM(April!$L41:$S41)</f>
        <v>0</v>
      </c>
      <c r="BT42" s="38">
        <f>SUM(April!$T41:$AA41)</f>
        <v>0</v>
      </c>
      <c r="BU42" s="38">
        <f>SUM(April!$AB41:$AI41)</f>
        <v>0</v>
      </c>
      <c r="BV42" s="38">
        <f>SUM(Mai!$E41:$K41)</f>
        <v>0</v>
      </c>
      <c r="BW42" s="38">
        <f>SUM(Mai!$L41:$S41)</f>
        <v>0</v>
      </c>
      <c r="BX42" s="38">
        <f>SUM(Mai!$T41:$AA41)</f>
        <v>0</v>
      </c>
      <c r="BY42" s="38">
        <f>SUM(Mai!$AB41:$AI41)</f>
        <v>0</v>
      </c>
      <c r="BZ42" s="38">
        <f>SUM(Juni!$E41:$K41)</f>
        <v>0</v>
      </c>
      <c r="CA42" s="38">
        <f>SUM(Juni!$L41:$S41)</f>
        <v>0</v>
      </c>
      <c r="CB42" s="38">
        <f>SUM(Juni!$T41:$AA41)</f>
        <v>0</v>
      </c>
      <c r="CC42" s="38">
        <f>SUM(Juni!$AB41:$AI41)</f>
        <v>0</v>
      </c>
      <c r="CD42" s="38">
        <f>SUM(Juli!$E41:$K41)</f>
        <v>0</v>
      </c>
      <c r="CE42" s="38">
        <f>SUM(Juli!$L41:$S41)</f>
        <v>0</v>
      </c>
      <c r="CF42" s="38">
        <f>SUM(Juli!$T41:$AA41)</f>
        <v>0</v>
      </c>
      <c r="CG42" s="38">
        <f>SUM(Juli!$AB41:$AI41)</f>
        <v>0</v>
      </c>
      <c r="CH42" s="38">
        <f>SUM(August!$E41:$K41)</f>
        <v>0</v>
      </c>
      <c r="CI42" s="38">
        <f>SUM(August!$L41:$S41)</f>
        <v>0</v>
      </c>
      <c r="CJ42" s="38">
        <f>SUM(August!$T41:$AA41)</f>
        <v>0</v>
      </c>
      <c r="CK42" s="38">
        <f>SUM(August!$AB41:$AI41)</f>
        <v>0</v>
      </c>
      <c r="CL42" s="38">
        <f>SUM(September!$E41:$K41)</f>
        <v>0</v>
      </c>
      <c r="CM42" s="38">
        <f>SUM(September!$L41:$S41)</f>
        <v>0</v>
      </c>
      <c r="CN42" s="38">
        <f>SUM(September!$T41:$AA41)</f>
        <v>0</v>
      </c>
      <c r="CO42" s="38">
        <f>SUM(September!$AB41:$AI41)</f>
        <v>0</v>
      </c>
      <c r="CP42" s="38">
        <f>SUM(Oktober!$E41:$K41)</f>
        <v>0</v>
      </c>
      <c r="CQ42" s="38">
        <f>SUM(Oktober!$L41:$S41)</f>
        <v>0</v>
      </c>
      <c r="CR42" s="38">
        <f>SUM(Oktober!$T41:$AA41)</f>
        <v>0</v>
      </c>
      <c r="CS42" s="38">
        <f>SUM(Oktober!$AB41:$AI41)</f>
        <v>0</v>
      </c>
      <c r="CT42" s="38">
        <f>SUM(November!$E41:$K41)</f>
        <v>0</v>
      </c>
      <c r="CU42" s="38">
        <f>SUM(November!$L41:$S41)</f>
        <v>0</v>
      </c>
      <c r="CV42" s="38">
        <f>SUM(November!$T41:$AA41)</f>
        <v>0</v>
      </c>
      <c r="CW42" s="38">
        <f>SUM(November!$AB41:$AI41)</f>
        <v>0</v>
      </c>
      <c r="CX42" s="38">
        <f>SUM(Dezember!$E41:$K41)</f>
        <v>0</v>
      </c>
      <c r="CY42" s="38">
        <f>SUM(Dezember!$L41:$S41)</f>
        <v>0</v>
      </c>
      <c r="CZ42" s="38">
        <f>SUM(Dezember!$T41:$AA41)</f>
        <v>0</v>
      </c>
      <c r="DA42" s="38">
        <f>SUM(Dezember!$AB41:$AI41)</f>
        <v>0</v>
      </c>
    </row>
    <row r="43" spans="2:105" x14ac:dyDescent="0.25">
      <c r="B43" s="90" t="str">
        <f>IF(ISBLANK(Mitarbeiter!C40),"",Mitarbeiter!C40)</f>
        <v/>
      </c>
      <c r="C43" s="91">
        <f>Mitarbeiter!D40</f>
        <v>0</v>
      </c>
      <c r="D43" s="91">
        <f>Mitarbeiter!E40</f>
        <v>0</v>
      </c>
      <c r="E43" s="91">
        <f>Mitarbeiter!F40</f>
        <v>0</v>
      </c>
      <c r="F43" s="46">
        <f>Mitarbeiter!G40</f>
        <v>0</v>
      </c>
      <c r="G43" s="198">
        <f>Mitarbeiter!H40</f>
        <v>0</v>
      </c>
      <c r="H43" s="201">
        <f>Mitarbeiter!I40</f>
        <v>0</v>
      </c>
      <c r="I43" s="92"/>
      <c r="J43" s="85"/>
      <c r="K43" s="85"/>
      <c r="L43" s="85"/>
      <c r="M43" s="85"/>
      <c r="N43" s="85"/>
      <c r="O43" s="85"/>
      <c r="P43" s="85"/>
      <c r="Q43" s="85"/>
      <c r="R43" s="85"/>
      <c r="S43" s="85"/>
      <c r="T43" s="85"/>
      <c r="U43" s="85"/>
      <c r="V43" s="85"/>
      <c r="W43" s="85"/>
      <c r="X43" s="85"/>
      <c r="Y43" s="85"/>
      <c r="Z43" s="85"/>
      <c r="AA43" s="85"/>
      <c r="AB43" s="85"/>
      <c r="AC43" s="85"/>
      <c r="AD43" s="85"/>
      <c r="AE43" s="85"/>
      <c r="AF43" s="85"/>
      <c r="AG43" s="85"/>
      <c r="AH43" s="85"/>
      <c r="AI43" s="85"/>
      <c r="AJ43" s="85"/>
      <c r="AK43" s="85"/>
      <c r="AL43" s="85"/>
      <c r="AM43" s="85"/>
      <c r="AN43" s="85"/>
      <c r="AO43" s="85"/>
      <c r="AP43" s="85"/>
      <c r="AQ43" s="85"/>
      <c r="AR43" s="85"/>
      <c r="AS43" s="85"/>
      <c r="AT43" s="85"/>
      <c r="AU43" s="85"/>
      <c r="AV43" s="85"/>
      <c r="AW43" s="85"/>
      <c r="AX43" s="85"/>
      <c r="AY43" s="85"/>
      <c r="AZ43" s="85"/>
      <c r="BA43" s="85"/>
      <c r="BB43" s="85"/>
      <c r="BC43" s="85"/>
      <c r="BD43" s="86"/>
      <c r="BF43" s="38">
        <f>SUM(Jan!E42:K42)</f>
        <v>0</v>
      </c>
      <c r="BG43" s="38">
        <f>SUM(Jan!L42:S42)</f>
        <v>0</v>
      </c>
      <c r="BH43" s="38">
        <f>SUM(Jan!T42:AA42)</f>
        <v>0</v>
      </c>
      <c r="BI43" s="38">
        <f>SUM(Jan!AB42:AI42)</f>
        <v>0</v>
      </c>
      <c r="BJ43" s="38">
        <f>SUM(Feb!E42:K42)</f>
        <v>0</v>
      </c>
      <c r="BK43" s="38">
        <f>SUM(Feb!L42:R42)</f>
        <v>0</v>
      </c>
      <c r="BL43" s="38">
        <f>SUM(Feb!T42:Z42)</f>
        <v>0</v>
      </c>
      <c r="BM43" s="38">
        <f>SUM(Feb!AA42:AF42)</f>
        <v>0</v>
      </c>
      <c r="BN43" s="38">
        <f>SUM(Mrz!E42:K42)</f>
        <v>0</v>
      </c>
      <c r="BO43" s="38">
        <f>SUM(Mrz!L42:S42)</f>
        <v>0</v>
      </c>
      <c r="BP43" s="38">
        <f>SUM(Mrz!T42:AA42)</f>
        <v>0</v>
      </c>
      <c r="BQ43" s="38">
        <f>SUM(Mrz!AB42:AI42)</f>
        <v>0</v>
      </c>
      <c r="BR43" s="38">
        <f>SUM(April!$E42:$K42)</f>
        <v>0</v>
      </c>
      <c r="BS43" s="38">
        <f>SUM(April!$L42:$S42)</f>
        <v>0</v>
      </c>
      <c r="BT43" s="38">
        <f>SUM(April!$T42:$AA42)</f>
        <v>0</v>
      </c>
      <c r="BU43" s="38">
        <f>SUM(April!$AB42:$AI42)</f>
        <v>0</v>
      </c>
      <c r="BV43" s="38">
        <f>SUM(Mai!$E42:$K42)</f>
        <v>0</v>
      </c>
      <c r="BW43" s="38">
        <f>SUM(Mai!$L42:$S42)</f>
        <v>0</v>
      </c>
      <c r="BX43" s="38">
        <f>SUM(Mai!$T42:$AA42)</f>
        <v>0</v>
      </c>
      <c r="BY43" s="38">
        <f>SUM(Mai!$AB42:$AI42)</f>
        <v>0</v>
      </c>
      <c r="BZ43" s="38">
        <f>SUM(Juni!$E42:$K42)</f>
        <v>0</v>
      </c>
      <c r="CA43" s="38">
        <f>SUM(Juni!$L42:$S42)</f>
        <v>0</v>
      </c>
      <c r="CB43" s="38">
        <f>SUM(Juni!$T42:$AA42)</f>
        <v>0</v>
      </c>
      <c r="CC43" s="38">
        <f>SUM(Juni!$AB42:$AI42)</f>
        <v>0</v>
      </c>
      <c r="CD43" s="38">
        <f>SUM(Juli!$E42:$K42)</f>
        <v>0</v>
      </c>
      <c r="CE43" s="38">
        <f>SUM(Juli!$L42:$S42)</f>
        <v>0</v>
      </c>
      <c r="CF43" s="38">
        <f>SUM(Juli!$T42:$AA42)</f>
        <v>0</v>
      </c>
      <c r="CG43" s="38">
        <f>SUM(Juli!$AB42:$AI42)</f>
        <v>0</v>
      </c>
      <c r="CH43" s="38">
        <f>SUM(August!$E42:$K42)</f>
        <v>0</v>
      </c>
      <c r="CI43" s="38">
        <f>SUM(August!$L42:$S42)</f>
        <v>0</v>
      </c>
      <c r="CJ43" s="38">
        <f>SUM(August!$T42:$AA42)</f>
        <v>0</v>
      </c>
      <c r="CK43" s="38">
        <f>SUM(August!$AB42:$AI42)</f>
        <v>0</v>
      </c>
      <c r="CL43" s="38">
        <f>SUM(September!$E42:$K42)</f>
        <v>0</v>
      </c>
      <c r="CM43" s="38">
        <f>SUM(September!$L42:$S42)</f>
        <v>0</v>
      </c>
      <c r="CN43" s="38">
        <f>SUM(September!$T42:$AA42)</f>
        <v>0</v>
      </c>
      <c r="CO43" s="38">
        <f>SUM(September!$AB42:$AI42)</f>
        <v>0</v>
      </c>
      <c r="CP43" s="38">
        <f>SUM(Oktober!$E42:$K42)</f>
        <v>0</v>
      </c>
      <c r="CQ43" s="38">
        <f>SUM(Oktober!$L42:$S42)</f>
        <v>0</v>
      </c>
      <c r="CR43" s="38">
        <f>SUM(Oktober!$T42:$AA42)</f>
        <v>0</v>
      </c>
      <c r="CS43" s="38">
        <f>SUM(Oktober!$AB42:$AI42)</f>
        <v>0</v>
      </c>
      <c r="CT43" s="38">
        <f>SUM(November!$E42:$K42)</f>
        <v>0</v>
      </c>
      <c r="CU43" s="38">
        <f>SUM(November!$L42:$S42)</f>
        <v>0</v>
      </c>
      <c r="CV43" s="38">
        <f>SUM(November!$T42:$AA42)</f>
        <v>0</v>
      </c>
      <c r="CW43" s="38">
        <f>SUM(November!$AB42:$AI42)</f>
        <v>0</v>
      </c>
      <c r="CX43" s="38">
        <f>SUM(Dezember!$E42:$K42)</f>
        <v>0</v>
      </c>
      <c r="CY43" s="38">
        <f>SUM(Dezember!$L42:$S42)</f>
        <v>0</v>
      </c>
      <c r="CZ43" s="38">
        <f>SUM(Dezember!$T42:$AA42)</f>
        <v>0</v>
      </c>
      <c r="DA43" s="38">
        <f>SUM(Dezember!$AB42:$AI42)</f>
        <v>0</v>
      </c>
    </row>
    <row r="44" spans="2:105" x14ac:dyDescent="0.25">
      <c r="B44" s="90" t="str">
        <f>IF(ISBLANK(Mitarbeiter!C41),"",Mitarbeiter!C41)</f>
        <v/>
      </c>
      <c r="C44" s="91">
        <f>Mitarbeiter!D41</f>
        <v>0</v>
      </c>
      <c r="D44" s="91">
        <f>Mitarbeiter!E41</f>
        <v>0</v>
      </c>
      <c r="E44" s="91">
        <f>Mitarbeiter!F41</f>
        <v>0</v>
      </c>
      <c r="F44" s="46">
        <f>Mitarbeiter!G41</f>
        <v>0</v>
      </c>
      <c r="G44" s="198">
        <f>Mitarbeiter!H41</f>
        <v>0</v>
      </c>
      <c r="H44" s="201">
        <f>Mitarbeiter!I41</f>
        <v>0</v>
      </c>
      <c r="I44" s="92"/>
      <c r="J44" s="85"/>
      <c r="K44" s="85"/>
      <c r="L44" s="85"/>
      <c r="M44" s="85"/>
      <c r="N44" s="85"/>
      <c r="O44" s="85"/>
      <c r="P44" s="85"/>
      <c r="Q44" s="85"/>
      <c r="R44" s="85"/>
      <c r="S44" s="85"/>
      <c r="T44" s="85"/>
      <c r="U44" s="85"/>
      <c r="V44" s="85"/>
      <c r="W44" s="85"/>
      <c r="X44" s="85"/>
      <c r="Y44" s="85"/>
      <c r="Z44" s="85"/>
      <c r="AA44" s="85"/>
      <c r="AB44" s="85"/>
      <c r="AC44" s="85"/>
      <c r="AD44" s="85"/>
      <c r="AE44" s="85"/>
      <c r="AF44" s="85"/>
      <c r="AG44" s="85"/>
      <c r="AH44" s="85"/>
      <c r="AI44" s="85"/>
      <c r="AJ44" s="85"/>
      <c r="AK44" s="85"/>
      <c r="AL44" s="85"/>
      <c r="AM44" s="85"/>
      <c r="AN44" s="85"/>
      <c r="AO44" s="85"/>
      <c r="AP44" s="85"/>
      <c r="AQ44" s="85"/>
      <c r="AR44" s="85"/>
      <c r="AS44" s="85"/>
      <c r="AT44" s="85"/>
      <c r="AU44" s="85"/>
      <c r="AV44" s="85"/>
      <c r="AW44" s="85"/>
      <c r="AX44" s="85"/>
      <c r="AY44" s="85"/>
      <c r="AZ44" s="85"/>
      <c r="BA44" s="85"/>
      <c r="BB44" s="85"/>
      <c r="BC44" s="85"/>
      <c r="BD44" s="86"/>
      <c r="BF44" s="38">
        <f>SUM(Jan!E43:K43)</f>
        <v>0</v>
      </c>
      <c r="BG44" s="38">
        <f>SUM(Jan!L43:S43)</f>
        <v>0</v>
      </c>
      <c r="BH44" s="38">
        <f>SUM(Jan!T43:AA43)</f>
        <v>0</v>
      </c>
      <c r="BI44" s="38">
        <f>SUM(Jan!AB43:AI43)</f>
        <v>0</v>
      </c>
      <c r="BJ44" s="38">
        <f>SUM(Feb!E43:K43)</f>
        <v>0</v>
      </c>
      <c r="BK44" s="38">
        <f>SUM(Feb!L43:R43)</f>
        <v>0</v>
      </c>
      <c r="BL44" s="38">
        <f>SUM(Feb!T43:Z43)</f>
        <v>0</v>
      </c>
      <c r="BM44" s="38">
        <f>SUM(Feb!AA43:AF43)</f>
        <v>0</v>
      </c>
      <c r="BN44" s="38">
        <f>SUM(Mrz!E43:K43)</f>
        <v>0</v>
      </c>
      <c r="BO44" s="38">
        <f>SUM(Mrz!L43:S43)</f>
        <v>0</v>
      </c>
      <c r="BP44" s="38">
        <f>SUM(Mrz!T43:AA43)</f>
        <v>0</v>
      </c>
      <c r="BQ44" s="38">
        <f>SUM(Mrz!AB43:AI43)</f>
        <v>0</v>
      </c>
      <c r="BR44" s="38">
        <f>SUM(April!$E43:$K43)</f>
        <v>0</v>
      </c>
      <c r="BS44" s="38">
        <f>SUM(April!$L43:$S43)</f>
        <v>0</v>
      </c>
      <c r="BT44" s="38">
        <f>SUM(April!$T43:$AA43)</f>
        <v>0</v>
      </c>
      <c r="BU44" s="38">
        <f>SUM(April!$AB43:$AI43)</f>
        <v>0</v>
      </c>
      <c r="BV44" s="38">
        <f>SUM(Mai!$E43:$K43)</f>
        <v>0</v>
      </c>
      <c r="BW44" s="38">
        <f>SUM(Mai!$L43:$S43)</f>
        <v>0</v>
      </c>
      <c r="BX44" s="38">
        <f>SUM(Mai!$T43:$AA43)</f>
        <v>0</v>
      </c>
      <c r="BY44" s="38">
        <f>SUM(Mai!$AB43:$AI43)</f>
        <v>0</v>
      </c>
      <c r="BZ44" s="38">
        <f>SUM(Juni!$E43:$K43)</f>
        <v>0</v>
      </c>
      <c r="CA44" s="38">
        <f>SUM(Juni!$L43:$S43)</f>
        <v>0</v>
      </c>
      <c r="CB44" s="38">
        <f>SUM(Juni!$T43:$AA43)</f>
        <v>0</v>
      </c>
      <c r="CC44" s="38">
        <f>SUM(Juni!$AB43:$AI43)</f>
        <v>0</v>
      </c>
      <c r="CD44" s="38">
        <f>SUM(Juli!$E43:$K43)</f>
        <v>0</v>
      </c>
      <c r="CE44" s="38">
        <f>SUM(Juli!$L43:$S43)</f>
        <v>0</v>
      </c>
      <c r="CF44" s="38">
        <f>SUM(Juli!$T43:$AA43)</f>
        <v>0</v>
      </c>
      <c r="CG44" s="38">
        <f>SUM(Juli!$AB43:$AI43)</f>
        <v>0</v>
      </c>
      <c r="CH44" s="38">
        <f>SUM(August!$E43:$K43)</f>
        <v>0</v>
      </c>
      <c r="CI44" s="38">
        <f>SUM(August!$L43:$S43)</f>
        <v>0</v>
      </c>
      <c r="CJ44" s="38">
        <f>SUM(August!$T43:$AA43)</f>
        <v>0</v>
      </c>
      <c r="CK44" s="38">
        <f>SUM(August!$AB43:$AI43)</f>
        <v>0</v>
      </c>
      <c r="CL44" s="38">
        <f>SUM(September!$E43:$K43)</f>
        <v>0</v>
      </c>
      <c r="CM44" s="38">
        <f>SUM(September!$L43:$S43)</f>
        <v>0</v>
      </c>
      <c r="CN44" s="38">
        <f>SUM(September!$T43:$AA43)</f>
        <v>0</v>
      </c>
      <c r="CO44" s="38">
        <f>SUM(September!$AB43:$AI43)</f>
        <v>0</v>
      </c>
      <c r="CP44" s="38">
        <f>SUM(Oktober!$E43:$K43)</f>
        <v>0</v>
      </c>
      <c r="CQ44" s="38">
        <f>SUM(Oktober!$L43:$S43)</f>
        <v>0</v>
      </c>
      <c r="CR44" s="38">
        <f>SUM(Oktober!$T43:$AA43)</f>
        <v>0</v>
      </c>
      <c r="CS44" s="38">
        <f>SUM(Oktober!$AB43:$AI43)</f>
        <v>0</v>
      </c>
      <c r="CT44" s="38">
        <f>SUM(November!$E43:$K43)</f>
        <v>0</v>
      </c>
      <c r="CU44" s="38">
        <f>SUM(November!$L43:$S43)</f>
        <v>0</v>
      </c>
      <c r="CV44" s="38">
        <f>SUM(November!$T43:$AA43)</f>
        <v>0</v>
      </c>
      <c r="CW44" s="38">
        <f>SUM(November!$AB43:$AI43)</f>
        <v>0</v>
      </c>
      <c r="CX44" s="38">
        <f>SUM(Dezember!$E43:$K43)</f>
        <v>0</v>
      </c>
      <c r="CY44" s="38">
        <f>SUM(Dezember!$L43:$S43)</f>
        <v>0</v>
      </c>
      <c r="CZ44" s="38">
        <f>SUM(Dezember!$T43:$AA43)</f>
        <v>0</v>
      </c>
      <c r="DA44" s="38">
        <f>SUM(Dezember!$AB43:$AI43)</f>
        <v>0</v>
      </c>
    </row>
    <row r="45" spans="2:105" x14ac:dyDescent="0.25">
      <c r="B45" s="90" t="str">
        <f>IF(ISBLANK(Mitarbeiter!C42),"",Mitarbeiter!C42)</f>
        <v/>
      </c>
      <c r="C45" s="91">
        <f>Mitarbeiter!D42</f>
        <v>0</v>
      </c>
      <c r="D45" s="91">
        <f>Mitarbeiter!E42</f>
        <v>0</v>
      </c>
      <c r="E45" s="91">
        <f>Mitarbeiter!F42</f>
        <v>0</v>
      </c>
      <c r="F45" s="46">
        <f>Mitarbeiter!G42</f>
        <v>0</v>
      </c>
      <c r="G45" s="198">
        <f>Mitarbeiter!H42</f>
        <v>0</v>
      </c>
      <c r="H45" s="201">
        <f>Mitarbeiter!I42</f>
        <v>0</v>
      </c>
      <c r="I45" s="92"/>
      <c r="J45" s="85"/>
      <c r="K45" s="85"/>
      <c r="L45" s="85"/>
      <c r="M45" s="85"/>
      <c r="N45" s="85"/>
      <c r="O45" s="85"/>
      <c r="P45" s="85"/>
      <c r="Q45" s="85"/>
      <c r="R45" s="85"/>
      <c r="S45" s="85"/>
      <c r="T45" s="85"/>
      <c r="U45" s="85"/>
      <c r="V45" s="85"/>
      <c r="W45" s="85"/>
      <c r="X45" s="85"/>
      <c r="Y45" s="85"/>
      <c r="Z45" s="85"/>
      <c r="AA45" s="85"/>
      <c r="AB45" s="85"/>
      <c r="AC45" s="85"/>
      <c r="AD45" s="85"/>
      <c r="AE45" s="85"/>
      <c r="AF45" s="85"/>
      <c r="AG45" s="85"/>
      <c r="AH45" s="85"/>
      <c r="AI45" s="85"/>
      <c r="AJ45" s="85"/>
      <c r="AK45" s="85"/>
      <c r="AL45" s="85"/>
      <c r="AM45" s="85"/>
      <c r="AN45" s="85"/>
      <c r="AO45" s="85"/>
      <c r="AP45" s="85"/>
      <c r="AQ45" s="85"/>
      <c r="AR45" s="85"/>
      <c r="AS45" s="85"/>
      <c r="AT45" s="85"/>
      <c r="AU45" s="85"/>
      <c r="AV45" s="85"/>
      <c r="AW45" s="85"/>
      <c r="AX45" s="85"/>
      <c r="AY45" s="85"/>
      <c r="AZ45" s="85"/>
      <c r="BA45" s="85"/>
      <c r="BB45" s="85"/>
      <c r="BC45" s="85"/>
      <c r="BD45" s="86"/>
      <c r="BF45" s="38">
        <f>SUM(Jan!E44:K44)</f>
        <v>0</v>
      </c>
      <c r="BG45" s="38">
        <f>SUM(Jan!L44:S44)</f>
        <v>0</v>
      </c>
      <c r="BH45" s="38">
        <f>SUM(Jan!T44:AA44)</f>
        <v>0</v>
      </c>
      <c r="BI45" s="38">
        <f>SUM(Jan!AB44:AI44)</f>
        <v>0</v>
      </c>
      <c r="BJ45" s="38">
        <f>SUM(Feb!E44:K44)</f>
        <v>0</v>
      </c>
      <c r="BK45" s="38">
        <f>SUM(Feb!L44:R44)</f>
        <v>0</v>
      </c>
      <c r="BL45" s="38">
        <f>SUM(Feb!T44:Z44)</f>
        <v>0</v>
      </c>
      <c r="BM45" s="38">
        <f>SUM(Feb!AA44:AF44)</f>
        <v>0</v>
      </c>
      <c r="BN45" s="38">
        <f>SUM(Mrz!E44:K44)</f>
        <v>0</v>
      </c>
      <c r="BO45" s="38">
        <f>SUM(Mrz!L44:S44)</f>
        <v>0</v>
      </c>
      <c r="BP45" s="38">
        <f>SUM(Mrz!T44:AA44)</f>
        <v>0</v>
      </c>
      <c r="BQ45" s="38">
        <f>SUM(Mrz!AB44:AI44)</f>
        <v>0</v>
      </c>
      <c r="BR45" s="38">
        <f>SUM(April!$E44:$K44)</f>
        <v>0</v>
      </c>
      <c r="BS45" s="38">
        <f>SUM(April!$L44:$S44)</f>
        <v>0</v>
      </c>
      <c r="BT45" s="38">
        <f>SUM(April!$T44:$AA44)</f>
        <v>0</v>
      </c>
      <c r="BU45" s="38">
        <f>SUM(April!$AB44:$AI44)</f>
        <v>0</v>
      </c>
      <c r="BV45" s="38">
        <f>SUM(Mai!$E44:$K44)</f>
        <v>0</v>
      </c>
      <c r="BW45" s="38">
        <f>SUM(Mai!$L44:$S44)</f>
        <v>0</v>
      </c>
      <c r="BX45" s="38">
        <f>SUM(Mai!$T44:$AA44)</f>
        <v>0</v>
      </c>
      <c r="BY45" s="38">
        <f>SUM(Mai!$AB44:$AI44)</f>
        <v>0</v>
      </c>
      <c r="BZ45" s="38">
        <f>SUM(Juni!$E44:$K44)</f>
        <v>0</v>
      </c>
      <c r="CA45" s="38">
        <f>SUM(Juni!$L44:$S44)</f>
        <v>0</v>
      </c>
      <c r="CB45" s="38">
        <f>SUM(Juni!$T44:$AA44)</f>
        <v>0</v>
      </c>
      <c r="CC45" s="38">
        <f>SUM(Juni!$AB44:$AI44)</f>
        <v>0</v>
      </c>
      <c r="CD45" s="38">
        <f>SUM(Juli!$E44:$K44)</f>
        <v>0</v>
      </c>
      <c r="CE45" s="38">
        <f>SUM(Juli!$L44:$S44)</f>
        <v>0</v>
      </c>
      <c r="CF45" s="38">
        <f>SUM(Juli!$T44:$AA44)</f>
        <v>0</v>
      </c>
      <c r="CG45" s="38">
        <f>SUM(Juli!$AB44:$AI44)</f>
        <v>0</v>
      </c>
      <c r="CH45" s="38">
        <f>SUM(August!$E44:$K44)</f>
        <v>0</v>
      </c>
      <c r="CI45" s="38">
        <f>SUM(August!$L44:$S44)</f>
        <v>0</v>
      </c>
      <c r="CJ45" s="38">
        <f>SUM(August!$T44:$AA44)</f>
        <v>0</v>
      </c>
      <c r="CK45" s="38">
        <f>SUM(August!$AB44:$AI44)</f>
        <v>0</v>
      </c>
      <c r="CL45" s="38">
        <f>SUM(September!$E44:$K44)</f>
        <v>0</v>
      </c>
      <c r="CM45" s="38">
        <f>SUM(September!$L44:$S44)</f>
        <v>0</v>
      </c>
      <c r="CN45" s="38">
        <f>SUM(September!$T44:$AA44)</f>
        <v>0</v>
      </c>
      <c r="CO45" s="38">
        <f>SUM(September!$AB44:$AI44)</f>
        <v>0</v>
      </c>
      <c r="CP45" s="38">
        <f>SUM(Oktober!$E44:$K44)</f>
        <v>0</v>
      </c>
      <c r="CQ45" s="38">
        <f>SUM(Oktober!$L44:$S44)</f>
        <v>0</v>
      </c>
      <c r="CR45" s="38">
        <f>SUM(Oktober!$T44:$AA44)</f>
        <v>0</v>
      </c>
      <c r="CS45" s="38">
        <f>SUM(Oktober!$AB44:$AI44)</f>
        <v>0</v>
      </c>
      <c r="CT45" s="38">
        <f>SUM(November!$E44:$K44)</f>
        <v>0</v>
      </c>
      <c r="CU45" s="38">
        <f>SUM(November!$L44:$S44)</f>
        <v>0</v>
      </c>
      <c r="CV45" s="38">
        <f>SUM(November!$T44:$AA44)</f>
        <v>0</v>
      </c>
      <c r="CW45" s="38">
        <f>SUM(November!$AB44:$AI44)</f>
        <v>0</v>
      </c>
      <c r="CX45" s="38">
        <f>SUM(Dezember!$E44:$K44)</f>
        <v>0</v>
      </c>
      <c r="CY45" s="38">
        <f>SUM(Dezember!$L44:$S44)</f>
        <v>0</v>
      </c>
      <c r="CZ45" s="38">
        <f>SUM(Dezember!$T44:$AA44)</f>
        <v>0</v>
      </c>
      <c r="DA45" s="38">
        <f>SUM(Dezember!$AB44:$AI44)</f>
        <v>0</v>
      </c>
    </row>
    <row r="46" spans="2:105" x14ac:dyDescent="0.25">
      <c r="B46" s="90" t="str">
        <f>IF(ISBLANK(Mitarbeiter!C43),"",Mitarbeiter!C43)</f>
        <v/>
      </c>
      <c r="C46" s="91">
        <f>Mitarbeiter!D43</f>
        <v>0</v>
      </c>
      <c r="D46" s="91">
        <f>Mitarbeiter!E43</f>
        <v>0</v>
      </c>
      <c r="E46" s="91">
        <f>Mitarbeiter!F43</f>
        <v>0</v>
      </c>
      <c r="F46" s="46">
        <f>Mitarbeiter!G43</f>
        <v>0</v>
      </c>
      <c r="G46" s="198">
        <f>Mitarbeiter!H43</f>
        <v>0</v>
      </c>
      <c r="H46" s="201">
        <f>Mitarbeiter!I43</f>
        <v>0</v>
      </c>
      <c r="I46" s="92"/>
      <c r="J46" s="85"/>
      <c r="K46" s="85"/>
      <c r="L46" s="85"/>
      <c r="M46" s="85"/>
      <c r="N46" s="85"/>
      <c r="O46" s="85"/>
      <c r="P46" s="85"/>
      <c r="Q46" s="85"/>
      <c r="R46" s="85"/>
      <c r="S46" s="85"/>
      <c r="T46" s="85"/>
      <c r="U46" s="85"/>
      <c r="V46" s="85"/>
      <c r="W46" s="85"/>
      <c r="X46" s="85"/>
      <c r="Y46" s="85"/>
      <c r="Z46" s="85"/>
      <c r="AA46" s="85"/>
      <c r="AB46" s="85"/>
      <c r="AC46" s="85"/>
      <c r="AD46" s="85"/>
      <c r="AE46" s="85"/>
      <c r="AF46" s="85"/>
      <c r="AG46" s="85"/>
      <c r="AH46" s="85"/>
      <c r="AI46" s="85"/>
      <c r="AJ46" s="85"/>
      <c r="AK46" s="85"/>
      <c r="AL46" s="85"/>
      <c r="AM46" s="85"/>
      <c r="AN46" s="85"/>
      <c r="AO46" s="85"/>
      <c r="AP46" s="85"/>
      <c r="AQ46" s="85"/>
      <c r="AR46" s="85"/>
      <c r="AS46" s="85"/>
      <c r="AT46" s="85"/>
      <c r="AU46" s="85"/>
      <c r="AV46" s="85"/>
      <c r="AW46" s="85"/>
      <c r="AX46" s="85"/>
      <c r="AY46" s="85"/>
      <c r="AZ46" s="85"/>
      <c r="BA46" s="85"/>
      <c r="BB46" s="85"/>
      <c r="BC46" s="85"/>
      <c r="BD46" s="86"/>
      <c r="BF46" s="38">
        <f>SUM(Jan!E45:K45)</f>
        <v>0</v>
      </c>
      <c r="BG46" s="38">
        <f>SUM(Jan!L45:S45)</f>
        <v>0</v>
      </c>
      <c r="BH46" s="38">
        <f>SUM(Jan!T45:AA45)</f>
        <v>0</v>
      </c>
      <c r="BI46" s="38">
        <f>SUM(Jan!AB45:AI45)</f>
        <v>0</v>
      </c>
      <c r="BJ46" s="38">
        <f>SUM(Feb!E45:K45)</f>
        <v>0</v>
      </c>
      <c r="BK46" s="38">
        <f>SUM(Feb!L45:R45)</f>
        <v>0</v>
      </c>
      <c r="BL46" s="38">
        <f>SUM(Feb!T45:Z45)</f>
        <v>0</v>
      </c>
      <c r="BM46" s="38">
        <f>SUM(Feb!AA45:AF45)</f>
        <v>0</v>
      </c>
      <c r="BN46" s="38">
        <f>SUM(Mrz!E45:K45)</f>
        <v>0</v>
      </c>
      <c r="BO46" s="38">
        <f>SUM(Mrz!L45:S45)</f>
        <v>0</v>
      </c>
      <c r="BP46" s="38">
        <f>SUM(Mrz!T45:AA45)</f>
        <v>0</v>
      </c>
      <c r="BQ46" s="38">
        <f>SUM(Mrz!AB45:AI45)</f>
        <v>0</v>
      </c>
      <c r="BR46" s="38">
        <f>SUM(April!$E45:$K45)</f>
        <v>0</v>
      </c>
      <c r="BS46" s="38">
        <f>SUM(April!$L45:$S45)</f>
        <v>0</v>
      </c>
      <c r="BT46" s="38">
        <f>SUM(April!$T45:$AA45)</f>
        <v>0</v>
      </c>
      <c r="BU46" s="38">
        <f>SUM(April!$AB45:$AI45)</f>
        <v>0</v>
      </c>
      <c r="BV46" s="38">
        <f>SUM(Mai!$E45:$K45)</f>
        <v>0</v>
      </c>
      <c r="BW46" s="38">
        <f>SUM(Mai!$L45:$S45)</f>
        <v>0</v>
      </c>
      <c r="BX46" s="38">
        <f>SUM(Mai!$T45:$AA45)</f>
        <v>0</v>
      </c>
      <c r="BY46" s="38">
        <f>SUM(Mai!$AB45:$AI45)</f>
        <v>0</v>
      </c>
      <c r="BZ46" s="38">
        <f>SUM(Juni!$E45:$K45)</f>
        <v>0</v>
      </c>
      <c r="CA46" s="38">
        <f>SUM(Juni!$L45:$S45)</f>
        <v>0</v>
      </c>
      <c r="CB46" s="38">
        <f>SUM(Juni!$T45:$AA45)</f>
        <v>0</v>
      </c>
      <c r="CC46" s="38">
        <f>SUM(Juni!$AB45:$AI45)</f>
        <v>0</v>
      </c>
      <c r="CD46" s="38">
        <f>SUM(Juli!$E45:$K45)</f>
        <v>0</v>
      </c>
      <c r="CE46" s="38">
        <f>SUM(Juli!$L45:$S45)</f>
        <v>0</v>
      </c>
      <c r="CF46" s="38">
        <f>SUM(Juli!$T45:$AA45)</f>
        <v>0</v>
      </c>
      <c r="CG46" s="38">
        <f>SUM(Juli!$AB45:$AI45)</f>
        <v>0</v>
      </c>
      <c r="CH46" s="38">
        <f>SUM(August!$E45:$K45)</f>
        <v>0</v>
      </c>
      <c r="CI46" s="38">
        <f>SUM(August!$L45:$S45)</f>
        <v>0</v>
      </c>
      <c r="CJ46" s="38">
        <f>SUM(August!$T45:$AA45)</f>
        <v>0</v>
      </c>
      <c r="CK46" s="38">
        <f>SUM(August!$AB45:$AI45)</f>
        <v>0</v>
      </c>
      <c r="CL46" s="38">
        <f>SUM(September!$E45:$K45)</f>
        <v>0</v>
      </c>
      <c r="CM46" s="38">
        <f>SUM(September!$L45:$S45)</f>
        <v>0</v>
      </c>
      <c r="CN46" s="38">
        <f>SUM(September!$T45:$AA45)</f>
        <v>0</v>
      </c>
      <c r="CO46" s="38">
        <f>SUM(September!$AB45:$AI45)</f>
        <v>0</v>
      </c>
      <c r="CP46" s="38">
        <f>SUM(Oktober!$E45:$K45)</f>
        <v>0</v>
      </c>
      <c r="CQ46" s="38">
        <f>SUM(Oktober!$L45:$S45)</f>
        <v>0</v>
      </c>
      <c r="CR46" s="38">
        <f>SUM(Oktober!$T45:$AA45)</f>
        <v>0</v>
      </c>
      <c r="CS46" s="38">
        <f>SUM(Oktober!$AB45:$AI45)</f>
        <v>0</v>
      </c>
      <c r="CT46" s="38">
        <f>SUM(November!$E45:$K45)</f>
        <v>0</v>
      </c>
      <c r="CU46" s="38">
        <f>SUM(November!$L45:$S45)</f>
        <v>0</v>
      </c>
      <c r="CV46" s="38">
        <f>SUM(November!$T45:$AA45)</f>
        <v>0</v>
      </c>
      <c r="CW46" s="38">
        <f>SUM(November!$AB45:$AI45)</f>
        <v>0</v>
      </c>
      <c r="CX46" s="38">
        <f>SUM(Dezember!$E45:$K45)</f>
        <v>0</v>
      </c>
      <c r="CY46" s="38">
        <f>SUM(Dezember!$L45:$S45)</f>
        <v>0</v>
      </c>
      <c r="CZ46" s="38">
        <f>SUM(Dezember!$T45:$AA45)</f>
        <v>0</v>
      </c>
      <c r="DA46" s="38">
        <f>SUM(Dezember!$AB45:$AI45)</f>
        <v>0</v>
      </c>
    </row>
    <row r="47" spans="2:105" x14ac:dyDescent="0.25">
      <c r="B47" s="90" t="str">
        <f>IF(ISBLANK(Mitarbeiter!C44),"",Mitarbeiter!C44)</f>
        <v/>
      </c>
      <c r="C47" s="91">
        <f>Mitarbeiter!D44</f>
        <v>0</v>
      </c>
      <c r="D47" s="91">
        <f>Mitarbeiter!E44</f>
        <v>0</v>
      </c>
      <c r="E47" s="91">
        <f>Mitarbeiter!F44</f>
        <v>0</v>
      </c>
      <c r="F47" s="46">
        <f>Mitarbeiter!G44</f>
        <v>0</v>
      </c>
      <c r="G47" s="198">
        <f>Mitarbeiter!H44</f>
        <v>0</v>
      </c>
      <c r="H47" s="201">
        <f>Mitarbeiter!I44</f>
        <v>0</v>
      </c>
      <c r="I47" s="92"/>
      <c r="J47" s="85"/>
      <c r="K47" s="85"/>
      <c r="L47" s="85"/>
      <c r="M47" s="85"/>
      <c r="N47" s="85"/>
      <c r="O47" s="85"/>
      <c r="P47" s="85"/>
      <c r="Q47" s="85"/>
      <c r="R47" s="85"/>
      <c r="S47" s="85"/>
      <c r="T47" s="85"/>
      <c r="U47" s="85"/>
      <c r="V47" s="85"/>
      <c r="W47" s="85"/>
      <c r="X47" s="85"/>
      <c r="Y47" s="85"/>
      <c r="Z47" s="85"/>
      <c r="AA47" s="85"/>
      <c r="AB47" s="85"/>
      <c r="AC47" s="85"/>
      <c r="AD47" s="85"/>
      <c r="AE47" s="85"/>
      <c r="AF47" s="85"/>
      <c r="AG47" s="85"/>
      <c r="AH47" s="85"/>
      <c r="AI47" s="85"/>
      <c r="AJ47" s="85"/>
      <c r="AK47" s="85"/>
      <c r="AL47" s="85"/>
      <c r="AM47" s="85"/>
      <c r="AN47" s="85"/>
      <c r="AO47" s="85"/>
      <c r="AP47" s="85"/>
      <c r="AQ47" s="85"/>
      <c r="AR47" s="85"/>
      <c r="AS47" s="85"/>
      <c r="AT47" s="85"/>
      <c r="AU47" s="85"/>
      <c r="AV47" s="85"/>
      <c r="AW47" s="85"/>
      <c r="AX47" s="85"/>
      <c r="AY47" s="85"/>
      <c r="AZ47" s="85"/>
      <c r="BA47" s="85"/>
      <c r="BB47" s="85"/>
      <c r="BC47" s="85"/>
      <c r="BD47" s="86"/>
      <c r="BF47" s="38">
        <f>SUM(Jan!E46:K46)</f>
        <v>0</v>
      </c>
      <c r="BG47" s="38">
        <f>SUM(Jan!L46:S46)</f>
        <v>0</v>
      </c>
      <c r="BH47" s="38">
        <f>SUM(Jan!T46:AA46)</f>
        <v>0</v>
      </c>
      <c r="BI47" s="38">
        <f>SUM(Jan!AB46:AI46)</f>
        <v>0</v>
      </c>
      <c r="BJ47" s="38">
        <f>SUM(Feb!E46:K46)</f>
        <v>0</v>
      </c>
      <c r="BK47" s="38">
        <f>SUM(Feb!L46:R46)</f>
        <v>0</v>
      </c>
      <c r="BL47" s="38">
        <f>SUM(Feb!T46:Z46)</f>
        <v>0</v>
      </c>
      <c r="BM47" s="38">
        <f>SUM(Feb!AA46:AF46)</f>
        <v>0</v>
      </c>
      <c r="BN47" s="38">
        <f>SUM(Mrz!E46:K46)</f>
        <v>0</v>
      </c>
      <c r="BO47" s="38">
        <f>SUM(Mrz!L46:S46)</f>
        <v>0</v>
      </c>
      <c r="BP47" s="38">
        <f>SUM(Mrz!T46:AA46)</f>
        <v>0</v>
      </c>
      <c r="BQ47" s="38">
        <f>SUM(Mrz!AB46:AI46)</f>
        <v>0</v>
      </c>
      <c r="BR47" s="38">
        <f>SUM(April!$E46:$K46)</f>
        <v>0</v>
      </c>
      <c r="BS47" s="38">
        <f>SUM(April!$L46:$S46)</f>
        <v>0</v>
      </c>
      <c r="BT47" s="38">
        <f>SUM(April!$T46:$AA46)</f>
        <v>0</v>
      </c>
      <c r="BU47" s="38">
        <f>SUM(April!$AB46:$AI46)</f>
        <v>0</v>
      </c>
      <c r="BV47" s="38">
        <f>SUM(Mai!$E46:$K46)</f>
        <v>0</v>
      </c>
      <c r="BW47" s="38">
        <f>SUM(Mai!$L46:$S46)</f>
        <v>0</v>
      </c>
      <c r="BX47" s="38">
        <f>SUM(Mai!$T46:$AA46)</f>
        <v>0</v>
      </c>
      <c r="BY47" s="38">
        <f>SUM(Mai!$AB46:$AI46)</f>
        <v>0</v>
      </c>
      <c r="BZ47" s="38">
        <f>SUM(Juni!$E46:$K46)</f>
        <v>0</v>
      </c>
      <c r="CA47" s="38">
        <f>SUM(Juni!$L46:$S46)</f>
        <v>0</v>
      </c>
      <c r="CB47" s="38">
        <f>SUM(Juni!$T46:$AA46)</f>
        <v>0</v>
      </c>
      <c r="CC47" s="38">
        <f>SUM(Juni!$AB46:$AI46)</f>
        <v>0</v>
      </c>
      <c r="CD47" s="38">
        <f>SUM(Juli!$E46:$K46)</f>
        <v>0</v>
      </c>
      <c r="CE47" s="38">
        <f>SUM(Juli!$L46:$S46)</f>
        <v>0</v>
      </c>
      <c r="CF47" s="38">
        <f>SUM(Juli!$T46:$AA46)</f>
        <v>0</v>
      </c>
      <c r="CG47" s="38">
        <f>SUM(Juli!$AB46:$AI46)</f>
        <v>0</v>
      </c>
      <c r="CH47" s="38">
        <f>SUM(August!$E46:$K46)</f>
        <v>0</v>
      </c>
      <c r="CI47" s="38">
        <f>SUM(August!$L46:$S46)</f>
        <v>0</v>
      </c>
      <c r="CJ47" s="38">
        <f>SUM(August!$T46:$AA46)</f>
        <v>0</v>
      </c>
      <c r="CK47" s="38">
        <f>SUM(August!$AB46:$AI46)</f>
        <v>0</v>
      </c>
      <c r="CL47" s="38">
        <f>SUM(September!$E46:$K46)</f>
        <v>0</v>
      </c>
      <c r="CM47" s="38">
        <f>SUM(September!$L46:$S46)</f>
        <v>0</v>
      </c>
      <c r="CN47" s="38">
        <f>SUM(September!$T46:$AA46)</f>
        <v>0</v>
      </c>
      <c r="CO47" s="38">
        <f>SUM(September!$AB46:$AI46)</f>
        <v>0</v>
      </c>
      <c r="CP47" s="38">
        <f>SUM(Oktober!$E46:$K46)</f>
        <v>0</v>
      </c>
      <c r="CQ47" s="38">
        <f>SUM(Oktober!$L46:$S46)</f>
        <v>0</v>
      </c>
      <c r="CR47" s="38">
        <f>SUM(Oktober!$T46:$AA46)</f>
        <v>0</v>
      </c>
      <c r="CS47" s="38">
        <f>SUM(Oktober!$AB46:$AI46)</f>
        <v>0</v>
      </c>
      <c r="CT47" s="38">
        <f>SUM(November!$E46:$K46)</f>
        <v>0</v>
      </c>
      <c r="CU47" s="38">
        <f>SUM(November!$L46:$S46)</f>
        <v>0</v>
      </c>
      <c r="CV47" s="38">
        <f>SUM(November!$T46:$AA46)</f>
        <v>0</v>
      </c>
      <c r="CW47" s="38">
        <f>SUM(November!$AB46:$AI46)</f>
        <v>0</v>
      </c>
      <c r="CX47" s="38">
        <f>SUM(Dezember!$E46:$K46)</f>
        <v>0</v>
      </c>
      <c r="CY47" s="38">
        <f>SUM(Dezember!$L46:$S46)</f>
        <v>0</v>
      </c>
      <c r="CZ47" s="38">
        <f>SUM(Dezember!$T46:$AA46)</f>
        <v>0</v>
      </c>
      <c r="DA47" s="38">
        <f>SUM(Dezember!$AB46:$AI46)</f>
        <v>0</v>
      </c>
    </row>
    <row r="48" spans="2:105" x14ac:dyDescent="0.25">
      <c r="B48" s="90" t="str">
        <f>IF(ISBLANK(Mitarbeiter!C45),"",Mitarbeiter!C45)</f>
        <v/>
      </c>
      <c r="C48" s="91">
        <f>Mitarbeiter!D45</f>
        <v>0</v>
      </c>
      <c r="D48" s="91">
        <f>Mitarbeiter!E45</f>
        <v>0</v>
      </c>
      <c r="E48" s="91">
        <f>Mitarbeiter!F45</f>
        <v>0</v>
      </c>
      <c r="F48" s="46">
        <f>Mitarbeiter!G45</f>
        <v>0</v>
      </c>
      <c r="G48" s="198">
        <f>Mitarbeiter!H45</f>
        <v>0</v>
      </c>
      <c r="H48" s="201">
        <f>Mitarbeiter!I45</f>
        <v>0</v>
      </c>
      <c r="I48" s="92"/>
      <c r="J48" s="85"/>
      <c r="K48" s="85"/>
      <c r="L48" s="85"/>
      <c r="M48" s="85"/>
      <c r="N48" s="85"/>
      <c r="O48" s="85"/>
      <c r="P48" s="85"/>
      <c r="Q48" s="85"/>
      <c r="R48" s="85"/>
      <c r="S48" s="85"/>
      <c r="T48" s="85"/>
      <c r="U48" s="85"/>
      <c r="V48" s="85"/>
      <c r="W48" s="85"/>
      <c r="X48" s="85"/>
      <c r="Y48" s="85"/>
      <c r="Z48" s="85"/>
      <c r="AA48" s="85"/>
      <c r="AB48" s="85"/>
      <c r="AC48" s="85"/>
      <c r="AD48" s="85"/>
      <c r="AE48" s="85"/>
      <c r="AF48" s="85"/>
      <c r="AG48" s="85"/>
      <c r="AH48" s="85"/>
      <c r="AI48" s="85"/>
      <c r="AJ48" s="85"/>
      <c r="AK48" s="85"/>
      <c r="AL48" s="85"/>
      <c r="AM48" s="85"/>
      <c r="AN48" s="85"/>
      <c r="AO48" s="85"/>
      <c r="AP48" s="85"/>
      <c r="AQ48" s="85"/>
      <c r="AR48" s="85"/>
      <c r="AS48" s="85"/>
      <c r="AT48" s="85"/>
      <c r="AU48" s="85"/>
      <c r="AV48" s="85"/>
      <c r="AW48" s="85"/>
      <c r="AX48" s="85"/>
      <c r="AY48" s="85"/>
      <c r="AZ48" s="85"/>
      <c r="BA48" s="85"/>
      <c r="BB48" s="85"/>
      <c r="BC48" s="85"/>
      <c r="BD48" s="86"/>
      <c r="BF48" s="38">
        <f>SUM(Jan!E47:K47)</f>
        <v>0</v>
      </c>
      <c r="BG48" s="38">
        <f>SUM(Jan!L47:S47)</f>
        <v>0</v>
      </c>
      <c r="BH48" s="38">
        <f>SUM(Jan!T47:AA47)</f>
        <v>0</v>
      </c>
      <c r="BI48" s="38">
        <f>SUM(Jan!AB47:AI47)</f>
        <v>0</v>
      </c>
      <c r="BJ48" s="38">
        <f>SUM(Feb!E47:K47)</f>
        <v>0</v>
      </c>
      <c r="BK48" s="38">
        <f>SUM(Feb!L47:R47)</f>
        <v>0</v>
      </c>
      <c r="BL48" s="38">
        <f>SUM(Feb!T47:Z47)</f>
        <v>0</v>
      </c>
      <c r="BM48" s="38">
        <f>SUM(Feb!AA47:AF47)</f>
        <v>0</v>
      </c>
      <c r="BN48" s="38">
        <f>SUM(Mrz!E47:K47)</f>
        <v>0</v>
      </c>
      <c r="BO48" s="38">
        <f>SUM(Mrz!L47:S47)</f>
        <v>0</v>
      </c>
      <c r="BP48" s="38">
        <f>SUM(Mrz!T47:AA47)</f>
        <v>0</v>
      </c>
      <c r="BQ48" s="38">
        <f>SUM(Mrz!AB47:AI47)</f>
        <v>0</v>
      </c>
      <c r="BR48" s="38">
        <f>SUM(April!$E47:$K47)</f>
        <v>0</v>
      </c>
      <c r="BS48" s="38">
        <f>SUM(April!$L47:$S47)</f>
        <v>0</v>
      </c>
      <c r="BT48" s="38">
        <f>SUM(April!$T47:$AA47)</f>
        <v>0</v>
      </c>
      <c r="BU48" s="38">
        <f>SUM(April!$AB47:$AI47)</f>
        <v>0</v>
      </c>
      <c r="BV48" s="38">
        <f>SUM(Mai!$E47:$K47)</f>
        <v>0</v>
      </c>
      <c r="BW48" s="38">
        <f>SUM(Mai!$L47:$S47)</f>
        <v>0</v>
      </c>
      <c r="BX48" s="38">
        <f>SUM(Mai!$T47:$AA47)</f>
        <v>0</v>
      </c>
      <c r="BY48" s="38">
        <f>SUM(Mai!$AB47:$AI47)</f>
        <v>0</v>
      </c>
      <c r="BZ48" s="38">
        <f>SUM(Juni!$E47:$K47)</f>
        <v>0</v>
      </c>
      <c r="CA48" s="38">
        <f>SUM(Juni!$L47:$S47)</f>
        <v>0</v>
      </c>
      <c r="CB48" s="38">
        <f>SUM(Juni!$T47:$AA47)</f>
        <v>0</v>
      </c>
      <c r="CC48" s="38">
        <f>SUM(Juni!$AB47:$AI47)</f>
        <v>0</v>
      </c>
      <c r="CD48" s="38">
        <f>SUM(Juli!$E47:$K47)</f>
        <v>0</v>
      </c>
      <c r="CE48" s="38">
        <f>SUM(Juli!$L47:$S47)</f>
        <v>0</v>
      </c>
      <c r="CF48" s="38">
        <f>SUM(Juli!$T47:$AA47)</f>
        <v>0</v>
      </c>
      <c r="CG48" s="38">
        <f>SUM(Juli!$AB47:$AI47)</f>
        <v>0</v>
      </c>
      <c r="CH48" s="38">
        <f>SUM(August!$E47:$K47)</f>
        <v>0</v>
      </c>
      <c r="CI48" s="38">
        <f>SUM(August!$L47:$S47)</f>
        <v>0</v>
      </c>
      <c r="CJ48" s="38">
        <f>SUM(August!$T47:$AA47)</f>
        <v>0</v>
      </c>
      <c r="CK48" s="38">
        <f>SUM(August!$AB47:$AI47)</f>
        <v>0</v>
      </c>
      <c r="CL48" s="38">
        <f>SUM(September!$E47:$K47)</f>
        <v>0</v>
      </c>
      <c r="CM48" s="38">
        <f>SUM(September!$L47:$S47)</f>
        <v>0</v>
      </c>
      <c r="CN48" s="38">
        <f>SUM(September!$T47:$AA47)</f>
        <v>0</v>
      </c>
      <c r="CO48" s="38">
        <f>SUM(September!$AB47:$AI47)</f>
        <v>0</v>
      </c>
      <c r="CP48" s="38">
        <f>SUM(Oktober!$E47:$K47)</f>
        <v>0</v>
      </c>
      <c r="CQ48" s="38">
        <f>SUM(Oktober!$L47:$S47)</f>
        <v>0</v>
      </c>
      <c r="CR48" s="38">
        <f>SUM(Oktober!$T47:$AA47)</f>
        <v>0</v>
      </c>
      <c r="CS48" s="38">
        <f>SUM(Oktober!$AB47:$AI47)</f>
        <v>0</v>
      </c>
      <c r="CT48" s="38">
        <f>SUM(November!$E47:$K47)</f>
        <v>0</v>
      </c>
      <c r="CU48" s="38">
        <f>SUM(November!$L47:$S47)</f>
        <v>0</v>
      </c>
      <c r="CV48" s="38">
        <f>SUM(November!$T47:$AA47)</f>
        <v>0</v>
      </c>
      <c r="CW48" s="38">
        <f>SUM(November!$AB47:$AI47)</f>
        <v>0</v>
      </c>
      <c r="CX48" s="38">
        <f>SUM(Dezember!$E47:$K47)</f>
        <v>0</v>
      </c>
      <c r="CY48" s="38">
        <f>SUM(Dezember!$L47:$S47)</f>
        <v>0</v>
      </c>
      <c r="CZ48" s="38">
        <f>SUM(Dezember!$T47:$AA47)</f>
        <v>0</v>
      </c>
      <c r="DA48" s="38">
        <f>SUM(Dezember!$AB47:$AI47)</f>
        <v>0</v>
      </c>
    </row>
    <row r="49" spans="2:105" x14ac:dyDescent="0.25">
      <c r="B49" s="90" t="str">
        <f>IF(ISBLANK(Mitarbeiter!C46),"",Mitarbeiter!C46)</f>
        <v/>
      </c>
      <c r="C49" s="91">
        <f>Mitarbeiter!D46</f>
        <v>0</v>
      </c>
      <c r="D49" s="91">
        <f>Mitarbeiter!E46</f>
        <v>0</v>
      </c>
      <c r="E49" s="91">
        <f>Mitarbeiter!F46</f>
        <v>0</v>
      </c>
      <c r="F49" s="46">
        <f>Mitarbeiter!G46</f>
        <v>0</v>
      </c>
      <c r="G49" s="198">
        <f>Mitarbeiter!H46</f>
        <v>0</v>
      </c>
      <c r="H49" s="201">
        <f>Mitarbeiter!I46</f>
        <v>0</v>
      </c>
      <c r="I49" s="92"/>
      <c r="J49" s="85"/>
      <c r="K49" s="85"/>
      <c r="L49" s="85"/>
      <c r="M49" s="85"/>
      <c r="N49" s="85"/>
      <c r="O49" s="85"/>
      <c r="P49" s="85"/>
      <c r="Q49" s="85"/>
      <c r="R49" s="85"/>
      <c r="S49" s="85"/>
      <c r="T49" s="85"/>
      <c r="U49" s="85"/>
      <c r="V49" s="85"/>
      <c r="W49" s="85"/>
      <c r="X49" s="85"/>
      <c r="Y49" s="85"/>
      <c r="Z49" s="85"/>
      <c r="AA49" s="85"/>
      <c r="AB49" s="85"/>
      <c r="AC49" s="85"/>
      <c r="AD49" s="85"/>
      <c r="AE49" s="85"/>
      <c r="AF49" s="85"/>
      <c r="AG49" s="85"/>
      <c r="AH49" s="85"/>
      <c r="AI49" s="85"/>
      <c r="AJ49" s="85"/>
      <c r="AK49" s="85"/>
      <c r="AL49" s="85"/>
      <c r="AM49" s="85"/>
      <c r="AN49" s="85"/>
      <c r="AO49" s="85"/>
      <c r="AP49" s="85"/>
      <c r="AQ49" s="85"/>
      <c r="AR49" s="85"/>
      <c r="AS49" s="85"/>
      <c r="AT49" s="85"/>
      <c r="AU49" s="85"/>
      <c r="AV49" s="85"/>
      <c r="AW49" s="85"/>
      <c r="AX49" s="85"/>
      <c r="AY49" s="85"/>
      <c r="AZ49" s="85"/>
      <c r="BA49" s="85"/>
      <c r="BB49" s="85"/>
      <c r="BC49" s="85"/>
      <c r="BD49" s="86"/>
      <c r="BF49" s="38">
        <f>SUM(Jan!E48:K48)</f>
        <v>0</v>
      </c>
      <c r="BG49" s="38">
        <f>SUM(Jan!L48:S48)</f>
        <v>0</v>
      </c>
      <c r="BH49" s="38">
        <f>SUM(Jan!T48:AA48)</f>
        <v>0</v>
      </c>
      <c r="BI49" s="38">
        <f>SUM(Jan!AB48:AI48)</f>
        <v>0</v>
      </c>
      <c r="BJ49" s="38">
        <f>SUM(Feb!E48:K48)</f>
        <v>0</v>
      </c>
      <c r="BK49" s="38">
        <f>SUM(Feb!L48:R48)</f>
        <v>0</v>
      </c>
      <c r="BL49" s="38">
        <f>SUM(Feb!T48:Z48)</f>
        <v>0</v>
      </c>
      <c r="BM49" s="38">
        <f>SUM(Feb!AA48:AF48)</f>
        <v>0</v>
      </c>
      <c r="BN49" s="38">
        <f>SUM(Mrz!E48:K48)</f>
        <v>0</v>
      </c>
      <c r="BO49" s="38">
        <f>SUM(Mrz!L48:S48)</f>
        <v>0</v>
      </c>
      <c r="BP49" s="38">
        <f>SUM(Mrz!T48:AA48)</f>
        <v>0</v>
      </c>
      <c r="BQ49" s="38">
        <f>SUM(Mrz!AB48:AI48)</f>
        <v>0</v>
      </c>
      <c r="BR49" s="38">
        <f>SUM(April!$E48:$K48)</f>
        <v>0</v>
      </c>
      <c r="BS49" s="38">
        <f>SUM(April!$L48:$S48)</f>
        <v>0</v>
      </c>
      <c r="BT49" s="38">
        <f>SUM(April!$T48:$AA48)</f>
        <v>0</v>
      </c>
      <c r="BU49" s="38">
        <f>SUM(April!$AB48:$AI48)</f>
        <v>0</v>
      </c>
      <c r="BV49" s="38">
        <f>SUM(Mai!$E48:$K48)</f>
        <v>0</v>
      </c>
      <c r="BW49" s="38">
        <f>SUM(Mai!$L48:$S48)</f>
        <v>0</v>
      </c>
      <c r="BX49" s="38">
        <f>SUM(Mai!$T48:$AA48)</f>
        <v>0</v>
      </c>
      <c r="BY49" s="38">
        <f>SUM(Mai!$AB48:$AI48)</f>
        <v>0</v>
      </c>
      <c r="BZ49" s="38">
        <f>SUM(Juni!$E48:$K48)</f>
        <v>0</v>
      </c>
      <c r="CA49" s="38">
        <f>SUM(Juni!$L48:$S48)</f>
        <v>0</v>
      </c>
      <c r="CB49" s="38">
        <f>SUM(Juni!$T48:$AA48)</f>
        <v>0</v>
      </c>
      <c r="CC49" s="38">
        <f>SUM(Juni!$AB48:$AI48)</f>
        <v>0</v>
      </c>
      <c r="CD49" s="38">
        <f>SUM(Juli!$E48:$K48)</f>
        <v>0</v>
      </c>
      <c r="CE49" s="38">
        <f>SUM(Juli!$L48:$S48)</f>
        <v>0</v>
      </c>
      <c r="CF49" s="38">
        <f>SUM(Juli!$T48:$AA48)</f>
        <v>0</v>
      </c>
      <c r="CG49" s="38">
        <f>SUM(Juli!$AB48:$AI48)</f>
        <v>0</v>
      </c>
      <c r="CH49" s="38">
        <f>SUM(August!$E48:$K48)</f>
        <v>0</v>
      </c>
      <c r="CI49" s="38">
        <f>SUM(August!$L48:$S48)</f>
        <v>0</v>
      </c>
      <c r="CJ49" s="38">
        <f>SUM(August!$T48:$AA48)</f>
        <v>0</v>
      </c>
      <c r="CK49" s="38">
        <f>SUM(August!$AB48:$AI48)</f>
        <v>0</v>
      </c>
      <c r="CL49" s="38">
        <f>SUM(September!$E48:$K48)</f>
        <v>0</v>
      </c>
      <c r="CM49" s="38">
        <f>SUM(September!$L48:$S48)</f>
        <v>0</v>
      </c>
      <c r="CN49" s="38">
        <f>SUM(September!$T48:$AA48)</f>
        <v>0</v>
      </c>
      <c r="CO49" s="38">
        <f>SUM(September!$AB48:$AI48)</f>
        <v>0</v>
      </c>
      <c r="CP49" s="38">
        <f>SUM(Oktober!$E48:$K48)</f>
        <v>0</v>
      </c>
      <c r="CQ49" s="38">
        <f>SUM(Oktober!$L48:$S48)</f>
        <v>0</v>
      </c>
      <c r="CR49" s="38">
        <f>SUM(Oktober!$T48:$AA48)</f>
        <v>0</v>
      </c>
      <c r="CS49" s="38">
        <f>SUM(Oktober!$AB48:$AI48)</f>
        <v>0</v>
      </c>
      <c r="CT49" s="38">
        <f>SUM(November!$E48:$K48)</f>
        <v>0</v>
      </c>
      <c r="CU49" s="38">
        <f>SUM(November!$L48:$S48)</f>
        <v>0</v>
      </c>
      <c r="CV49" s="38">
        <f>SUM(November!$T48:$AA48)</f>
        <v>0</v>
      </c>
      <c r="CW49" s="38">
        <f>SUM(November!$AB48:$AI48)</f>
        <v>0</v>
      </c>
      <c r="CX49" s="38">
        <f>SUM(Dezember!$E48:$K48)</f>
        <v>0</v>
      </c>
      <c r="CY49" s="38">
        <f>SUM(Dezember!$L48:$S48)</f>
        <v>0</v>
      </c>
      <c r="CZ49" s="38">
        <f>SUM(Dezember!$T48:$AA48)</f>
        <v>0</v>
      </c>
      <c r="DA49" s="38">
        <f>SUM(Dezember!$AB48:$AI48)</f>
        <v>0</v>
      </c>
    </row>
    <row r="50" spans="2:105" x14ac:dyDescent="0.25">
      <c r="B50" s="90" t="str">
        <f>IF(ISBLANK(Mitarbeiter!C47),"",Mitarbeiter!C47)</f>
        <v/>
      </c>
      <c r="C50" s="91">
        <f>Mitarbeiter!D47</f>
        <v>0</v>
      </c>
      <c r="D50" s="91">
        <f>Mitarbeiter!E47</f>
        <v>0</v>
      </c>
      <c r="E50" s="91">
        <f>Mitarbeiter!F47</f>
        <v>0</v>
      </c>
      <c r="F50" s="46">
        <f>Mitarbeiter!G47</f>
        <v>0</v>
      </c>
      <c r="G50" s="198">
        <f>Mitarbeiter!H47</f>
        <v>0</v>
      </c>
      <c r="H50" s="201">
        <f>Mitarbeiter!I47</f>
        <v>0</v>
      </c>
      <c r="I50" s="92"/>
      <c r="J50" s="85"/>
      <c r="K50" s="85"/>
      <c r="L50" s="85"/>
      <c r="M50" s="85"/>
      <c r="N50" s="85"/>
      <c r="O50" s="85"/>
      <c r="P50" s="85"/>
      <c r="Q50" s="85"/>
      <c r="R50" s="85"/>
      <c r="S50" s="85"/>
      <c r="T50" s="85"/>
      <c r="U50" s="85"/>
      <c r="V50" s="85"/>
      <c r="W50" s="85"/>
      <c r="X50" s="85"/>
      <c r="Y50" s="85"/>
      <c r="Z50" s="85"/>
      <c r="AA50" s="85"/>
      <c r="AB50" s="85"/>
      <c r="AC50" s="85"/>
      <c r="AD50" s="85"/>
      <c r="AE50" s="85"/>
      <c r="AF50" s="85"/>
      <c r="AG50" s="85"/>
      <c r="AH50" s="85"/>
      <c r="AI50" s="85"/>
      <c r="AJ50" s="85"/>
      <c r="AK50" s="85"/>
      <c r="AL50" s="85"/>
      <c r="AM50" s="85"/>
      <c r="AN50" s="85"/>
      <c r="AO50" s="85"/>
      <c r="AP50" s="85"/>
      <c r="AQ50" s="85"/>
      <c r="AR50" s="85"/>
      <c r="AS50" s="85"/>
      <c r="AT50" s="85"/>
      <c r="AU50" s="85"/>
      <c r="AV50" s="85"/>
      <c r="AW50" s="85"/>
      <c r="AX50" s="85"/>
      <c r="AY50" s="85"/>
      <c r="AZ50" s="85"/>
      <c r="BA50" s="85"/>
      <c r="BB50" s="85"/>
      <c r="BC50" s="85"/>
      <c r="BD50" s="86"/>
      <c r="BF50" s="38">
        <f>SUM(Jan!E49:K49)</f>
        <v>0</v>
      </c>
      <c r="BG50" s="38">
        <f>SUM(Jan!L49:S49)</f>
        <v>0</v>
      </c>
      <c r="BH50" s="38">
        <f>SUM(Jan!T49:AA49)</f>
        <v>0</v>
      </c>
      <c r="BI50" s="38">
        <f>SUM(Jan!AB49:AI49)</f>
        <v>0</v>
      </c>
      <c r="BJ50" s="38">
        <f>SUM(Feb!E49:K49)</f>
        <v>0</v>
      </c>
      <c r="BK50" s="38">
        <f>SUM(Feb!L49:R49)</f>
        <v>0</v>
      </c>
      <c r="BL50" s="38">
        <f>SUM(Feb!T49:Z49)</f>
        <v>0</v>
      </c>
      <c r="BM50" s="38">
        <f>SUM(Feb!AA49:AF49)</f>
        <v>0</v>
      </c>
      <c r="BN50" s="38">
        <f>SUM(Mrz!E49:K49)</f>
        <v>0</v>
      </c>
      <c r="BO50" s="38">
        <f>SUM(Mrz!L49:S49)</f>
        <v>0</v>
      </c>
      <c r="BP50" s="38">
        <f>SUM(Mrz!T49:AA49)</f>
        <v>0</v>
      </c>
      <c r="BQ50" s="38">
        <f>SUM(Mrz!AB49:AI49)</f>
        <v>0</v>
      </c>
      <c r="BR50" s="38">
        <f>SUM(April!$E49:$K49)</f>
        <v>0</v>
      </c>
      <c r="BS50" s="38">
        <f>SUM(April!$L49:$S49)</f>
        <v>0</v>
      </c>
      <c r="BT50" s="38">
        <f>SUM(April!$T49:$AA49)</f>
        <v>0</v>
      </c>
      <c r="BU50" s="38">
        <f>SUM(April!$AB49:$AI49)</f>
        <v>0</v>
      </c>
      <c r="BV50" s="38">
        <f>SUM(Mai!$E49:$K49)</f>
        <v>0</v>
      </c>
      <c r="BW50" s="38">
        <f>SUM(Mai!$L49:$S49)</f>
        <v>0</v>
      </c>
      <c r="BX50" s="38">
        <f>SUM(Mai!$T49:$AA49)</f>
        <v>0</v>
      </c>
      <c r="BY50" s="38">
        <f>SUM(Mai!$AB49:$AI49)</f>
        <v>0</v>
      </c>
      <c r="BZ50" s="38">
        <f>SUM(Juni!$E49:$K49)</f>
        <v>0</v>
      </c>
      <c r="CA50" s="38">
        <f>SUM(Juni!$L49:$S49)</f>
        <v>0</v>
      </c>
      <c r="CB50" s="38">
        <f>SUM(Juni!$T49:$AA49)</f>
        <v>0</v>
      </c>
      <c r="CC50" s="38">
        <f>SUM(Juni!$AB49:$AI49)</f>
        <v>0</v>
      </c>
      <c r="CD50" s="38">
        <f>SUM(Juli!$E49:$K49)</f>
        <v>0</v>
      </c>
      <c r="CE50" s="38">
        <f>SUM(Juli!$L49:$S49)</f>
        <v>0</v>
      </c>
      <c r="CF50" s="38">
        <f>SUM(Juli!$T49:$AA49)</f>
        <v>0</v>
      </c>
      <c r="CG50" s="38">
        <f>SUM(Juli!$AB49:$AI49)</f>
        <v>0</v>
      </c>
      <c r="CH50" s="38">
        <f>SUM(August!$E49:$K49)</f>
        <v>0</v>
      </c>
      <c r="CI50" s="38">
        <f>SUM(August!$L49:$S49)</f>
        <v>0</v>
      </c>
      <c r="CJ50" s="38">
        <f>SUM(August!$T49:$AA49)</f>
        <v>0</v>
      </c>
      <c r="CK50" s="38">
        <f>SUM(August!$AB49:$AI49)</f>
        <v>0</v>
      </c>
      <c r="CL50" s="38">
        <f>SUM(September!$E49:$K49)</f>
        <v>0</v>
      </c>
      <c r="CM50" s="38">
        <f>SUM(September!$L49:$S49)</f>
        <v>0</v>
      </c>
      <c r="CN50" s="38">
        <f>SUM(September!$T49:$AA49)</f>
        <v>0</v>
      </c>
      <c r="CO50" s="38">
        <f>SUM(September!$AB49:$AI49)</f>
        <v>0</v>
      </c>
      <c r="CP50" s="38">
        <f>SUM(Oktober!$E49:$K49)</f>
        <v>0</v>
      </c>
      <c r="CQ50" s="38">
        <f>SUM(Oktober!$L49:$S49)</f>
        <v>0</v>
      </c>
      <c r="CR50" s="38">
        <f>SUM(Oktober!$T49:$AA49)</f>
        <v>0</v>
      </c>
      <c r="CS50" s="38">
        <f>SUM(Oktober!$AB49:$AI49)</f>
        <v>0</v>
      </c>
      <c r="CT50" s="38">
        <f>SUM(November!$E49:$K49)</f>
        <v>0</v>
      </c>
      <c r="CU50" s="38">
        <f>SUM(November!$L49:$S49)</f>
        <v>0</v>
      </c>
      <c r="CV50" s="38">
        <f>SUM(November!$T49:$AA49)</f>
        <v>0</v>
      </c>
      <c r="CW50" s="38">
        <f>SUM(November!$AB49:$AI49)</f>
        <v>0</v>
      </c>
      <c r="CX50" s="38">
        <f>SUM(Dezember!$E49:$K49)</f>
        <v>0</v>
      </c>
      <c r="CY50" s="38">
        <f>SUM(Dezember!$L49:$S49)</f>
        <v>0</v>
      </c>
      <c r="CZ50" s="38">
        <f>SUM(Dezember!$T49:$AA49)</f>
        <v>0</v>
      </c>
      <c r="DA50" s="38">
        <f>SUM(Dezember!$AB49:$AI49)</f>
        <v>0</v>
      </c>
    </row>
    <row r="51" spans="2:105" x14ac:dyDescent="0.25">
      <c r="B51" s="90" t="str">
        <f>IF(ISBLANK(Mitarbeiter!C48),"",Mitarbeiter!C48)</f>
        <v/>
      </c>
      <c r="C51" s="91">
        <f>Mitarbeiter!D48</f>
        <v>0</v>
      </c>
      <c r="D51" s="91">
        <f>Mitarbeiter!E48</f>
        <v>0</v>
      </c>
      <c r="E51" s="91">
        <f>Mitarbeiter!F48</f>
        <v>0</v>
      </c>
      <c r="F51" s="46">
        <f>Mitarbeiter!G48</f>
        <v>0</v>
      </c>
      <c r="G51" s="198">
        <f>Mitarbeiter!H48</f>
        <v>0</v>
      </c>
      <c r="H51" s="201">
        <f>Mitarbeiter!I48</f>
        <v>0</v>
      </c>
      <c r="I51" s="92"/>
      <c r="J51" s="85"/>
      <c r="K51" s="85"/>
      <c r="L51" s="85"/>
      <c r="M51" s="85"/>
      <c r="N51" s="85"/>
      <c r="O51" s="85"/>
      <c r="P51" s="85"/>
      <c r="Q51" s="85"/>
      <c r="R51" s="85"/>
      <c r="S51" s="85"/>
      <c r="T51" s="85"/>
      <c r="U51" s="85"/>
      <c r="V51" s="85"/>
      <c r="W51" s="85"/>
      <c r="X51" s="85"/>
      <c r="Y51" s="85"/>
      <c r="Z51" s="85"/>
      <c r="AA51" s="85"/>
      <c r="AB51" s="85"/>
      <c r="AC51" s="85"/>
      <c r="AD51" s="85"/>
      <c r="AE51" s="85"/>
      <c r="AF51" s="85"/>
      <c r="AG51" s="85"/>
      <c r="AH51" s="85"/>
      <c r="AI51" s="85"/>
      <c r="AJ51" s="85"/>
      <c r="AK51" s="85"/>
      <c r="AL51" s="85"/>
      <c r="AM51" s="85"/>
      <c r="AN51" s="85"/>
      <c r="AO51" s="85"/>
      <c r="AP51" s="85"/>
      <c r="AQ51" s="85"/>
      <c r="AR51" s="85"/>
      <c r="AS51" s="85"/>
      <c r="AT51" s="85"/>
      <c r="AU51" s="85"/>
      <c r="AV51" s="85"/>
      <c r="AW51" s="85"/>
      <c r="AX51" s="85"/>
      <c r="AY51" s="85"/>
      <c r="AZ51" s="85"/>
      <c r="BA51" s="85"/>
      <c r="BB51" s="85"/>
      <c r="BC51" s="85"/>
      <c r="BD51" s="86"/>
      <c r="BF51" s="38">
        <f>SUM(Jan!E50:K50)</f>
        <v>0</v>
      </c>
      <c r="BG51" s="38">
        <f>SUM(Jan!L50:S50)</f>
        <v>0</v>
      </c>
      <c r="BH51" s="38">
        <f>SUM(Jan!T50:AA50)</f>
        <v>0</v>
      </c>
      <c r="BI51" s="38">
        <f>SUM(Jan!AB50:AI50)</f>
        <v>0</v>
      </c>
      <c r="BJ51" s="38">
        <f>SUM(Feb!E50:K50)</f>
        <v>0</v>
      </c>
      <c r="BK51" s="38">
        <f>SUM(Feb!L50:R50)</f>
        <v>0</v>
      </c>
      <c r="BL51" s="38">
        <f>SUM(Feb!T50:Z50)</f>
        <v>0</v>
      </c>
      <c r="BM51" s="38">
        <f>SUM(Feb!AA50:AF50)</f>
        <v>0</v>
      </c>
      <c r="BN51" s="38">
        <f>SUM(Mrz!E50:K50)</f>
        <v>0</v>
      </c>
      <c r="BO51" s="38">
        <f>SUM(Mrz!L50:S50)</f>
        <v>0</v>
      </c>
      <c r="BP51" s="38">
        <f>SUM(Mrz!T50:AA50)</f>
        <v>0</v>
      </c>
      <c r="BQ51" s="38">
        <f>SUM(Mrz!AB50:AI50)</f>
        <v>0</v>
      </c>
      <c r="BR51" s="38">
        <f>SUM(April!$E50:$K50)</f>
        <v>0</v>
      </c>
      <c r="BS51" s="38">
        <f>SUM(April!$L50:$S50)</f>
        <v>0</v>
      </c>
      <c r="BT51" s="38">
        <f>SUM(April!$T50:$AA50)</f>
        <v>0</v>
      </c>
      <c r="BU51" s="38">
        <f>SUM(April!$AB50:$AI50)</f>
        <v>0</v>
      </c>
      <c r="BV51" s="38">
        <f>SUM(Mai!$E50:$K50)</f>
        <v>0</v>
      </c>
      <c r="BW51" s="38">
        <f>SUM(Mai!$L50:$S50)</f>
        <v>0</v>
      </c>
      <c r="BX51" s="38">
        <f>SUM(Mai!$T50:$AA50)</f>
        <v>0</v>
      </c>
      <c r="BY51" s="38">
        <f>SUM(Mai!$AB50:$AI50)</f>
        <v>0</v>
      </c>
      <c r="BZ51" s="38">
        <f>SUM(Juni!$E50:$K50)</f>
        <v>0</v>
      </c>
      <c r="CA51" s="38">
        <f>SUM(Juni!$L50:$S50)</f>
        <v>0</v>
      </c>
      <c r="CB51" s="38">
        <f>SUM(Juni!$T50:$AA50)</f>
        <v>0</v>
      </c>
      <c r="CC51" s="38">
        <f>SUM(Juni!$AB50:$AI50)</f>
        <v>0</v>
      </c>
      <c r="CD51" s="38">
        <f>SUM(Juli!$E50:$K50)</f>
        <v>0</v>
      </c>
      <c r="CE51" s="38">
        <f>SUM(Juli!$L50:$S50)</f>
        <v>0</v>
      </c>
      <c r="CF51" s="38">
        <f>SUM(Juli!$T50:$AA50)</f>
        <v>0</v>
      </c>
      <c r="CG51" s="38">
        <f>SUM(Juli!$AB50:$AI50)</f>
        <v>0</v>
      </c>
      <c r="CH51" s="38">
        <f>SUM(August!$E50:$K50)</f>
        <v>0</v>
      </c>
      <c r="CI51" s="38">
        <f>SUM(August!$L50:$S50)</f>
        <v>0</v>
      </c>
      <c r="CJ51" s="38">
        <f>SUM(August!$T50:$AA50)</f>
        <v>0</v>
      </c>
      <c r="CK51" s="38">
        <f>SUM(August!$AB50:$AI50)</f>
        <v>0</v>
      </c>
      <c r="CL51" s="38">
        <f>SUM(September!$E50:$K50)</f>
        <v>0</v>
      </c>
      <c r="CM51" s="38">
        <f>SUM(September!$L50:$S50)</f>
        <v>0</v>
      </c>
      <c r="CN51" s="38">
        <f>SUM(September!$T50:$AA50)</f>
        <v>0</v>
      </c>
      <c r="CO51" s="38">
        <f>SUM(September!$AB50:$AI50)</f>
        <v>0</v>
      </c>
      <c r="CP51" s="38">
        <f>SUM(Oktober!$E50:$K50)</f>
        <v>0</v>
      </c>
      <c r="CQ51" s="38">
        <f>SUM(Oktober!$L50:$S50)</f>
        <v>0</v>
      </c>
      <c r="CR51" s="38">
        <f>SUM(Oktober!$T50:$AA50)</f>
        <v>0</v>
      </c>
      <c r="CS51" s="38">
        <f>SUM(Oktober!$AB50:$AI50)</f>
        <v>0</v>
      </c>
      <c r="CT51" s="38">
        <f>SUM(November!$E50:$K50)</f>
        <v>0</v>
      </c>
      <c r="CU51" s="38">
        <f>SUM(November!$L50:$S50)</f>
        <v>0</v>
      </c>
      <c r="CV51" s="38">
        <f>SUM(November!$T50:$AA50)</f>
        <v>0</v>
      </c>
      <c r="CW51" s="38">
        <f>SUM(November!$AB50:$AI50)</f>
        <v>0</v>
      </c>
      <c r="CX51" s="38">
        <f>SUM(Dezember!$E50:$K50)</f>
        <v>0</v>
      </c>
      <c r="CY51" s="38">
        <f>SUM(Dezember!$L50:$S50)</f>
        <v>0</v>
      </c>
      <c r="CZ51" s="38">
        <f>SUM(Dezember!$T50:$AA50)</f>
        <v>0</v>
      </c>
      <c r="DA51" s="38">
        <f>SUM(Dezember!$AB50:$AI50)</f>
        <v>0</v>
      </c>
    </row>
    <row r="52" spans="2:105" x14ac:dyDescent="0.25">
      <c r="B52" s="90" t="str">
        <f>IF(ISBLANK(Mitarbeiter!C49),"",Mitarbeiter!C49)</f>
        <v/>
      </c>
      <c r="C52" s="91">
        <f>Mitarbeiter!D49</f>
        <v>0</v>
      </c>
      <c r="D52" s="91">
        <f>Mitarbeiter!E49</f>
        <v>0</v>
      </c>
      <c r="E52" s="91">
        <f>Mitarbeiter!F49</f>
        <v>0</v>
      </c>
      <c r="F52" s="46">
        <f>Mitarbeiter!G49</f>
        <v>0</v>
      </c>
      <c r="G52" s="198">
        <f>Mitarbeiter!H49</f>
        <v>0</v>
      </c>
      <c r="H52" s="201">
        <f>Mitarbeiter!I49</f>
        <v>0</v>
      </c>
      <c r="I52" s="92"/>
      <c r="J52" s="85"/>
      <c r="K52" s="85"/>
      <c r="L52" s="85"/>
      <c r="M52" s="85"/>
      <c r="N52" s="85"/>
      <c r="O52" s="85"/>
      <c r="P52" s="85"/>
      <c r="Q52" s="85"/>
      <c r="R52" s="85"/>
      <c r="S52" s="85"/>
      <c r="T52" s="85"/>
      <c r="U52" s="85"/>
      <c r="V52" s="85"/>
      <c r="W52" s="85"/>
      <c r="X52" s="85"/>
      <c r="Y52" s="85"/>
      <c r="Z52" s="85"/>
      <c r="AA52" s="85"/>
      <c r="AB52" s="85"/>
      <c r="AC52" s="85"/>
      <c r="AD52" s="85"/>
      <c r="AE52" s="85"/>
      <c r="AF52" s="85"/>
      <c r="AG52" s="85"/>
      <c r="AH52" s="85"/>
      <c r="AI52" s="85"/>
      <c r="AJ52" s="85"/>
      <c r="AK52" s="85"/>
      <c r="AL52" s="85"/>
      <c r="AM52" s="85"/>
      <c r="AN52" s="85"/>
      <c r="AO52" s="85"/>
      <c r="AP52" s="85"/>
      <c r="AQ52" s="85"/>
      <c r="AR52" s="85"/>
      <c r="AS52" s="85"/>
      <c r="AT52" s="85"/>
      <c r="AU52" s="85"/>
      <c r="AV52" s="85"/>
      <c r="AW52" s="85"/>
      <c r="AX52" s="85"/>
      <c r="AY52" s="85"/>
      <c r="AZ52" s="85"/>
      <c r="BA52" s="85"/>
      <c r="BB52" s="85"/>
      <c r="BC52" s="85"/>
      <c r="BD52" s="86"/>
      <c r="BF52" s="38">
        <f>SUM(Jan!E51:K51)</f>
        <v>0</v>
      </c>
      <c r="BG52" s="38">
        <f>SUM(Jan!L51:S51)</f>
        <v>0</v>
      </c>
      <c r="BH52" s="38">
        <f>SUM(Jan!T51:AA51)</f>
        <v>0</v>
      </c>
      <c r="BI52" s="38">
        <f>SUM(Jan!AB51:AI51)</f>
        <v>0</v>
      </c>
      <c r="BJ52" s="38">
        <f>SUM(Feb!E51:K51)</f>
        <v>0</v>
      </c>
      <c r="BK52" s="38">
        <f>SUM(Feb!L51:R51)</f>
        <v>0</v>
      </c>
      <c r="BL52" s="38">
        <f>SUM(Feb!T51:Z51)</f>
        <v>0</v>
      </c>
      <c r="BM52" s="38">
        <f>SUM(Feb!AA51:AF51)</f>
        <v>0</v>
      </c>
      <c r="BN52" s="38">
        <f>SUM(Mrz!E51:K51)</f>
        <v>0</v>
      </c>
      <c r="BO52" s="38">
        <f>SUM(Mrz!L51:S51)</f>
        <v>0</v>
      </c>
      <c r="BP52" s="38">
        <f>SUM(Mrz!T51:AA51)</f>
        <v>0</v>
      </c>
      <c r="BQ52" s="38">
        <f>SUM(Mrz!AB51:AI51)</f>
        <v>0</v>
      </c>
      <c r="BR52" s="38">
        <f>SUM(April!$E51:$K51)</f>
        <v>0</v>
      </c>
      <c r="BS52" s="38">
        <f>SUM(April!$L51:$S51)</f>
        <v>0</v>
      </c>
      <c r="BT52" s="38">
        <f>SUM(April!$T51:$AA51)</f>
        <v>0</v>
      </c>
      <c r="BU52" s="38">
        <f>SUM(April!$AB51:$AI51)</f>
        <v>0</v>
      </c>
      <c r="BV52" s="38">
        <f>SUM(Mai!$E51:$K51)</f>
        <v>0</v>
      </c>
      <c r="BW52" s="38">
        <f>SUM(Mai!$L51:$S51)</f>
        <v>0</v>
      </c>
      <c r="BX52" s="38">
        <f>SUM(Mai!$T51:$AA51)</f>
        <v>0</v>
      </c>
      <c r="BY52" s="38">
        <f>SUM(Mai!$AB51:$AI51)</f>
        <v>0</v>
      </c>
      <c r="BZ52" s="38">
        <f>SUM(Juni!$E51:$K51)</f>
        <v>0</v>
      </c>
      <c r="CA52" s="38">
        <f>SUM(Juni!$L51:$S51)</f>
        <v>0</v>
      </c>
      <c r="CB52" s="38">
        <f>SUM(Juni!$T51:$AA51)</f>
        <v>0</v>
      </c>
      <c r="CC52" s="38">
        <f>SUM(Juni!$AB51:$AI51)</f>
        <v>0</v>
      </c>
      <c r="CD52" s="38">
        <f>SUM(Juli!$E51:$K51)</f>
        <v>0</v>
      </c>
      <c r="CE52" s="38">
        <f>SUM(Juli!$L51:$S51)</f>
        <v>0</v>
      </c>
      <c r="CF52" s="38">
        <f>SUM(Juli!$T51:$AA51)</f>
        <v>0</v>
      </c>
      <c r="CG52" s="38">
        <f>SUM(Juli!$AB51:$AI51)</f>
        <v>0</v>
      </c>
      <c r="CH52" s="38">
        <f>SUM(August!$E51:$K51)</f>
        <v>0</v>
      </c>
      <c r="CI52" s="38">
        <f>SUM(August!$L51:$S51)</f>
        <v>0</v>
      </c>
      <c r="CJ52" s="38">
        <f>SUM(August!$T51:$AA51)</f>
        <v>0</v>
      </c>
      <c r="CK52" s="38">
        <f>SUM(August!$AB51:$AI51)</f>
        <v>0</v>
      </c>
      <c r="CL52" s="38">
        <f>SUM(September!$E51:$K51)</f>
        <v>0</v>
      </c>
      <c r="CM52" s="38">
        <f>SUM(September!$L51:$S51)</f>
        <v>0</v>
      </c>
      <c r="CN52" s="38">
        <f>SUM(September!$T51:$AA51)</f>
        <v>0</v>
      </c>
      <c r="CO52" s="38">
        <f>SUM(September!$AB51:$AI51)</f>
        <v>0</v>
      </c>
      <c r="CP52" s="38">
        <f>SUM(Oktober!$E51:$K51)</f>
        <v>0</v>
      </c>
      <c r="CQ52" s="38">
        <f>SUM(Oktober!$L51:$S51)</f>
        <v>0</v>
      </c>
      <c r="CR52" s="38">
        <f>SUM(Oktober!$T51:$AA51)</f>
        <v>0</v>
      </c>
      <c r="CS52" s="38">
        <f>SUM(Oktober!$AB51:$AI51)</f>
        <v>0</v>
      </c>
      <c r="CT52" s="38">
        <f>SUM(November!$E51:$K51)</f>
        <v>0</v>
      </c>
      <c r="CU52" s="38">
        <f>SUM(November!$L51:$S51)</f>
        <v>0</v>
      </c>
      <c r="CV52" s="38">
        <f>SUM(November!$T51:$AA51)</f>
        <v>0</v>
      </c>
      <c r="CW52" s="38">
        <f>SUM(November!$AB51:$AI51)</f>
        <v>0</v>
      </c>
      <c r="CX52" s="38">
        <f>SUM(Dezember!$E51:$K51)</f>
        <v>0</v>
      </c>
      <c r="CY52" s="38">
        <f>SUM(Dezember!$L51:$S51)</f>
        <v>0</v>
      </c>
      <c r="CZ52" s="38">
        <f>SUM(Dezember!$T51:$AA51)</f>
        <v>0</v>
      </c>
      <c r="DA52" s="38">
        <f>SUM(Dezember!$AB51:$AI51)</f>
        <v>0</v>
      </c>
    </row>
    <row r="53" spans="2:105" x14ac:dyDescent="0.25">
      <c r="B53" s="90" t="str">
        <f>IF(ISBLANK(Mitarbeiter!C50),"",Mitarbeiter!C50)</f>
        <v/>
      </c>
      <c r="C53" s="91">
        <f>Mitarbeiter!D50</f>
        <v>0</v>
      </c>
      <c r="D53" s="91">
        <f>Mitarbeiter!E50</f>
        <v>0</v>
      </c>
      <c r="E53" s="91">
        <f>Mitarbeiter!F50</f>
        <v>0</v>
      </c>
      <c r="F53" s="46">
        <f>Mitarbeiter!G50</f>
        <v>0</v>
      </c>
      <c r="G53" s="198">
        <f>Mitarbeiter!H50</f>
        <v>0</v>
      </c>
      <c r="H53" s="201">
        <f>Mitarbeiter!I50</f>
        <v>0</v>
      </c>
      <c r="I53" s="92"/>
      <c r="J53" s="85"/>
      <c r="K53" s="85"/>
      <c r="L53" s="85"/>
      <c r="M53" s="85"/>
      <c r="N53" s="85"/>
      <c r="O53" s="85"/>
      <c r="P53" s="85"/>
      <c r="Q53" s="85"/>
      <c r="R53" s="85"/>
      <c r="S53" s="85"/>
      <c r="T53" s="85"/>
      <c r="U53" s="85"/>
      <c r="V53" s="85"/>
      <c r="W53" s="85"/>
      <c r="X53" s="85"/>
      <c r="Y53" s="85"/>
      <c r="Z53" s="85"/>
      <c r="AA53" s="85"/>
      <c r="AB53" s="85"/>
      <c r="AC53" s="85"/>
      <c r="AD53" s="85"/>
      <c r="AE53" s="85"/>
      <c r="AF53" s="85"/>
      <c r="AG53" s="85"/>
      <c r="AH53" s="85"/>
      <c r="AI53" s="85"/>
      <c r="AJ53" s="85"/>
      <c r="AK53" s="85"/>
      <c r="AL53" s="85"/>
      <c r="AM53" s="85"/>
      <c r="AN53" s="85"/>
      <c r="AO53" s="85"/>
      <c r="AP53" s="85"/>
      <c r="AQ53" s="85"/>
      <c r="AR53" s="85"/>
      <c r="AS53" s="85"/>
      <c r="AT53" s="85"/>
      <c r="AU53" s="85"/>
      <c r="AV53" s="85"/>
      <c r="AW53" s="85"/>
      <c r="AX53" s="85"/>
      <c r="AY53" s="85"/>
      <c r="AZ53" s="85"/>
      <c r="BA53" s="85"/>
      <c r="BB53" s="85"/>
      <c r="BC53" s="85"/>
      <c r="BD53" s="86"/>
      <c r="BF53" s="38">
        <f>SUM(Jan!E52:K52)</f>
        <v>0</v>
      </c>
      <c r="BG53" s="38">
        <f>SUM(Jan!L52:S52)</f>
        <v>0</v>
      </c>
      <c r="BH53" s="38">
        <f>SUM(Jan!T52:AA52)</f>
        <v>0</v>
      </c>
      <c r="BI53" s="38">
        <f>SUM(Jan!AB52:AI52)</f>
        <v>0</v>
      </c>
      <c r="BJ53" s="38">
        <f>SUM(Feb!E52:K52)</f>
        <v>0</v>
      </c>
      <c r="BK53" s="38">
        <f>SUM(Feb!L52:R52)</f>
        <v>0</v>
      </c>
      <c r="BL53" s="38">
        <f>SUM(Feb!T52:Z52)</f>
        <v>0</v>
      </c>
      <c r="BM53" s="38">
        <f>SUM(Feb!AA52:AF52)</f>
        <v>0</v>
      </c>
      <c r="BN53" s="38">
        <f>SUM(Mrz!E52:K52)</f>
        <v>0</v>
      </c>
      <c r="BO53" s="38">
        <f>SUM(Mrz!L52:S52)</f>
        <v>0</v>
      </c>
      <c r="BP53" s="38">
        <f>SUM(Mrz!T52:AA52)</f>
        <v>0</v>
      </c>
      <c r="BQ53" s="38">
        <f>SUM(Mrz!AB52:AI52)</f>
        <v>0</v>
      </c>
      <c r="BR53" s="38">
        <f>SUM(April!$E52:$K52)</f>
        <v>0</v>
      </c>
      <c r="BS53" s="38">
        <f>SUM(April!$L52:$S52)</f>
        <v>0</v>
      </c>
      <c r="BT53" s="38">
        <f>SUM(April!$T52:$AA52)</f>
        <v>0</v>
      </c>
      <c r="BU53" s="38">
        <f>SUM(April!$AB52:$AI52)</f>
        <v>0</v>
      </c>
      <c r="BV53" s="38">
        <f>SUM(Mai!$E52:$K52)</f>
        <v>0</v>
      </c>
      <c r="BW53" s="38">
        <f>SUM(Mai!$L52:$S52)</f>
        <v>0</v>
      </c>
      <c r="BX53" s="38">
        <f>SUM(Mai!$T52:$AA52)</f>
        <v>0</v>
      </c>
      <c r="BY53" s="38">
        <f>SUM(Mai!$AB52:$AI52)</f>
        <v>0</v>
      </c>
      <c r="BZ53" s="38">
        <f>SUM(Juni!$E52:$K52)</f>
        <v>0</v>
      </c>
      <c r="CA53" s="38">
        <f>SUM(Juni!$L52:$S52)</f>
        <v>0</v>
      </c>
      <c r="CB53" s="38">
        <f>SUM(Juni!$T52:$AA52)</f>
        <v>0</v>
      </c>
      <c r="CC53" s="38">
        <f>SUM(Juni!$AB52:$AI52)</f>
        <v>0</v>
      </c>
      <c r="CD53" s="38">
        <f>SUM(Juli!$E52:$K52)</f>
        <v>0</v>
      </c>
      <c r="CE53" s="38">
        <f>SUM(Juli!$L52:$S52)</f>
        <v>0</v>
      </c>
      <c r="CF53" s="38">
        <f>SUM(Juli!$T52:$AA52)</f>
        <v>0</v>
      </c>
      <c r="CG53" s="38">
        <f>SUM(Juli!$AB52:$AI52)</f>
        <v>0</v>
      </c>
      <c r="CH53" s="38">
        <f>SUM(August!$E52:$K52)</f>
        <v>0</v>
      </c>
      <c r="CI53" s="38">
        <f>SUM(August!$L52:$S52)</f>
        <v>0</v>
      </c>
      <c r="CJ53" s="38">
        <f>SUM(August!$T52:$AA52)</f>
        <v>0</v>
      </c>
      <c r="CK53" s="38">
        <f>SUM(August!$AB52:$AI52)</f>
        <v>0</v>
      </c>
      <c r="CL53" s="38">
        <f>SUM(September!$E52:$K52)</f>
        <v>0</v>
      </c>
      <c r="CM53" s="38">
        <f>SUM(September!$L52:$S52)</f>
        <v>0</v>
      </c>
      <c r="CN53" s="38">
        <f>SUM(September!$T52:$AA52)</f>
        <v>0</v>
      </c>
      <c r="CO53" s="38">
        <f>SUM(September!$AB52:$AI52)</f>
        <v>0</v>
      </c>
      <c r="CP53" s="38">
        <f>SUM(Oktober!$E52:$K52)</f>
        <v>0</v>
      </c>
      <c r="CQ53" s="38">
        <f>SUM(Oktober!$L52:$S52)</f>
        <v>0</v>
      </c>
      <c r="CR53" s="38">
        <f>SUM(Oktober!$T52:$AA52)</f>
        <v>0</v>
      </c>
      <c r="CS53" s="38">
        <f>SUM(Oktober!$AB52:$AI52)</f>
        <v>0</v>
      </c>
      <c r="CT53" s="38">
        <f>SUM(November!$E52:$K52)</f>
        <v>0</v>
      </c>
      <c r="CU53" s="38">
        <f>SUM(November!$L52:$S52)</f>
        <v>0</v>
      </c>
      <c r="CV53" s="38">
        <f>SUM(November!$T52:$AA52)</f>
        <v>0</v>
      </c>
      <c r="CW53" s="38">
        <f>SUM(November!$AB52:$AI52)</f>
        <v>0</v>
      </c>
      <c r="CX53" s="38">
        <f>SUM(Dezember!$E52:$K52)</f>
        <v>0</v>
      </c>
      <c r="CY53" s="38">
        <f>SUM(Dezember!$L52:$S52)</f>
        <v>0</v>
      </c>
      <c r="CZ53" s="38">
        <f>SUM(Dezember!$T52:$AA52)</f>
        <v>0</v>
      </c>
      <c r="DA53" s="38">
        <f>SUM(Dezember!$AB52:$AI52)</f>
        <v>0</v>
      </c>
    </row>
    <row r="54" spans="2:105" x14ac:dyDescent="0.25">
      <c r="B54" s="90" t="str">
        <f>IF(ISBLANK(Mitarbeiter!C51),"",Mitarbeiter!C51)</f>
        <v/>
      </c>
      <c r="C54" s="91">
        <f>Mitarbeiter!D51</f>
        <v>0</v>
      </c>
      <c r="D54" s="91">
        <f>Mitarbeiter!E51</f>
        <v>0</v>
      </c>
      <c r="E54" s="91">
        <f>Mitarbeiter!F51</f>
        <v>0</v>
      </c>
      <c r="F54" s="46">
        <f>Mitarbeiter!G51</f>
        <v>0</v>
      </c>
      <c r="G54" s="198">
        <f>Mitarbeiter!H51</f>
        <v>0</v>
      </c>
      <c r="H54" s="201">
        <f>Mitarbeiter!I51</f>
        <v>0</v>
      </c>
      <c r="I54" s="92"/>
      <c r="J54" s="85"/>
      <c r="K54" s="85"/>
      <c r="L54" s="85"/>
      <c r="M54" s="85"/>
      <c r="N54" s="85"/>
      <c r="O54" s="85"/>
      <c r="P54" s="85"/>
      <c r="Q54" s="85"/>
      <c r="R54" s="85"/>
      <c r="S54" s="85"/>
      <c r="T54" s="85"/>
      <c r="U54" s="85"/>
      <c r="V54" s="85"/>
      <c r="W54" s="85"/>
      <c r="X54" s="85"/>
      <c r="Y54" s="85"/>
      <c r="Z54" s="85"/>
      <c r="AA54" s="85"/>
      <c r="AB54" s="85"/>
      <c r="AC54" s="85"/>
      <c r="AD54" s="85"/>
      <c r="AE54" s="85"/>
      <c r="AF54" s="85"/>
      <c r="AG54" s="85"/>
      <c r="AH54" s="85"/>
      <c r="AI54" s="85"/>
      <c r="AJ54" s="85"/>
      <c r="AK54" s="85"/>
      <c r="AL54" s="85"/>
      <c r="AM54" s="85"/>
      <c r="AN54" s="85"/>
      <c r="AO54" s="85"/>
      <c r="AP54" s="85"/>
      <c r="AQ54" s="85"/>
      <c r="AR54" s="85"/>
      <c r="AS54" s="85"/>
      <c r="AT54" s="85"/>
      <c r="AU54" s="85"/>
      <c r="AV54" s="85"/>
      <c r="AW54" s="85"/>
      <c r="AX54" s="85"/>
      <c r="AY54" s="85"/>
      <c r="AZ54" s="85"/>
      <c r="BA54" s="85"/>
      <c r="BB54" s="85"/>
      <c r="BC54" s="85"/>
      <c r="BD54" s="86"/>
      <c r="BF54" s="38">
        <f>SUM(Jan!E53:K53)</f>
        <v>0</v>
      </c>
      <c r="BG54" s="38">
        <f>SUM(Jan!L53:S53)</f>
        <v>0</v>
      </c>
      <c r="BH54" s="38">
        <f>SUM(Jan!T53:AA53)</f>
        <v>0</v>
      </c>
      <c r="BI54" s="38">
        <f>SUM(Jan!AB53:AI53)</f>
        <v>0</v>
      </c>
      <c r="BJ54" s="38">
        <f>SUM(Feb!E53:K53)</f>
        <v>0</v>
      </c>
      <c r="BK54" s="38">
        <f>SUM(Feb!L53:R53)</f>
        <v>0</v>
      </c>
      <c r="BL54" s="38">
        <f>SUM(Feb!T53:Z53)</f>
        <v>0</v>
      </c>
      <c r="BM54" s="38">
        <f>SUM(Feb!AA53:AF53)</f>
        <v>0</v>
      </c>
      <c r="BN54" s="38">
        <f>SUM(Mrz!E53:K53)</f>
        <v>0</v>
      </c>
      <c r="BO54" s="38">
        <f>SUM(Mrz!L53:S53)</f>
        <v>0</v>
      </c>
      <c r="BP54" s="38">
        <f>SUM(Mrz!T53:AA53)</f>
        <v>0</v>
      </c>
      <c r="BQ54" s="38">
        <f>SUM(Mrz!AB53:AI53)</f>
        <v>0</v>
      </c>
      <c r="BR54" s="38">
        <f>SUM(April!$E53:$K53)</f>
        <v>0</v>
      </c>
      <c r="BS54" s="38">
        <f>SUM(April!$L53:$S53)</f>
        <v>0</v>
      </c>
      <c r="BT54" s="38">
        <f>SUM(April!$T53:$AA53)</f>
        <v>0</v>
      </c>
      <c r="BU54" s="38">
        <f>SUM(April!$AB53:$AI53)</f>
        <v>0</v>
      </c>
      <c r="BV54" s="38">
        <f>SUM(Mai!$E53:$K53)</f>
        <v>0</v>
      </c>
      <c r="BW54" s="38">
        <f>SUM(Mai!$L53:$S53)</f>
        <v>0</v>
      </c>
      <c r="BX54" s="38">
        <f>SUM(Mai!$T53:$AA53)</f>
        <v>0</v>
      </c>
      <c r="BY54" s="38">
        <f>SUM(Mai!$AB53:$AI53)</f>
        <v>0</v>
      </c>
      <c r="BZ54" s="38">
        <f>SUM(Juni!$E53:$K53)</f>
        <v>0</v>
      </c>
      <c r="CA54" s="38">
        <f>SUM(Juni!$L53:$S53)</f>
        <v>0</v>
      </c>
      <c r="CB54" s="38">
        <f>SUM(Juni!$T53:$AA53)</f>
        <v>0</v>
      </c>
      <c r="CC54" s="38">
        <f>SUM(Juni!$AB53:$AI53)</f>
        <v>0</v>
      </c>
      <c r="CD54" s="38">
        <f>SUM(Juli!$E53:$K53)</f>
        <v>0</v>
      </c>
      <c r="CE54" s="38">
        <f>SUM(Juli!$L53:$S53)</f>
        <v>0</v>
      </c>
      <c r="CF54" s="38">
        <f>SUM(Juli!$T53:$AA53)</f>
        <v>0</v>
      </c>
      <c r="CG54" s="38">
        <f>SUM(Juli!$AB53:$AI53)</f>
        <v>0</v>
      </c>
      <c r="CH54" s="38">
        <f>SUM(August!$E53:$K53)</f>
        <v>0</v>
      </c>
      <c r="CI54" s="38">
        <f>SUM(August!$L53:$S53)</f>
        <v>0</v>
      </c>
      <c r="CJ54" s="38">
        <f>SUM(August!$T53:$AA53)</f>
        <v>0</v>
      </c>
      <c r="CK54" s="38">
        <f>SUM(August!$AB53:$AI53)</f>
        <v>0</v>
      </c>
      <c r="CL54" s="38">
        <f>SUM(September!$E53:$K53)</f>
        <v>0</v>
      </c>
      <c r="CM54" s="38">
        <f>SUM(September!$L53:$S53)</f>
        <v>0</v>
      </c>
      <c r="CN54" s="38">
        <f>SUM(September!$T53:$AA53)</f>
        <v>0</v>
      </c>
      <c r="CO54" s="38">
        <f>SUM(September!$AB53:$AI53)</f>
        <v>0</v>
      </c>
      <c r="CP54" s="38">
        <f>SUM(Oktober!$E53:$K53)</f>
        <v>0</v>
      </c>
      <c r="CQ54" s="38">
        <f>SUM(Oktober!$L53:$S53)</f>
        <v>0</v>
      </c>
      <c r="CR54" s="38">
        <f>SUM(Oktober!$T53:$AA53)</f>
        <v>0</v>
      </c>
      <c r="CS54" s="38">
        <f>SUM(Oktober!$AB53:$AI53)</f>
        <v>0</v>
      </c>
      <c r="CT54" s="38">
        <f>SUM(November!$E53:$K53)</f>
        <v>0</v>
      </c>
      <c r="CU54" s="38">
        <f>SUM(November!$L53:$S53)</f>
        <v>0</v>
      </c>
      <c r="CV54" s="38">
        <f>SUM(November!$T53:$AA53)</f>
        <v>0</v>
      </c>
      <c r="CW54" s="38">
        <f>SUM(November!$AB53:$AI53)</f>
        <v>0</v>
      </c>
      <c r="CX54" s="38">
        <f>SUM(Dezember!$E53:$K53)</f>
        <v>0</v>
      </c>
      <c r="CY54" s="38">
        <f>SUM(Dezember!$L53:$S53)</f>
        <v>0</v>
      </c>
      <c r="CZ54" s="38">
        <f>SUM(Dezember!$T53:$AA53)</f>
        <v>0</v>
      </c>
      <c r="DA54" s="38">
        <f>SUM(Dezember!$AB53:$AI53)</f>
        <v>0</v>
      </c>
    </row>
    <row r="55" spans="2:105" x14ac:dyDescent="0.25">
      <c r="B55" s="90" t="str">
        <f>IF(ISBLANK(Mitarbeiter!C52),"",Mitarbeiter!C52)</f>
        <v/>
      </c>
      <c r="C55" s="91">
        <f>Mitarbeiter!D52</f>
        <v>0</v>
      </c>
      <c r="D55" s="91">
        <f>Mitarbeiter!E52</f>
        <v>0</v>
      </c>
      <c r="E55" s="91">
        <f>Mitarbeiter!F52</f>
        <v>0</v>
      </c>
      <c r="F55" s="46">
        <f>Mitarbeiter!G52</f>
        <v>0</v>
      </c>
      <c r="G55" s="198">
        <f>Mitarbeiter!H52</f>
        <v>0</v>
      </c>
      <c r="H55" s="201">
        <f>Mitarbeiter!I52</f>
        <v>0</v>
      </c>
      <c r="I55" s="92"/>
      <c r="J55" s="85"/>
      <c r="K55" s="85"/>
      <c r="L55" s="85"/>
      <c r="M55" s="85"/>
      <c r="N55" s="85"/>
      <c r="O55" s="85"/>
      <c r="P55" s="85"/>
      <c r="Q55" s="85"/>
      <c r="R55" s="85"/>
      <c r="S55" s="85"/>
      <c r="T55" s="85"/>
      <c r="U55" s="85"/>
      <c r="V55" s="85"/>
      <c r="W55" s="85"/>
      <c r="X55" s="85"/>
      <c r="Y55" s="85"/>
      <c r="Z55" s="85"/>
      <c r="AA55" s="85"/>
      <c r="AB55" s="85"/>
      <c r="AC55" s="85"/>
      <c r="AD55" s="85"/>
      <c r="AE55" s="85"/>
      <c r="AF55" s="85"/>
      <c r="AG55" s="85"/>
      <c r="AH55" s="85"/>
      <c r="AI55" s="85"/>
      <c r="AJ55" s="85"/>
      <c r="AK55" s="85"/>
      <c r="AL55" s="85"/>
      <c r="AM55" s="85"/>
      <c r="AN55" s="85"/>
      <c r="AO55" s="85"/>
      <c r="AP55" s="85"/>
      <c r="AQ55" s="85"/>
      <c r="AR55" s="85"/>
      <c r="AS55" s="85"/>
      <c r="AT55" s="85"/>
      <c r="AU55" s="85"/>
      <c r="AV55" s="85"/>
      <c r="AW55" s="85"/>
      <c r="AX55" s="85"/>
      <c r="AY55" s="85"/>
      <c r="AZ55" s="85"/>
      <c r="BA55" s="85"/>
      <c r="BB55" s="85"/>
      <c r="BC55" s="85"/>
      <c r="BD55" s="86"/>
      <c r="BF55" s="38">
        <f>SUM(Jan!E54:K54)</f>
        <v>0</v>
      </c>
      <c r="BG55" s="38">
        <f>SUM(Jan!L54:S54)</f>
        <v>0</v>
      </c>
      <c r="BH55" s="38">
        <f>SUM(Jan!T54:AA54)</f>
        <v>0</v>
      </c>
      <c r="BI55" s="38">
        <f>SUM(Jan!AB54:AI54)</f>
        <v>0</v>
      </c>
      <c r="BJ55" s="38">
        <f>SUM(Feb!E54:K54)</f>
        <v>0</v>
      </c>
      <c r="BK55" s="38">
        <f>SUM(Feb!L54:R54)</f>
        <v>0</v>
      </c>
      <c r="BL55" s="38">
        <f>SUM(Feb!T54:Z54)</f>
        <v>0</v>
      </c>
      <c r="BM55" s="38">
        <f>SUM(Feb!AA54:AF54)</f>
        <v>0</v>
      </c>
      <c r="BN55" s="38">
        <f>SUM(Mrz!E54:K54)</f>
        <v>0</v>
      </c>
      <c r="BO55" s="38">
        <f>SUM(Mrz!L54:S54)</f>
        <v>0</v>
      </c>
      <c r="BP55" s="38">
        <f>SUM(Mrz!T54:AA54)</f>
        <v>0</v>
      </c>
      <c r="BQ55" s="38">
        <f>SUM(Mrz!AB54:AI54)</f>
        <v>0</v>
      </c>
      <c r="BR55" s="38">
        <f>SUM(April!$E54:$K54)</f>
        <v>0</v>
      </c>
      <c r="BS55" s="38">
        <f>SUM(April!$L54:$S54)</f>
        <v>0</v>
      </c>
      <c r="BT55" s="38">
        <f>SUM(April!$T54:$AA54)</f>
        <v>0</v>
      </c>
      <c r="BU55" s="38">
        <f>SUM(April!$AB54:$AI54)</f>
        <v>0</v>
      </c>
      <c r="BV55" s="38">
        <f>SUM(Mai!$E54:$K54)</f>
        <v>0</v>
      </c>
      <c r="BW55" s="38">
        <f>SUM(Mai!$L54:$S54)</f>
        <v>0</v>
      </c>
      <c r="BX55" s="38">
        <f>SUM(Mai!$T54:$AA54)</f>
        <v>0</v>
      </c>
      <c r="BY55" s="38">
        <f>SUM(Mai!$AB54:$AI54)</f>
        <v>0</v>
      </c>
      <c r="BZ55" s="38">
        <f>SUM(Juni!$E54:$K54)</f>
        <v>0</v>
      </c>
      <c r="CA55" s="38">
        <f>SUM(Juni!$L54:$S54)</f>
        <v>0</v>
      </c>
      <c r="CB55" s="38">
        <f>SUM(Juni!$T54:$AA54)</f>
        <v>0</v>
      </c>
      <c r="CC55" s="38">
        <f>SUM(Juni!$AB54:$AI54)</f>
        <v>0</v>
      </c>
      <c r="CD55" s="38">
        <f>SUM(Juli!$E54:$K54)</f>
        <v>0</v>
      </c>
      <c r="CE55" s="38">
        <f>SUM(Juli!$L54:$S54)</f>
        <v>0</v>
      </c>
      <c r="CF55" s="38">
        <f>SUM(Juli!$T54:$AA54)</f>
        <v>0</v>
      </c>
      <c r="CG55" s="38">
        <f>SUM(Juli!$AB54:$AI54)</f>
        <v>0</v>
      </c>
      <c r="CH55" s="38">
        <f>SUM(August!$E54:$K54)</f>
        <v>0</v>
      </c>
      <c r="CI55" s="38">
        <f>SUM(August!$L54:$S54)</f>
        <v>0</v>
      </c>
      <c r="CJ55" s="38">
        <f>SUM(August!$T54:$AA54)</f>
        <v>0</v>
      </c>
      <c r="CK55" s="38">
        <f>SUM(August!$AB54:$AI54)</f>
        <v>0</v>
      </c>
      <c r="CL55" s="38">
        <f>SUM(September!$E54:$K54)</f>
        <v>0</v>
      </c>
      <c r="CM55" s="38">
        <f>SUM(September!$L54:$S54)</f>
        <v>0</v>
      </c>
      <c r="CN55" s="38">
        <f>SUM(September!$T54:$AA54)</f>
        <v>0</v>
      </c>
      <c r="CO55" s="38">
        <f>SUM(September!$AB54:$AI54)</f>
        <v>0</v>
      </c>
      <c r="CP55" s="38">
        <f>SUM(Oktober!$E54:$K54)</f>
        <v>0</v>
      </c>
      <c r="CQ55" s="38">
        <f>SUM(Oktober!$L54:$S54)</f>
        <v>0</v>
      </c>
      <c r="CR55" s="38">
        <f>SUM(Oktober!$T54:$AA54)</f>
        <v>0</v>
      </c>
      <c r="CS55" s="38">
        <f>SUM(Oktober!$AB54:$AI54)</f>
        <v>0</v>
      </c>
      <c r="CT55" s="38">
        <f>SUM(November!$E54:$K54)</f>
        <v>0</v>
      </c>
      <c r="CU55" s="38">
        <f>SUM(November!$L54:$S54)</f>
        <v>0</v>
      </c>
      <c r="CV55" s="38">
        <f>SUM(November!$T54:$AA54)</f>
        <v>0</v>
      </c>
      <c r="CW55" s="38">
        <f>SUM(November!$AB54:$AI54)</f>
        <v>0</v>
      </c>
      <c r="CX55" s="38">
        <f>SUM(Dezember!$E54:$K54)</f>
        <v>0</v>
      </c>
      <c r="CY55" s="38">
        <f>SUM(Dezember!$L54:$S54)</f>
        <v>0</v>
      </c>
      <c r="CZ55" s="38">
        <f>SUM(Dezember!$T54:$AA54)</f>
        <v>0</v>
      </c>
      <c r="DA55" s="38">
        <f>SUM(Dezember!$AB54:$AI54)</f>
        <v>0</v>
      </c>
    </row>
    <row r="56" spans="2:105" x14ac:dyDescent="0.25">
      <c r="B56" s="90" t="str">
        <f>IF(ISBLANK(Mitarbeiter!C53),"",Mitarbeiter!C53)</f>
        <v/>
      </c>
      <c r="C56" s="91">
        <f>Mitarbeiter!D53</f>
        <v>0</v>
      </c>
      <c r="D56" s="91">
        <f>Mitarbeiter!E53</f>
        <v>0</v>
      </c>
      <c r="E56" s="91">
        <f>Mitarbeiter!F53</f>
        <v>0</v>
      </c>
      <c r="F56" s="46">
        <f>Mitarbeiter!G53</f>
        <v>0</v>
      </c>
      <c r="G56" s="198">
        <f>Mitarbeiter!H53</f>
        <v>0</v>
      </c>
      <c r="H56" s="201">
        <f>Mitarbeiter!I53</f>
        <v>0</v>
      </c>
      <c r="I56" s="92"/>
      <c r="J56" s="85"/>
      <c r="K56" s="85"/>
      <c r="L56" s="85"/>
      <c r="M56" s="85"/>
      <c r="N56" s="85"/>
      <c r="O56" s="85"/>
      <c r="P56" s="85"/>
      <c r="Q56" s="85"/>
      <c r="R56" s="85"/>
      <c r="S56" s="85"/>
      <c r="T56" s="85"/>
      <c r="U56" s="85"/>
      <c r="V56" s="85"/>
      <c r="W56" s="85"/>
      <c r="X56" s="85"/>
      <c r="Y56" s="85"/>
      <c r="Z56" s="85"/>
      <c r="AA56" s="85"/>
      <c r="AB56" s="85"/>
      <c r="AC56" s="85"/>
      <c r="AD56" s="85"/>
      <c r="AE56" s="85"/>
      <c r="AF56" s="85"/>
      <c r="AG56" s="85"/>
      <c r="AH56" s="85"/>
      <c r="AI56" s="85"/>
      <c r="AJ56" s="85"/>
      <c r="AK56" s="85"/>
      <c r="AL56" s="85"/>
      <c r="AM56" s="85"/>
      <c r="AN56" s="85"/>
      <c r="AO56" s="85"/>
      <c r="AP56" s="85"/>
      <c r="AQ56" s="85"/>
      <c r="AR56" s="85"/>
      <c r="AS56" s="85"/>
      <c r="AT56" s="85"/>
      <c r="AU56" s="85"/>
      <c r="AV56" s="85"/>
      <c r="AW56" s="85"/>
      <c r="AX56" s="85"/>
      <c r="AY56" s="85"/>
      <c r="AZ56" s="85"/>
      <c r="BA56" s="85"/>
      <c r="BB56" s="85"/>
      <c r="BC56" s="85"/>
      <c r="BD56" s="86"/>
      <c r="BF56" s="38">
        <f>SUM(Jan!E55:K55)</f>
        <v>0</v>
      </c>
      <c r="BG56" s="38">
        <f>SUM(Jan!L55:S55)</f>
        <v>0</v>
      </c>
      <c r="BH56" s="38">
        <f>SUM(Jan!T55:AA55)</f>
        <v>0</v>
      </c>
      <c r="BI56" s="38">
        <f>SUM(Jan!AB55:AI55)</f>
        <v>0</v>
      </c>
      <c r="BJ56" s="38">
        <f>SUM(Feb!E55:K55)</f>
        <v>0</v>
      </c>
      <c r="BK56" s="38">
        <f>SUM(Feb!L55:R55)</f>
        <v>0</v>
      </c>
      <c r="BL56" s="38">
        <f>SUM(Feb!T55:Z55)</f>
        <v>0</v>
      </c>
      <c r="BM56" s="38">
        <f>SUM(Feb!AA55:AF55)</f>
        <v>0</v>
      </c>
      <c r="BN56" s="38">
        <f>SUM(Mrz!E55:K55)</f>
        <v>0</v>
      </c>
      <c r="BO56" s="38">
        <f>SUM(Mrz!L55:S55)</f>
        <v>0</v>
      </c>
      <c r="BP56" s="38">
        <f>SUM(Mrz!T55:AA55)</f>
        <v>0</v>
      </c>
      <c r="BQ56" s="38">
        <f>SUM(Mrz!AB55:AI55)</f>
        <v>0</v>
      </c>
      <c r="BR56" s="38">
        <f>SUM(April!$E55:$K55)</f>
        <v>0</v>
      </c>
      <c r="BS56" s="38">
        <f>SUM(April!$L55:$S55)</f>
        <v>0</v>
      </c>
      <c r="BT56" s="38">
        <f>SUM(April!$T55:$AA55)</f>
        <v>0</v>
      </c>
      <c r="BU56" s="38">
        <f>SUM(April!$AB55:$AI55)</f>
        <v>0</v>
      </c>
      <c r="BV56" s="38">
        <f>SUM(Mai!$E55:$K55)</f>
        <v>0</v>
      </c>
      <c r="BW56" s="38">
        <f>SUM(Mai!$L55:$S55)</f>
        <v>0</v>
      </c>
      <c r="BX56" s="38">
        <f>SUM(Mai!$T55:$AA55)</f>
        <v>0</v>
      </c>
      <c r="BY56" s="38">
        <f>SUM(Mai!$AB55:$AI55)</f>
        <v>0</v>
      </c>
      <c r="BZ56" s="38">
        <f>SUM(Juni!$E55:$K55)</f>
        <v>0</v>
      </c>
      <c r="CA56" s="38">
        <f>SUM(Juni!$L55:$S55)</f>
        <v>0</v>
      </c>
      <c r="CB56" s="38">
        <f>SUM(Juni!$T55:$AA55)</f>
        <v>0</v>
      </c>
      <c r="CC56" s="38">
        <f>SUM(Juni!$AB55:$AI55)</f>
        <v>0</v>
      </c>
      <c r="CD56" s="38">
        <f>SUM(Juli!$E55:$K55)</f>
        <v>0</v>
      </c>
      <c r="CE56" s="38">
        <f>SUM(Juli!$L55:$S55)</f>
        <v>0</v>
      </c>
      <c r="CF56" s="38">
        <f>SUM(Juli!$T55:$AA55)</f>
        <v>0</v>
      </c>
      <c r="CG56" s="38">
        <f>SUM(Juli!$AB55:$AI55)</f>
        <v>0</v>
      </c>
      <c r="CH56" s="38">
        <f>SUM(August!$E55:$K55)</f>
        <v>0</v>
      </c>
      <c r="CI56" s="38">
        <f>SUM(August!$L55:$S55)</f>
        <v>0</v>
      </c>
      <c r="CJ56" s="38">
        <f>SUM(August!$T55:$AA55)</f>
        <v>0</v>
      </c>
      <c r="CK56" s="38">
        <f>SUM(August!$AB55:$AI55)</f>
        <v>0</v>
      </c>
      <c r="CL56" s="38">
        <f>SUM(September!$E55:$K55)</f>
        <v>0</v>
      </c>
      <c r="CM56" s="38">
        <f>SUM(September!$L55:$S55)</f>
        <v>0</v>
      </c>
      <c r="CN56" s="38">
        <f>SUM(September!$T55:$AA55)</f>
        <v>0</v>
      </c>
      <c r="CO56" s="38">
        <f>SUM(September!$AB55:$AI55)</f>
        <v>0</v>
      </c>
      <c r="CP56" s="38">
        <f>SUM(Oktober!$E55:$K55)</f>
        <v>0</v>
      </c>
      <c r="CQ56" s="38">
        <f>SUM(Oktober!$L55:$S55)</f>
        <v>0</v>
      </c>
      <c r="CR56" s="38">
        <f>SUM(Oktober!$T55:$AA55)</f>
        <v>0</v>
      </c>
      <c r="CS56" s="38">
        <f>SUM(Oktober!$AB55:$AI55)</f>
        <v>0</v>
      </c>
      <c r="CT56" s="38">
        <f>SUM(November!$E55:$K55)</f>
        <v>0</v>
      </c>
      <c r="CU56" s="38">
        <f>SUM(November!$L55:$S55)</f>
        <v>0</v>
      </c>
      <c r="CV56" s="38">
        <f>SUM(November!$T55:$AA55)</f>
        <v>0</v>
      </c>
      <c r="CW56" s="38">
        <f>SUM(November!$AB55:$AI55)</f>
        <v>0</v>
      </c>
      <c r="CX56" s="38">
        <f>SUM(Dezember!$E55:$K55)</f>
        <v>0</v>
      </c>
      <c r="CY56" s="38">
        <f>SUM(Dezember!$L55:$S55)</f>
        <v>0</v>
      </c>
      <c r="CZ56" s="38">
        <f>SUM(Dezember!$T55:$AA55)</f>
        <v>0</v>
      </c>
      <c r="DA56" s="38">
        <f>SUM(Dezember!$AB55:$AI55)</f>
        <v>0</v>
      </c>
    </row>
    <row r="57" spans="2:105" x14ac:dyDescent="0.25">
      <c r="B57" s="90" t="str">
        <f>IF(ISBLANK(Mitarbeiter!C54),"",Mitarbeiter!C54)</f>
        <v/>
      </c>
      <c r="C57" s="91">
        <f>Mitarbeiter!D54</f>
        <v>0</v>
      </c>
      <c r="D57" s="91">
        <f>Mitarbeiter!E54</f>
        <v>0</v>
      </c>
      <c r="E57" s="91">
        <f>Mitarbeiter!F54</f>
        <v>0</v>
      </c>
      <c r="F57" s="46">
        <f>Mitarbeiter!G54</f>
        <v>0</v>
      </c>
      <c r="G57" s="198">
        <f>Mitarbeiter!H54</f>
        <v>0</v>
      </c>
      <c r="H57" s="201">
        <f>Mitarbeiter!I54</f>
        <v>0</v>
      </c>
      <c r="I57" s="92"/>
      <c r="J57" s="85"/>
      <c r="K57" s="85"/>
      <c r="L57" s="85"/>
      <c r="M57" s="85"/>
      <c r="N57" s="85"/>
      <c r="O57" s="85"/>
      <c r="P57" s="85"/>
      <c r="Q57" s="85"/>
      <c r="R57" s="85"/>
      <c r="S57" s="85"/>
      <c r="T57" s="85"/>
      <c r="U57" s="85"/>
      <c r="V57" s="85"/>
      <c r="W57" s="85"/>
      <c r="X57" s="85"/>
      <c r="Y57" s="85"/>
      <c r="Z57" s="85"/>
      <c r="AA57" s="85"/>
      <c r="AB57" s="85"/>
      <c r="AC57" s="85"/>
      <c r="AD57" s="85"/>
      <c r="AE57" s="85"/>
      <c r="AF57" s="85"/>
      <c r="AG57" s="85"/>
      <c r="AH57" s="85"/>
      <c r="AI57" s="85"/>
      <c r="AJ57" s="85"/>
      <c r="AK57" s="85"/>
      <c r="AL57" s="85"/>
      <c r="AM57" s="85"/>
      <c r="AN57" s="85"/>
      <c r="AO57" s="85"/>
      <c r="AP57" s="85"/>
      <c r="AQ57" s="85"/>
      <c r="AR57" s="85"/>
      <c r="AS57" s="85"/>
      <c r="AT57" s="85"/>
      <c r="AU57" s="85"/>
      <c r="AV57" s="85"/>
      <c r="AW57" s="85"/>
      <c r="AX57" s="85"/>
      <c r="AY57" s="85"/>
      <c r="AZ57" s="85"/>
      <c r="BA57" s="85"/>
      <c r="BB57" s="85"/>
      <c r="BC57" s="85"/>
      <c r="BD57" s="86"/>
      <c r="BF57" s="38">
        <f>SUM(Jan!E56:K56)</f>
        <v>0</v>
      </c>
      <c r="BG57" s="38">
        <f>SUM(Jan!L56:S56)</f>
        <v>0</v>
      </c>
      <c r="BH57" s="38">
        <f>SUM(Jan!T56:AA56)</f>
        <v>0</v>
      </c>
      <c r="BI57" s="38">
        <f>SUM(Jan!AB56:AI56)</f>
        <v>0</v>
      </c>
      <c r="BJ57" s="38">
        <f>SUM(Feb!E56:K56)</f>
        <v>0</v>
      </c>
      <c r="BK57" s="38">
        <f>SUM(Feb!L56:R56)</f>
        <v>0</v>
      </c>
      <c r="BL57" s="38">
        <f>SUM(Feb!T56:Z56)</f>
        <v>0</v>
      </c>
      <c r="BM57" s="38">
        <f>SUM(Feb!AA56:AF56)</f>
        <v>0</v>
      </c>
      <c r="BN57" s="38">
        <f>SUM(Mrz!E56:K56)</f>
        <v>0</v>
      </c>
      <c r="BO57" s="38">
        <f>SUM(Mrz!L56:S56)</f>
        <v>0</v>
      </c>
      <c r="BP57" s="38">
        <f>SUM(Mrz!T56:AA56)</f>
        <v>0</v>
      </c>
      <c r="BQ57" s="38">
        <f>SUM(Mrz!AB56:AI56)</f>
        <v>0</v>
      </c>
      <c r="BR57" s="38">
        <f>SUM(April!$E56:$K56)</f>
        <v>0</v>
      </c>
      <c r="BS57" s="38">
        <f>SUM(April!$L56:$S56)</f>
        <v>0</v>
      </c>
      <c r="BT57" s="38">
        <f>SUM(April!$T56:$AA56)</f>
        <v>0</v>
      </c>
      <c r="BU57" s="38">
        <f>SUM(April!$AB56:$AI56)</f>
        <v>0</v>
      </c>
      <c r="BV57" s="38">
        <f>SUM(Mai!$E56:$K56)</f>
        <v>0</v>
      </c>
      <c r="BW57" s="38">
        <f>SUM(Mai!$L56:$S56)</f>
        <v>0</v>
      </c>
      <c r="BX57" s="38">
        <f>SUM(Mai!$T56:$AA56)</f>
        <v>0</v>
      </c>
      <c r="BY57" s="38">
        <f>SUM(Mai!$AB56:$AI56)</f>
        <v>0</v>
      </c>
      <c r="BZ57" s="38">
        <f>SUM(Juni!$E56:$K56)</f>
        <v>0</v>
      </c>
      <c r="CA57" s="38">
        <f>SUM(Juni!$L56:$S56)</f>
        <v>0</v>
      </c>
      <c r="CB57" s="38">
        <f>SUM(Juni!$T56:$AA56)</f>
        <v>0</v>
      </c>
      <c r="CC57" s="38">
        <f>SUM(Juni!$AB56:$AI56)</f>
        <v>0</v>
      </c>
      <c r="CD57" s="38">
        <f>SUM(Juli!$E56:$K56)</f>
        <v>0</v>
      </c>
      <c r="CE57" s="38">
        <f>SUM(Juli!$L56:$S56)</f>
        <v>0</v>
      </c>
      <c r="CF57" s="38">
        <f>SUM(Juli!$T56:$AA56)</f>
        <v>0</v>
      </c>
      <c r="CG57" s="38">
        <f>SUM(Juli!$AB56:$AI56)</f>
        <v>0</v>
      </c>
      <c r="CH57" s="38">
        <f>SUM(August!$E56:$K56)</f>
        <v>0</v>
      </c>
      <c r="CI57" s="38">
        <f>SUM(August!$L56:$S56)</f>
        <v>0</v>
      </c>
      <c r="CJ57" s="38">
        <f>SUM(August!$T56:$AA56)</f>
        <v>0</v>
      </c>
      <c r="CK57" s="38">
        <f>SUM(August!$AB56:$AI56)</f>
        <v>0</v>
      </c>
      <c r="CL57" s="38">
        <f>SUM(September!$E56:$K56)</f>
        <v>0</v>
      </c>
      <c r="CM57" s="38">
        <f>SUM(September!$L56:$S56)</f>
        <v>0</v>
      </c>
      <c r="CN57" s="38">
        <f>SUM(September!$T56:$AA56)</f>
        <v>0</v>
      </c>
      <c r="CO57" s="38">
        <f>SUM(September!$AB56:$AI56)</f>
        <v>0</v>
      </c>
      <c r="CP57" s="38">
        <f>SUM(Oktober!$E56:$K56)</f>
        <v>0</v>
      </c>
      <c r="CQ57" s="38">
        <f>SUM(Oktober!$L56:$S56)</f>
        <v>0</v>
      </c>
      <c r="CR57" s="38">
        <f>SUM(Oktober!$T56:$AA56)</f>
        <v>0</v>
      </c>
      <c r="CS57" s="38">
        <f>SUM(Oktober!$AB56:$AI56)</f>
        <v>0</v>
      </c>
      <c r="CT57" s="38">
        <f>SUM(November!$E56:$K56)</f>
        <v>0</v>
      </c>
      <c r="CU57" s="38">
        <f>SUM(November!$L56:$S56)</f>
        <v>0</v>
      </c>
      <c r="CV57" s="38">
        <f>SUM(November!$T56:$AA56)</f>
        <v>0</v>
      </c>
      <c r="CW57" s="38">
        <f>SUM(November!$AB56:$AI56)</f>
        <v>0</v>
      </c>
      <c r="CX57" s="38">
        <f>SUM(Dezember!$E56:$K56)</f>
        <v>0</v>
      </c>
      <c r="CY57" s="38">
        <f>SUM(Dezember!$L56:$S56)</f>
        <v>0</v>
      </c>
      <c r="CZ57" s="38">
        <f>SUM(Dezember!$T56:$AA56)</f>
        <v>0</v>
      </c>
      <c r="DA57" s="38">
        <f>SUM(Dezember!$AB56:$AI56)</f>
        <v>0</v>
      </c>
    </row>
    <row r="58" spans="2:105" x14ac:dyDescent="0.25">
      <c r="B58" s="90" t="str">
        <f>IF(ISBLANK(Mitarbeiter!C55),"",Mitarbeiter!C55)</f>
        <v/>
      </c>
      <c r="C58" s="91">
        <f>Mitarbeiter!D55</f>
        <v>0</v>
      </c>
      <c r="D58" s="91">
        <f>Mitarbeiter!E55</f>
        <v>0</v>
      </c>
      <c r="E58" s="91">
        <f>Mitarbeiter!F55</f>
        <v>0</v>
      </c>
      <c r="F58" s="46">
        <f>Mitarbeiter!G55</f>
        <v>0</v>
      </c>
      <c r="G58" s="198">
        <f>Mitarbeiter!H55</f>
        <v>0</v>
      </c>
      <c r="H58" s="201">
        <f>Mitarbeiter!I55</f>
        <v>0</v>
      </c>
      <c r="I58" s="92"/>
      <c r="J58" s="85"/>
      <c r="K58" s="85"/>
      <c r="L58" s="85"/>
      <c r="M58" s="85"/>
      <c r="N58" s="85"/>
      <c r="O58" s="85"/>
      <c r="P58" s="85"/>
      <c r="Q58" s="85"/>
      <c r="R58" s="85"/>
      <c r="S58" s="85"/>
      <c r="T58" s="85"/>
      <c r="U58" s="85"/>
      <c r="V58" s="85"/>
      <c r="W58" s="85"/>
      <c r="X58" s="85"/>
      <c r="Y58" s="85"/>
      <c r="Z58" s="85"/>
      <c r="AA58" s="85"/>
      <c r="AB58" s="85"/>
      <c r="AC58" s="85"/>
      <c r="AD58" s="85"/>
      <c r="AE58" s="85"/>
      <c r="AF58" s="85"/>
      <c r="AG58" s="85"/>
      <c r="AH58" s="85"/>
      <c r="AI58" s="85"/>
      <c r="AJ58" s="85"/>
      <c r="AK58" s="85"/>
      <c r="AL58" s="85"/>
      <c r="AM58" s="85"/>
      <c r="AN58" s="85"/>
      <c r="AO58" s="85"/>
      <c r="AP58" s="85"/>
      <c r="AQ58" s="85"/>
      <c r="AR58" s="85"/>
      <c r="AS58" s="85"/>
      <c r="AT58" s="85"/>
      <c r="AU58" s="85"/>
      <c r="AV58" s="85"/>
      <c r="AW58" s="85"/>
      <c r="AX58" s="85"/>
      <c r="AY58" s="85"/>
      <c r="AZ58" s="85"/>
      <c r="BA58" s="85"/>
      <c r="BB58" s="85"/>
      <c r="BC58" s="85"/>
      <c r="BD58" s="86"/>
      <c r="BF58" s="38">
        <f>SUM(Jan!E57:K57)</f>
        <v>0</v>
      </c>
      <c r="BG58" s="38">
        <f>SUM(Jan!L57:S57)</f>
        <v>0</v>
      </c>
      <c r="BH58" s="38">
        <f>SUM(Jan!T57:AA57)</f>
        <v>0</v>
      </c>
      <c r="BI58" s="38">
        <f>SUM(Jan!AB57:AI57)</f>
        <v>0</v>
      </c>
      <c r="BJ58" s="38">
        <f>SUM(Feb!E57:K57)</f>
        <v>0</v>
      </c>
      <c r="BK58" s="38">
        <f>SUM(Feb!L57:R57)</f>
        <v>0</v>
      </c>
      <c r="BL58" s="38">
        <f>SUM(Feb!T57:Z57)</f>
        <v>0</v>
      </c>
      <c r="BM58" s="38">
        <f>SUM(Feb!AA57:AF57)</f>
        <v>0</v>
      </c>
      <c r="BN58" s="38">
        <f>SUM(Mrz!E57:K57)</f>
        <v>0</v>
      </c>
      <c r="BO58" s="38">
        <f>SUM(Mrz!L57:S57)</f>
        <v>0</v>
      </c>
      <c r="BP58" s="38">
        <f>SUM(Mrz!T57:AA57)</f>
        <v>0</v>
      </c>
      <c r="BQ58" s="38">
        <f>SUM(Mrz!AB57:AI57)</f>
        <v>0</v>
      </c>
      <c r="BR58" s="38">
        <f>SUM(April!$E57:$K57)</f>
        <v>0</v>
      </c>
      <c r="BS58" s="38">
        <f>SUM(April!$L57:$S57)</f>
        <v>0</v>
      </c>
      <c r="BT58" s="38">
        <f>SUM(April!$T57:$AA57)</f>
        <v>0</v>
      </c>
      <c r="BU58" s="38">
        <f>SUM(April!$AB57:$AI57)</f>
        <v>0</v>
      </c>
      <c r="BV58" s="38">
        <f>SUM(Mai!$E57:$K57)</f>
        <v>0</v>
      </c>
      <c r="BW58" s="38">
        <f>SUM(Mai!$L57:$S57)</f>
        <v>0</v>
      </c>
      <c r="BX58" s="38">
        <f>SUM(Mai!$T57:$AA57)</f>
        <v>0</v>
      </c>
      <c r="BY58" s="38">
        <f>SUM(Mai!$AB57:$AI57)</f>
        <v>0</v>
      </c>
      <c r="BZ58" s="38">
        <f>SUM(Juni!$E57:$K57)</f>
        <v>0</v>
      </c>
      <c r="CA58" s="38">
        <f>SUM(Juni!$L57:$S57)</f>
        <v>0</v>
      </c>
      <c r="CB58" s="38">
        <f>SUM(Juni!$T57:$AA57)</f>
        <v>0</v>
      </c>
      <c r="CC58" s="38">
        <f>SUM(Juni!$AB57:$AI57)</f>
        <v>0</v>
      </c>
      <c r="CD58" s="38">
        <f>SUM(Juli!$E57:$K57)</f>
        <v>0</v>
      </c>
      <c r="CE58" s="38">
        <f>SUM(Juli!$L57:$S57)</f>
        <v>0</v>
      </c>
      <c r="CF58" s="38">
        <f>SUM(Juli!$T57:$AA57)</f>
        <v>0</v>
      </c>
      <c r="CG58" s="38">
        <f>SUM(Juli!$AB57:$AI57)</f>
        <v>0</v>
      </c>
      <c r="CH58" s="38">
        <f>SUM(August!$E57:$K57)</f>
        <v>0</v>
      </c>
      <c r="CI58" s="38">
        <f>SUM(August!$L57:$S57)</f>
        <v>0</v>
      </c>
      <c r="CJ58" s="38">
        <f>SUM(August!$T57:$AA57)</f>
        <v>0</v>
      </c>
      <c r="CK58" s="38">
        <f>SUM(August!$AB57:$AI57)</f>
        <v>0</v>
      </c>
      <c r="CL58" s="38">
        <f>SUM(September!$E57:$K57)</f>
        <v>0</v>
      </c>
      <c r="CM58" s="38">
        <f>SUM(September!$L57:$S57)</f>
        <v>0</v>
      </c>
      <c r="CN58" s="38">
        <f>SUM(September!$T57:$AA57)</f>
        <v>0</v>
      </c>
      <c r="CO58" s="38">
        <f>SUM(September!$AB57:$AI57)</f>
        <v>0</v>
      </c>
      <c r="CP58" s="38">
        <f>SUM(Oktober!$E57:$K57)</f>
        <v>0</v>
      </c>
      <c r="CQ58" s="38">
        <f>SUM(Oktober!$L57:$S57)</f>
        <v>0</v>
      </c>
      <c r="CR58" s="38">
        <f>SUM(Oktober!$T57:$AA57)</f>
        <v>0</v>
      </c>
      <c r="CS58" s="38">
        <f>SUM(Oktober!$AB57:$AI57)</f>
        <v>0</v>
      </c>
      <c r="CT58" s="38">
        <f>SUM(November!$E57:$K57)</f>
        <v>0</v>
      </c>
      <c r="CU58" s="38">
        <f>SUM(November!$L57:$S57)</f>
        <v>0</v>
      </c>
      <c r="CV58" s="38">
        <f>SUM(November!$T57:$AA57)</f>
        <v>0</v>
      </c>
      <c r="CW58" s="38">
        <f>SUM(November!$AB57:$AI57)</f>
        <v>0</v>
      </c>
      <c r="CX58" s="38">
        <f>SUM(Dezember!$E57:$K57)</f>
        <v>0</v>
      </c>
      <c r="CY58" s="38">
        <f>SUM(Dezember!$L57:$S57)</f>
        <v>0</v>
      </c>
      <c r="CZ58" s="38">
        <f>SUM(Dezember!$T57:$AA57)</f>
        <v>0</v>
      </c>
      <c r="DA58" s="38">
        <f>SUM(Dezember!$AB57:$AI57)</f>
        <v>0</v>
      </c>
    </row>
    <row r="59" spans="2:105" x14ac:dyDescent="0.25">
      <c r="B59" s="90" t="str">
        <f>IF(ISBLANK(Mitarbeiter!C56),"",Mitarbeiter!C56)</f>
        <v/>
      </c>
      <c r="C59" s="91">
        <f>Mitarbeiter!D56</f>
        <v>0</v>
      </c>
      <c r="D59" s="91">
        <f>Mitarbeiter!E56</f>
        <v>0</v>
      </c>
      <c r="E59" s="91">
        <f>Mitarbeiter!F56</f>
        <v>0</v>
      </c>
      <c r="F59" s="46">
        <f>Mitarbeiter!G56</f>
        <v>0</v>
      </c>
      <c r="G59" s="198">
        <f>Mitarbeiter!H56</f>
        <v>0</v>
      </c>
      <c r="H59" s="201">
        <f>Mitarbeiter!I56</f>
        <v>0</v>
      </c>
      <c r="I59" s="92"/>
      <c r="J59" s="85"/>
      <c r="K59" s="85"/>
      <c r="L59" s="85"/>
      <c r="M59" s="85"/>
      <c r="N59" s="85"/>
      <c r="O59" s="85"/>
      <c r="P59" s="85"/>
      <c r="Q59" s="85"/>
      <c r="R59" s="85"/>
      <c r="S59" s="85"/>
      <c r="T59" s="85"/>
      <c r="U59" s="85"/>
      <c r="V59" s="85"/>
      <c r="W59" s="85"/>
      <c r="X59" s="85"/>
      <c r="Y59" s="85"/>
      <c r="Z59" s="85"/>
      <c r="AA59" s="85"/>
      <c r="AB59" s="85"/>
      <c r="AC59" s="85"/>
      <c r="AD59" s="85"/>
      <c r="AE59" s="85"/>
      <c r="AF59" s="85"/>
      <c r="AG59" s="85"/>
      <c r="AH59" s="85"/>
      <c r="AI59" s="85"/>
      <c r="AJ59" s="85"/>
      <c r="AK59" s="85"/>
      <c r="AL59" s="85"/>
      <c r="AM59" s="85"/>
      <c r="AN59" s="85"/>
      <c r="AO59" s="85"/>
      <c r="AP59" s="85"/>
      <c r="AQ59" s="85"/>
      <c r="AR59" s="85"/>
      <c r="AS59" s="85"/>
      <c r="AT59" s="85"/>
      <c r="AU59" s="85"/>
      <c r="AV59" s="85"/>
      <c r="AW59" s="85"/>
      <c r="AX59" s="85"/>
      <c r="AY59" s="85"/>
      <c r="AZ59" s="85"/>
      <c r="BA59" s="85"/>
      <c r="BB59" s="85"/>
      <c r="BC59" s="85"/>
      <c r="BD59" s="86"/>
      <c r="BF59" s="38">
        <f>SUM(Jan!E58:K58)</f>
        <v>0</v>
      </c>
      <c r="BG59" s="38">
        <f>SUM(Jan!L58:S58)</f>
        <v>0</v>
      </c>
      <c r="BH59" s="38">
        <f>SUM(Jan!T58:AA58)</f>
        <v>0</v>
      </c>
      <c r="BI59" s="38">
        <f>SUM(Jan!AB58:AI58)</f>
        <v>0</v>
      </c>
      <c r="BJ59" s="38">
        <f>SUM(Feb!E58:K58)</f>
        <v>0</v>
      </c>
      <c r="BK59" s="38">
        <f>SUM(Feb!L58:R58)</f>
        <v>0</v>
      </c>
      <c r="BL59" s="38">
        <f>SUM(Feb!T58:Z58)</f>
        <v>0</v>
      </c>
      <c r="BM59" s="38">
        <f>SUM(Feb!AA58:AF58)</f>
        <v>0</v>
      </c>
      <c r="BN59" s="38">
        <f>SUM(Mrz!E58:K58)</f>
        <v>0</v>
      </c>
      <c r="BO59" s="38">
        <f>SUM(Mrz!L58:S58)</f>
        <v>0</v>
      </c>
      <c r="BP59" s="38">
        <f>SUM(Mrz!T58:AA58)</f>
        <v>0</v>
      </c>
      <c r="BQ59" s="38">
        <f>SUM(Mrz!AB58:AI58)</f>
        <v>0</v>
      </c>
      <c r="BR59" s="38">
        <f>SUM(April!$E58:$K58)</f>
        <v>0</v>
      </c>
      <c r="BS59" s="38">
        <f>SUM(April!$L58:$S58)</f>
        <v>0</v>
      </c>
      <c r="BT59" s="38">
        <f>SUM(April!$T58:$AA58)</f>
        <v>0</v>
      </c>
      <c r="BU59" s="38">
        <f>SUM(April!$AB58:$AI58)</f>
        <v>0</v>
      </c>
      <c r="BV59" s="38">
        <f>SUM(Mai!$E58:$K58)</f>
        <v>0</v>
      </c>
      <c r="BW59" s="38">
        <f>SUM(Mai!$L58:$S58)</f>
        <v>0</v>
      </c>
      <c r="BX59" s="38">
        <f>SUM(Mai!$T58:$AA58)</f>
        <v>0</v>
      </c>
      <c r="BY59" s="38">
        <f>SUM(Mai!$AB58:$AI58)</f>
        <v>0</v>
      </c>
      <c r="BZ59" s="38">
        <f>SUM(Juni!$E58:$K58)</f>
        <v>0</v>
      </c>
      <c r="CA59" s="38">
        <f>SUM(Juni!$L58:$S58)</f>
        <v>0</v>
      </c>
      <c r="CB59" s="38">
        <f>SUM(Juni!$T58:$AA58)</f>
        <v>0</v>
      </c>
      <c r="CC59" s="38">
        <f>SUM(Juni!$AB58:$AI58)</f>
        <v>0</v>
      </c>
      <c r="CD59" s="38">
        <f>SUM(Juli!$E58:$K58)</f>
        <v>0</v>
      </c>
      <c r="CE59" s="38">
        <f>SUM(Juli!$L58:$S58)</f>
        <v>0</v>
      </c>
      <c r="CF59" s="38">
        <f>SUM(Juli!$T58:$AA58)</f>
        <v>0</v>
      </c>
      <c r="CG59" s="38">
        <f>SUM(Juli!$AB58:$AI58)</f>
        <v>0</v>
      </c>
      <c r="CH59" s="38">
        <f>SUM(August!$E58:$K58)</f>
        <v>0</v>
      </c>
      <c r="CI59" s="38">
        <f>SUM(August!$L58:$S58)</f>
        <v>0</v>
      </c>
      <c r="CJ59" s="38">
        <f>SUM(August!$T58:$AA58)</f>
        <v>0</v>
      </c>
      <c r="CK59" s="38">
        <f>SUM(August!$AB58:$AI58)</f>
        <v>0</v>
      </c>
      <c r="CL59" s="38">
        <f>SUM(September!$E58:$K58)</f>
        <v>0</v>
      </c>
      <c r="CM59" s="38">
        <f>SUM(September!$L58:$S58)</f>
        <v>0</v>
      </c>
      <c r="CN59" s="38">
        <f>SUM(September!$T58:$AA58)</f>
        <v>0</v>
      </c>
      <c r="CO59" s="38">
        <f>SUM(September!$AB58:$AI58)</f>
        <v>0</v>
      </c>
      <c r="CP59" s="38">
        <f>SUM(Oktober!$E58:$K58)</f>
        <v>0</v>
      </c>
      <c r="CQ59" s="38">
        <f>SUM(Oktober!$L58:$S58)</f>
        <v>0</v>
      </c>
      <c r="CR59" s="38">
        <f>SUM(Oktober!$T58:$AA58)</f>
        <v>0</v>
      </c>
      <c r="CS59" s="38">
        <f>SUM(Oktober!$AB58:$AI58)</f>
        <v>0</v>
      </c>
      <c r="CT59" s="38">
        <f>SUM(November!$E58:$K58)</f>
        <v>0</v>
      </c>
      <c r="CU59" s="38">
        <f>SUM(November!$L58:$S58)</f>
        <v>0</v>
      </c>
      <c r="CV59" s="38">
        <f>SUM(November!$T58:$AA58)</f>
        <v>0</v>
      </c>
      <c r="CW59" s="38">
        <f>SUM(November!$AB58:$AI58)</f>
        <v>0</v>
      </c>
      <c r="CX59" s="38">
        <f>SUM(Dezember!$E58:$K58)</f>
        <v>0</v>
      </c>
      <c r="CY59" s="38">
        <f>SUM(Dezember!$L58:$S58)</f>
        <v>0</v>
      </c>
      <c r="CZ59" s="38">
        <f>SUM(Dezember!$T58:$AA58)</f>
        <v>0</v>
      </c>
      <c r="DA59" s="38">
        <f>SUM(Dezember!$AB58:$AI58)</f>
        <v>0</v>
      </c>
    </row>
    <row r="60" spans="2:105" x14ac:dyDescent="0.25">
      <c r="B60" s="90" t="str">
        <f>IF(ISBLANK(Mitarbeiter!C57),"",Mitarbeiter!C57)</f>
        <v/>
      </c>
      <c r="C60" s="91">
        <f>Mitarbeiter!D57</f>
        <v>0</v>
      </c>
      <c r="D60" s="91">
        <f>Mitarbeiter!E57</f>
        <v>0</v>
      </c>
      <c r="E60" s="91">
        <f>Mitarbeiter!F57</f>
        <v>0</v>
      </c>
      <c r="F60" s="46">
        <f>Mitarbeiter!G57</f>
        <v>0</v>
      </c>
      <c r="G60" s="198">
        <f>Mitarbeiter!H57</f>
        <v>0</v>
      </c>
      <c r="H60" s="201">
        <f>Mitarbeiter!I57</f>
        <v>0</v>
      </c>
      <c r="I60" s="92"/>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6"/>
      <c r="BF60" s="38">
        <f>SUM(Jan!E59:K59)</f>
        <v>0</v>
      </c>
      <c r="BG60" s="38">
        <f>SUM(Jan!L59:S59)</f>
        <v>0</v>
      </c>
      <c r="BH60" s="38">
        <f>SUM(Jan!T59:AA59)</f>
        <v>0</v>
      </c>
      <c r="BI60" s="38">
        <f>SUM(Jan!AB59:AI59)</f>
        <v>0</v>
      </c>
      <c r="BJ60" s="38">
        <f>SUM(Feb!E59:K59)</f>
        <v>0</v>
      </c>
      <c r="BK60" s="38">
        <f>SUM(Feb!L59:R59)</f>
        <v>0</v>
      </c>
      <c r="BL60" s="38">
        <f>SUM(Feb!T59:Z59)</f>
        <v>0</v>
      </c>
      <c r="BM60" s="38">
        <f>SUM(Feb!AA59:AF59)</f>
        <v>0</v>
      </c>
      <c r="BN60" s="38">
        <f>SUM(Mrz!E59:K59)</f>
        <v>0</v>
      </c>
      <c r="BO60" s="38">
        <f>SUM(Mrz!L59:S59)</f>
        <v>0</v>
      </c>
      <c r="BP60" s="38">
        <f>SUM(Mrz!T59:AA59)</f>
        <v>0</v>
      </c>
      <c r="BQ60" s="38">
        <f>SUM(Mrz!AB59:AI59)</f>
        <v>0</v>
      </c>
      <c r="BR60" s="38">
        <f>SUM(April!$E59:$K59)</f>
        <v>0</v>
      </c>
      <c r="BS60" s="38">
        <f>SUM(April!$L59:$S59)</f>
        <v>0</v>
      </c>
      <c r="BT60" s="38">
        <f>SUM(April!$T59:$AA59)</f>
        <v>0</v>
      </c>
      <c r="BU60" s="38">
        <f>SUM(April!$AB59:$AI59)</f>
        <v>0</v>
      </c>
      <c r="BV60" s="38">
        <f>SUM(Mai!$E59:$K59)</f>
        <v>0</v>
      </c>
      <c r="BW60" s="38">
        <f>SUM(Mai!$L59:$S59)</f>
        <v>0</v>
      </c>
      <c r="BX60" s="38">
        <f>SUM(Mai!$T59:$AA59)</f>
        <v>0</v>
      </c>
      <c r="BY60" s="38">
        <f>SUM(Mai!$AB59:$AI59)</f>
        <v>0</v>
      </c>
      <c r="BZ60" s="38">
        <f>SUM(Juni!$E59:$K59)</f>
        <v>0</v>
      </c>
      <c r="CA60" s="38">
        <f>SUM(Juni!$L59:$S59)</f>
        <v>0</v>
      </c>
      <c r="CB60" s="38">
        <f>SUM(Juni!$T59:$AA59)</f>
        <v>0</v>
      </c>
      <c r="CC60" s="38">
        <f>SUM(Juni!$AB59:$AI59)</f>
        <v>0</v>
      </c>
      <c r="CD60" s="38">
        <f>SUM(Juli!$E59:$K59)</f>
        <v>0</v>
      </c>
      <c r="CE60" s="38">
        <f>SUM(Juli!$L59:$S59)</f>
        <v>0</v>
      </c>
      <c r="CF60" s="38">
        <f>SUM(Juli!$T59:$AA59)</f>
        <v>0</v>
      </c>
      <c r="CG60" s="38">
        <f>SUM(Juli!$AB59:$AI59)</f>
        <v>0</v>
      </c>
      <c r="CH60" s="38">
        <f>SUM(August!$E59:$K59)</f>
        <v>0</v>
      </c>
      <c r="CI60" s="38">
        <f>SUM(August!$L59:$S59)</f>
        <v>0</v>
      </c>
      <c r="CJ60" s="38">
        <f>SUM(August!$T59:$AA59)</f>
        <v>0</v>
      </c>
      <c r="CK60" s="38">
        <f>SUM(August!$AB59:$AI59)</f>
        <v>0</v>
      </c>
      <c r="CL60" s="38">
        <f>SUM(September!$E59:$K59)</f>
        <v>0</v>
      </c>
      <c r="CM60" s="38">
        <f>SUM(September!$L59:$S59)</f>
        <v>0</v>
      </c>
      <c r="CN60" s="38">
        <f>SUM(September!$T59:$AA59)</f>
        <v>0</v>
      </c>
      <c r="CO60" s="38">
        <f>SUM(September!$AB59:$AI59)</f>
        <v>0</v>
      </c>
      <c r="CP60" s="38">
        <f>SUM(Oktober!$E59:$K59)</f>
        <v>0</v>
      </c>
      <c r="CQ60" s="38">
        <f>SUM(Oktober!$L59:$S59)</f>
        <v>0</v>
      </c>
      <c r="CR60" s="38">
        <f>SUM(Oktober!$T59:$AA59)</f>
        <v>0</v>
      </c>
      <c r="CS60" s="38">
        <f>SUM(Oktober!$AB59:$AI59)</f>
        <v>0</v>
      </c>
      <c r="CT60" s="38">
        <f>SUM(November!$E59:$K59)</f>
        <v>0</v>
      </c>
      <c r="CU60" s="38">
        <f>SUM(November!$L59:$S59)</f>
        <v>0</v>
      </c>
      <c r="CV60" s="38">
        <f>SUM(November!$T59:$AA59)</f>
        <v>0</v>
      </c>
      <c r="CW60" s="38">
        <f>SUM(November!$AB59:$AI59)</f>
        <v>0</v>
      </c>
      <c r="CX60" s="38">
        <f>SUM(Dezember!$E59:$K59)</f>
        <v>0</v>
      </c>
      <c r="CY60" s="38">
        <f>SUM(Dezember!$L59:$S59)</f>
        <v>0</v>
      </c>
      <c r="CZ60" s="38">
        <f>SUM(Dezember!$T59:$AA59)</f>
        <v>0</v>
      </c>
      <c r="DA60" s="38">
        <f>SUM(Dezember!$AB59:$AI59)</f>
        <v>0</v>
      </c>
    </row>
    <row r="61" spans="2:105" x14ac:dyDescent="0.25">
      <c r="B61" s="90" t="str">
        <f>IF(ISBLANK(Mitarbeiter!C58),"",Mitarbeiter!C58)</f>
        <v/>
      </c>
      <c r="C61" s="91">
        <f>Mitarbeiter!D58</f>
        <v>0</v>
      </c>
      <c r="D61" s="91">
        <f>Mitarbeiter!E58</f>
        <v>0</v>
      </c>
      <c r="E61" s="91">
        <f>Mitarbeiter!F58</f>
        <v>0</v>
      </c>
      <c r="F61" s="46">
        <f>Mitarbeiter!G58</f>
        <v>0</v>
      </c>
      <c r="G61" s="198">
        <f>Mitarbeiter!H58</f>
        <v>0</v>
      </c>
      <c r="H61" s="201">
        <f>Mitarbeiter!I58</f>
        <v>0</v>
      </c>
      <c r="I61" s="92"/>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c r="AK61" s="85"/>
      <c r="AL61" s="85"/>
      <c r="AM61" s="85"/>
      <c r="AN61" s="85"/>
      <c r="AO61" s="85"/>
      <c r="AP61" s="85"/>
      <c r="AQ61" s="85"/>
      <c r="AR61" s="85"/>
      <c r="AS61" s="85"/>
      <c r="AT61" s="85"/>
      <c r="AU61" s="85"/>
      <c r="AV61" s="85"/>
      <c r="AW61" s="85"/>
      <c r="AX61" s="85"/>
      <c r="AY61" s="85"/>
      <c r="AZ61" s="85"/>
      <c r="BA61" s="85"/>
      <c r="BB61" s="85"/>
      <c r="BC61" s="85"/>
      <c r="BD61" s="86"/>
      <c r="BF61" s="38">
        <f>SUM(Jan!E60:K60)</f>
        <v>0</v>
      </c>
      <c r="BG61" s="38">
        <f>SUM(Jan!L60:S60)</f>
        <v>0</v>
      </c>
      <c r="BH61" s="38">
        <f>SUM(Jan!T60:AA60)</f>
        <v>0</v>
      </c>
      <c r="BI61" s="38">
        <f>SUM(Jan!AB60:AI60)</f>
        <v>0</v>
      </c>
      <c r="BJ61" s="38">
        <f>SUM(Feb!E60:K60)</f>
        <v>0</v>
      </c>
      <c r="BK61" s="38">
        <f>SUM(Feb!L60:R60)</f>
        <v>0</v>
      </c>
      <c r="BL61" s="38">
        <f>SUM(Feb!T60:Z60)</f>
        <v>0</v>
      </c>
      <c r="BM61" s="38">
        <f>SUM(Feb!AA60:AF60)</f>
        <v>0</v>
      </c>
      <c r="BN61" s="38">
        <f>SUM(Mrz!E60:K60)</f>
        <v>0</v>
      </c>
      <c r="BO61" s="38">
        <f>SUM(Mrz!L60:S60)</f>
        <v>0</v>
      </c>
      <c r="BP61" s="38">
        <f>SUM(Mrz!T60:AA60)</f>
        <v>0</v>
      </c>
      <c r="BQ61" s="38">
        <f>SUM(Mrz!AB60:AI60)</f>
        <v>0</v>
      </c>
      <c r="BR61" s="38">
        <f>SUM(April!$E60:$K60)</f>
        <v>0</v>
      </c>
      <c r="BS61" s="38">
        <f>SUM(April!$L60:$S60)</f>
        <v>0</v>
      </c>
      <c r="BT61" s="38">
        <f>SUM(April!$T60:$AA60)</f>
        <v>0</v>
      </c>
      <c r="BU61" s="38">
        <f>SUM(April!$AB60:$AI60)</f>
        <v>0</v>
      </c>
      <c r="BV61" s="38">
        <f>SUM(Mai!$E60:$K60)</f>
        <v>0</v>
      </c>
      <c r="BW61" s="38">
        <f>SUM(Mai!$L60:$S60)</f>
        <v>0</v>
      </c>
      <c r="BX61" s="38">
        <f>SUM(Mai!$T60:$AA60)</f>
        <v>0</v>
      </c>
      <c r="BY61" s="38">
        <f>SUM(Mai!$AB60:$AI60)</f>
        <v>0</v>
      </c>
      <c r="BZ61" s="38">
        <f>SUM(Juni!$E60:$K60)</f>
        <v>0</v>
      </c>
      <c r="CA61" s="38">
        <f>SUM(Juni!$L60:$S60)</f>
        <v>0</v>
      </c>
      <c r="CB61" s="38">
        <f>SUM(Juni!$T60:$AA60)</f>
        <v>0</v>
      </c>
      <c r="CC61" s="38">
        <f>SUM(Juni!$AB60:$AI60)</f>
        <v>0</v>
      </c>
      <c r="CD61" s="38">
        <f>SUM(Juli!$E60:$K60)</f>
        <v>0</v>
      </c>
      <c r="CE61" s="38">
        <f>SUM(Juli!$L60:$S60)</f>
        <v>0</v>
      </c>
      <c r="CF61" s="38">
        <f>SUM(Juli!$T60:$AA60)</f>
        <v>0</v>
      </c>
      <c r="CG61" s="38">
        <f>SUM(Juli!$AB60:$AI60)</f>
        <v>0</v>
      </c>
      <c r="CH61" s="38">
        <f>SUM(August!$E60:$K60)</f>
        <v>0</v>
      </c>
      <c r="CI61" s="38">
        <f>SUM(August!$L60:$S60)</f>
        <v>0</v>
      </c>
      <c r="CJ61" s="38">
        <f>SUM(August!$T60:$AA60)</f>
        <v>0</v>
      </c>
      <c r="CK61" s="38">
        <f>SUM(August!$AB60:$AI60)</f>
        <v>0</v>
      </c>
      <c r="CL61" s="38">
        <f>SUM(September!$E60:$K60)</f>
        <v>0</v>
      </c>
      <c r="CM61" s="38">
        <f>SUM(September!$L60:$S60)</f>
        <v>0</v>
      </c>
      <c r="CN61" s="38">
        <f>SUM(September!$T60:$AA60)</f>
        <v>0</v>
      </c>
      <c r="CO61" s="38">
        <f>SUM(September!$AB60:$AI60)</f>
        <v>0</v>
      </c>
      <c r="CP61" s="38">
        <f>SUM(Oktober!$E60:$K60)</f>
        <v>0</v>
      </c>
      <c r="CQ61" s="38">
        <f>SUM(Oktober!$L60:$S60)</f>
        <v>0</v>
      </c>
      <c r="CR61" s="38">
        <f>SUM(Oktober!$T60:$AA60)</f>
        <v>0</v>
      </c>
      <c r="CS61" s="38">
        <f>SUM(Oktober!$AB60:$AI60)</f>
        <v>0</v>
      </c>
      <c r="CT61" s="38">
        <f>SUM(November!$E60:$K60)</f>
        <v>0</v>
      </c>
      <c r="CU61" s="38">
        <f>SUM(November!$L60:$S60)</f>
        <v>0</v>
      </c>
      <c r="CV61" s="38">
        <f>SUM(November!$T60:$AA60)</f>
        <v>0</v>
      </c>
      <c r="CW61" s="38">
        <f>SUM(November!$AB60:$AI60)</f>
        <v>0</v>
      </c>
      <c r="CX61" s="38">
        <f>SUM(Dezember!$E60:$K60)</f>
        <v>0</v>
      </c>
      <c r="CY61" s="38">
        <f>SUM(Dezember!$L60:$S60)</f>
        <v>0</v>
      </c>
      <c r="CZ61" s="38">
        <f>SUM(Dezember!$T60:$AA60)</f>
        <v>0</v>
      </c>
      <c r="DA61" s="38">
        <f>SUM(Dezember!$AB60:$AI60)</f>
        <v>0</v>
      </c>
    </row>
    <row r="62" spans="2:105" x14ac:dyDescent="0.25">
      <c r="B62" s="90" t="str">
        <f>IF(ISBLANK(Mitarbeiter!C59),"",Mitarbeiter!C59)</f>
        <v/>
      </c>
      <c r="C62" s="91">
        <f>Mitarbeiter!D59</f>
        <v>0</v>
      </c>
      <c r="D62" s="91">
        <f>Mitarbeiter!E59</f>
        <v>0</v>
      </c>
      <c r="E62" s="91">
        <f>Mitarbeiter!F59</f>
        <v>0</v>
      </c>
      <c r="F62" s="46">
        <f>Mitarbeiter!G59</f>
        <v>0</v>
      </c>
      <c r="G62" s="198">
        <f>Mitarbeiter!H59</f>
        <v>0</v>
      </c>
      <c r="H62" s="201">
        <f>Mitarbeiter!I59</f>
        <v>0</v>
      </c>
      <c r="I62" s="92"/>
      <c r="J62" s="85"/>
      <c r="K62" s="85"/>
      <c r="L62" s="85"/>
      <c r="M62" s="85"/>
      <c r="N62" s="85"/>
      <c r="O62" s="85"/>
      <c r="P62" s="85"/>
      <c r="Q62" s="85"/>
      <c r="R62" s="85"/>
      <c r="S62" s="85"/>
      <c r="T62" s="85"/>
      <c r="U62" s="85"/>
      <c r="V62" s="85"/>
      <c r="W62" s="85"/>
      <c r="X62" s="85"/>
      <c r="Y62" s="85"/>
      <c r="Z62" s="85"/>
      <c r="AA62" s="85"/>
      <c r="AB62" s="85"/>
      <c r="AC62" s="85"/>
      <c r="AD62" s="85"/>
      <c r="AE62" s="85"/>
      <c r="AF62" s="85"/>
      <c r="AG62" s="85"/>
      <c r="AH62" s="85"/>
      <c r="AI62" s="85"/>
      <c r="AJ62" s="85"/>
      <c r="AK62" s="85"/>
      <c r="AL62" s="85"/>
      <c r="AM62" s="85"/>
      <c r="AN62" s="85"/>
      <c r="AO62" s="85"/>
      <c r="AP62" s="85"/>
      <c r="AQ62" s="85"/>
      <c r="AR62" s="85"/>
      <c r="AS62" s="85"/>
      <c r="AT62" s="85"/>
      <c r="AU62" s="85"/>
      <c r="AV62" s="85"/>
      <c r="AW62" s="85"/>
      <c r="AX62" s="85"/>
      <c r="AY62" s="85"/>
      <c r="AZ62" s="85"/>
      <c r="BA62" s="85"/>
      <c r="BB62" s="85"/>
      <c r="BC62" s="85"/>
      <c r="BD62" s="86"/>
      <c r="BF62" s="38">
        <f>SUM(Jan!E61:K61)</f>
        <v>0</v>
      </c>
      <c r="BG62" s="38">
        <f>SUM(Jan!L61:S61)</f>
        <v>0</v>
      </c>
      <c r="BH62" s="38">
        <f>SUM(Jan!T61:AA61)</f>
        <v>0</v>
      </c>
      <c r="BI62" s="38">
        <f>SUM(Jan!AB61:AI61)</f>
        <v>0</v>
      </c>
      <c r="BJ62" s="38">
        <f>SUM(Feb!E61:K61)</f>
        <v>0</v>
      </c>
      <c r="BK62" s="38">
        <f>SUM(Feb!L61:R61)</f>
        <v>0</v>
      </c>
      <c r="BL62" s="38">
        <f>SUM(Feb!T61:Z61)</f>
        <v>0</v>
      </c>
      <c r="BM62" s="38">
        <f>SUM(Feb!AA61:AF61)</f>
        <v>0</v>
      </c>
      <c r="BN62" s="38">
        <f>SUM(Mrz!E61:K61)</f>
        <v>0</v>
      </c>
      <c r="BO62" s="38">
        <f>SUM(Mrz!L61:S61)</f>
        <v>0</v>
      </c>
      <c r="BP62" s="38">
        <f>SUM(Mrz!T61:AA61)</f>
        <v>0</v>
      </c>
      <c r="BQ62" s="38">
        <f>SUM(Mrz!AB61:AI61)</f>
        <v>0</v>
      </c>
      <c r="BR62" s="38">
        <f>SUM(April!$E61:$K61)</f>
        <v>0</v>
      </c>
      <c r="BS62" s="38">
        <f>SUM(April!$L61:$S61)</f>
        <v>0</v>
      </c>
      <c r="BT62" s="38">
        <f>SUM(April!$T61:$AA61)</f>
        <v>0</v>
      </c>
      <c r="BU62" s="38">
        <f>SUM(April!$AB61:$AI61)</f>
        <v>0</v>
      </c>
      <c r="BV62" s="38">
        <f>SUM(Mai!$E61:$K61)</f>
        <v>0</v>
      </c>
      <c r="BW62" s="38">
        <f>SUM(Mai!$L61:$S61)</f>
        <v>0</v>
      </c>
      <c r="BX62" s="38">
        <f>SUM(Mai!$T61:$AA61)</f>
        <v>0</v>
      </c>
      <c r="BY62" s="38">
        <f>SUM(Mai!$AB61:$AI61)</f>
        <v>0</v>
      </c>
      <c r="BZ62" s="38">
        <f>SUM(Juni!$E61:$K61)</f>
        <v>0</v>
      </c>
      <c r="CA62" s="38">
        <f>SUM(Juni!$L61:$S61)</f>
        <v>0</v>
      </c>
      <c r="CB62" s="38">
        <f>SUM(Juni!$T61:$AA61)</f>
        <v>0</v>
      </c>
      <c r="CC62" s="38">
        <f>SUM(Juni!$AB61:$AI61)</f>
        <v>0</v>
      </c>
      <c r="CD62" s="38">
        <f>SUM(Juli!$E61:$K61)</f>
        <v>0</v>
      </c>
      <c r="CE62" s="38">
        <f>SUM(Juli!$L61:$S61)</f>
        <v>0</v>
      </c>
      <c r="CF62" s="38">
        <f>SUM(Juli!$T61:$AA61)</f>
        <v>0</v>
      </c>
      <c r="CG62" s="38">
        <f>SUM(Juli!$AB61:$AI61)</f>
        <v>0</v>
      </c>
      <c r="CH62" s="38">
        <f>SUM(August!$E61:$K61)</f>
        <v>0</v>
      </c>
      <c r="CI62" s="38">
        <f>SUM(August!$L61:$S61)</f>
        <v>0</v>
      </c>
      <c r="CJ62" s="38">
        <f>SUM(August!$T61:$AA61)</f>
        <v>0</v>
      </c>
      <c r="CK62" s="38">
        <f>SUM(August!$AB61:$AI61)</f>
        <v>0</v>
      </c>
      <c r="CL62" s="38">
        <f>SUM(September!$E61:$K61)</f>
        <v>0</v>
      </c>
      <c r="CM62" s="38">
        <f>SUM(September!$L61:$S61)</f>
        <v>0</v>
      </c>
      <c r="CN62" s="38">
        <f>SUM(September!$T61:$AA61)</f>
        <v>0</v>
      </c>
      <c r="CO62" s="38">
        <f>SUM(September!$AB61:$AI61)</f>
        <v>0</v>
      </c>
      <c r="CP62" s="38">
        <f>SUM(Oktober!$E61:$K61)</f>
        <v>0</v>
      </c>
      <c r="CQ62" s="38">
        <f>SUM(Oktober!$L61:$S61)</f>
        <v>0</v>
      </c>
      <c r="CR62" s="38">
        <f>SUM(Oktober!$T61:$AA61)</f>
        <v>0</v>
      </c>
      <c r="CS62" s="38">
        <f>SUM(Oktober!$AB61:$AI61)</f>
        <v>0</v>
      </c>
      <c r="CT62" s="38">
        <f>SUM(November!$E61:$K61)</f>
        <v>0</v>
      </c>
      <c r="CU62" s="38">
        <f>SUM(November!$L61:$S61)</f>
        <v>0</v>
      </c>
      <c r="CV62" s="38">
        <f>SUM(November!$T61:$AA61)</f>
        <v>0</v>
      </c>
      <c r="CW62" s="38">
        <f>SUM(November!$AB61:$AI61)</f>
        <v>0</v>
      </c>
      <c r="CX62" s="38">
        <f>SUM(Dezember!$E61:$K61)</f>
        <v>0</v>
      </c>
      <c r="CY62" s="38">
        <f>SUM(Dezember!$L61:$S61)</f>
        <v>0</v>
      </c>
      <c r="CZ62" s="38">
        <f>SUM(Dezember!$T61:$AA61)</f>
        <v>0</v>
      </c>
      <c r="DA62" s="38">
        <f>SUM(Dezember!$AB61:$AI61)</f>
        <v>0</v>
      </c>
    </row>
    <row r="63" spans="2:105" x14ac:dyDescent="0.25">
      <c r="B63" s="90" t="str">
        <f>IF(ISBLANK(Mitarbeiter!C60),"",Mitarbeiter!C60)</f>
        <v/>
      </c>
      <c r="C63" s="91">
        <f>Mitarbeiter!D60</f>
        <v>0</v>
      </c>
      <c r="D63" s="91">
        <f>Mitarbeiter!E60</f>
        <v>0</v>
      </c>
      <c r="E63" s="91">
        <f>Mitarbeiter!F60</f>
        <v>0</v>
      </c>
      <c r="F63" s="46">
        <f>Mitarbeiter!G60</f>
        <v>0</v>
      </c>
      <c r="G63" s="198">
        <f>Mitarbeiter!H60</f>
        <v>0</v>
      </c>
      <c r="H63" s="201">
        <f>Mitarbeiter!I60</f>
        <v>0</v>
      </c>
      <c r="I63" s="92"/>
      <c r="J63" s="85"/>
      <c r="K63" s="85"/>
      <c r="L63" s="85"/>
      <c r="M63" s="85"/>
      <c r="N63" s="85"/>
      <c r="O63" s="85"/>
      <c r="P63" s="85"/>
      <c r="Q63" s="85"/>
      <c r="R63" s="85"/>
      <c r="S63" s="85"/>
      <c r="T63" s="85"/>
      <c r="U63" s="85"/>
      <c r="V63" s="85"/>
      <c r="W63" s="85"/>
      <c r="X63" s="85"/>
      <c r="Y63" s="85"/>
      <c r="Z63" s="85"/>
      <c r="AA63" s="85"/>
      <c r="AB63" s="85"/>
      <c r="AC63" s="85"/>
      <c r="AD63" s="85"/>
      <c r="AE63" s="85"/>
      <c r="AF63" s="85"/>
      <c r="AG63" s="85"/>
      <c r="AH63" s="85"/>
      <c r="AI63" s="85"/>
      <c r="AJ63" s="85"/>
      <c r="AK63" s="85"/>
      <c r="AL63" s="85"/>
      <c r="AM63" s="85"/>
      <c r="AN63" s="85"/>
      <c r="AO63" s="85"/>
      <c r="AP63" s="85"/>
      <c r="AQ63" s="85"/>
      <c r="AR63" s="85"/>
      <c r="AS63" s="85"/>
      <c r="AT63" s="85"/>
      <c r="AU63" s="85"/>
      <c r="AV63" s="85"/>
      <c r="AW63" s="85"/>
      <c r="AX63" s="85"/>
      <c r="AY63" s="85"/>
      <c r="AZ63" s="85"/>
      <c r="BA63" s="85"/>
      <c r="BB63" s="85"/>
      <c r="BC63" s="85"/>
      <c r="BD63" s="86"/>
      <c r="BF63" s="38">
        <f>SUM(Jan!E62:K62)</f>
        <v>0</v>
      </c>
      <c r="BG63" s="38">
        <f>SUM(Jan!L62:S62)</f>
        <v>0</v>
      </c>
      <c r="BH63" s="38">
        <f>SUM(Jan!T62:AA62)</f>
        <v>0</v>
      </c>
      <c r="BI63" s="38">
        <f>SUM(Jan!AB62:AI62)</f>
        <v>0</v>
      </c>
      <c r="BJ63" s="38">
        <f>SUM(Feb!E62:K62)</f>
        <v>0</v>
      </c>
      <c r="BK63" s="38">
        <f>SUM(Feb!L62:R62)</f>
        <v>0</v>
      </c>
      <c r="BL63" s="38">
        <f>SUM(Feb!T62:Z62)</f>
        <v>0</v>
      </c>
      <c r="BM63" s="38">
        <f>SUM(Feb!AA62:AF62)</f>
        <v>0</v>
      </c>
      <c r="BN63" s="38">
        <f>SUM(Mrz!E62:K62)</f>
        <v>0</v>
      </c>
      <c r="BO63" s="38">
        <f>SUM(Mrz!L62:S62)</f>
        <v>0</v>
      </c>
      <c r="BP63" s="38">
        <f>SUM(Mrz!T62:AA62)</f>
        <v>0</v>
      </c>
      <c r="BQ63" s="38">
        <f>SUM(Mrz!AB62:AI62)</f>
        <v>0</v>
      </c>
      <c r="BR63" s="38">
        <f>SUM(April!$E62:$K62)</f>
        <v>0</v>
      </c>
      <c r="BS63" s="38">
        <f>SUM(April!$L62:$S62)</f>
        <v>0</v>
      </c>
      <c r="BT63" s="38">
        <f>SUM(April!$T62:$AA62)</f>
        <v>0</v>
      </c>
      <c r="BU63" s="38">
        <f>SUM(April!$AB62:$AI62)</f>
        <v>0</v>
      </c>
      <c r="BV63" s="38">
        <f>SUM(Mai!$E62:$K62)</f>
        <v>0</v>
      </c>
      <c r="BW63" s="38">
        <f>SUM(Mai!$L62:$S62)</f>
        <v>0</v>
      </c>
      <c r="BX63" s="38">
        <f>SUM(Mai!$T62:$AA62)</f>
        <v>0</v>
      </c>
      <c r="BY63" s="38">
        <f>SUM(Mai!$AB62:$AI62)</f>
        <v>0</v>
      </c>
      <c r="BZ63" s="38">
        <f>SUM(Juni!$E62:$K62)</f>
        <v>0</v>
      </c>
      <c r="CA63" s="38">
        <f>SUM(Juni!$L62:$S62)</f>
        <v>0</v>
      </c>
      <c r="CB63" s="38">
        <f>SUM(Juni!$T62:$AA62)</f>
        <v>0</v>
      </c>
      <c r="CC63" s="38">
        <f>SUM(Juni!$AB62:$AI62)</f>
        <v>0</v>
      </c>
      <c r="CD63" s="38">
        <f>SUM(Juli!$E62:$K62)</f>
        <v>0</v>
      </c>
      <c r="CE63" s="38">
        <f>SUM(Juli!$L62:$S62)</f>
        <v>0</v>
      </c>
      <c r="CF63" s="38">
        <f>SUM(Juli!$T62:$AA62)</f>
        <v>0</v>
      </c>
      <c r="CG63" s="38">
        <f>SUM(Juli!$AB62:$AI62)</f>
        <v>0</v>
      </c>
      <c r="CH63" s="38">
        <f>SUM(August!$E62:$K62)</f>
        <v>0</v>
      </c>
      <c r="CI63" s="38">
        <f>SUM(August!$L62:$S62)</f>
        <v>0</v>
      </c>
      <c r="CJ63" s="38">
        <f>SUM(August!$T62:$AA62)</f>
        <v>0</v>
      </c>
      <c r="CK63" s="38">
        <f>SUM(August!$AB62:$AI62)</f>
        <v>0</v>
      </c>
      <c r="CL63" s="38">
        <f>SUM(September!$E62:$K62)</f>
        <v>0</v>
      </c>
      <c r="CM63" s="38">
        <f>SUM(September!$L62:$S62)</f>
        <v>0</v>
      </c>
      <c r="CN63" s="38">
        <f>SUM(September!$T62:$AA62)</f>
        <v>0</v>
      </c>
      <c r="CO63" s="38">
        <f>SUM(September!$AB62:$AI62)</f>
        <v>0</v>
      </c>
      <c r="CP63" s="38">
        <f>SUM(Oktober!$E62:$K62)</f>
        <v>0</v>
      </c>
      <c r="CQ63" s="38">
        <f>SUM(Oktober!$L62:$S62)</f>
        <v>0</v>
      </c>
      <c r="CR63" s="38">
        <f>SUM(Oktober!$T62:$AA62)</f>
        <v>0</v>
      </c>
      <c r="CS63" s="38">
        <f>SUM(Oktober!$AB62:$AI62)</f>
        <v>0</v>
      </c>
      <c r="CT63" s="38">
        <f>SUM(November!$E62:$K62)</f>
        <v>0</v>
      </c>
      <c r="CU63" s="38">
        <f>SUM(November!$L62:$S62)</f>
        <v>0</v>
      </c>
      <c r="CV63" s="38">
        <f>SUM(November!$T62:$AA62)</f>
        <v>0</v>
      </c>
      <c r="CW63" s="38">
        <f>SUM(November!$AB62:$AI62)</f>
        <v>0</v>
      </c>
      <c r="CX63" s="38">
        <f>SUM(Dezember!$E62:$K62)</f>
        <v>0</v>
      </c>
      <c r="CY63" s="38">
        <f>SUM(Dezember!$L62:$S62)</f>
        <v>0</v>
      </c>
      <c r="CZ63" s="38">
        <f>SUM(Dezember!$T62:$AA62)</f>
        <v>0</v>
      </c>
      <c r="DA63" s="38">
        <f>SUM(Dezember!$AB62:$AI62)</f>
        <v>0</v>
      </c>
    </row>
    <row r="64" spans="2:105" x14ac:dyDescent="0.25">
      <c r="B64" s="90" t="str">
        <f>IF(ISBLANK(Mitarbeiter!C61),"",Mitarbeiter!C61)</f>
        <v/>
      </c>
      <c r="C64" s="91">
        <f>Mitarbeiter!D61</f>
        <v>0</v>
      </c>
      <c r="D64" s="91">
        <f>Mitarbeiter!E61</f>
        <v>0</v>
      </c>
      <c r="E64" s="91">
        <f>Mitarbeiter!F61</f>
        <v>0</v>
      </c>
      <c r="F64" s="46">
        <f>Mitarbeiter!G61</f>
        <v>0</v>
      </c>
      <c r="G64" s="198">
        <f>Mitarbeiter!H61</f>
        <v>0</v>
      </c>
      <c r="H64" s="201">
        <f>Mitarbeiter!I61</f>
        <v>0</v>
      </c>
      <c r="I64" s="92"/>
      <c r="J64" s="85"/>
      <c r="K64" s="85"/>
      <c r="L64" s="85"/>
      <c r="M64" s="85"/>
      <c r="N64" s="85"/>
      <c r="O64" s="85"/>
      <c r="P64" s="85"/>
      <c r="Q64" s="85"/>
      <c r="R64" s="85"/>
      <c r="S64" s="85"/>
      <c r="T64" s="85"/>
      <c r="U64" s="85"/>
      <c r="V64" s="85"/>
      <c r="W64" s="85"/>
      <c r="X64" s="85"/>
      <c r="Y64" s="85"/>
      <c r="Z64" s="85"/>
      <c r="AA64" s="85"/>
      <c r="AB64" s="85"/>
      <c r="AC64" s="85"/>
      <c r="AD64" s="85"/>
      <c r="AE64" s="85"/>
      <c r="AF64" s="85"/>
      <c r="AG64" s="85"/>
      <c r="AH64" s="85"/>
      <c r="AI64" s="85"/>
      <c r="AJ64" s="85"/>
      <c r="AK64" s="85"/>
      <c r="AL64" s="85"/>
      <c r="AM64" s="85"/>
      <c r="AN64" s="85"/>
      <c r="AO64" s="85"/>
      <c r="AP64" s="85"/>
      <c r="AQ64" s="85"/>
      <c r="AR64" s="85"/>
      <c r="AS64" s="85"/>
      <c r="AT64" s="85"/>
      <c r="AU64" s="85"/>
      <c r="AV64" s="85"/>
      <c r="AW64" s="85"/>
      <c r="AX64" s="85"/>
      <c r="AY64" s="85"/>
      <c r="AZ64" s="85"/>
      <c r="BA64" s="85"/>
      <c r="BB64" s="85"/>
      <c r="BC64" s="85"/>
      <c r="BD64" s="86"/>
      <c r="BF64" s="38">
        <f>SUM(Jan!E63:K63)</f>
        <v>0</v>
      </c>
      <c r="BG64" s="38">
        <f>SUM(Jan!L63:S63)</f>
        <v>0</v>
      </c>
      <c r="BH64" s="38">
        <f>SUM(Jan!T63:AA63)</f>
        <v>0</v>
      </c>
      <c r="BI64" s="38">
        <f>SUM(Jan!AB63:AI63)</f>
        <v>0</v>
      </c>
      <c r="BJ64" s="38">
        <f>SUM(Feb!E63:K63)</f>
        <v>0</v>
      </c>
      <c r="BK64" s="38">
        <f>SUM(Feb!L63:R63)</f>
        <v>0</v>
      </c>
      <c r="BL64" s="38">
        <f>SUM(Feb!T63:Z63)</f>
        <v>0</v>
      </c>
      <c r="BM64" s="38">
        <f>SUM(Feb!AA63:AF63)</f>
        <v>0</v>
      </c>
      <c r="BN64" s="38">
        <f>SUM(Mrz!E63:K63)</f>
        <v>0</v>
      </c>
      <c r="BO64" s="38">
        <f>SUM(Mrz!L63:S63)</f>
        <v>0</v>
      </c>
      <c r="BP64" s="38">
        <f>SUM(Mrz!T63:AA63)</f>
        <v>0</v>
      </c>
      <c r="BQ64" s="38">
        <f>SUM(Mrz!AB63:AI63)</f>
        <v>0</v>
      </c>
      <c r="BR64" s="38">
        <f>SUM(April!$E63:$K63)</f>
        <v>0</v>
      </c>
      <c r="BS64" s="38">
        <f>SUM(April!$L63:$S63)</f>
        <v>0</v>
      </c>
      <c r="BT64" s="38">
        <f>SUM(April!$T63:$AA63)</f>
        <v>0</v>
      </c>
      <c r="BU64" s="38">
        <f>SUM(April!$AB63:$AI63)</f>
        <v>0</v>
      </c>
      <c r="BV64" s="38">
        <f>SUM(Mai!$E63:$K63)</f>
        <v>0</v>
      </c>
      <c r="BW64" s="38">
        <f>SUM(Mai!$L63:$S63)</f>
        <v>0</v>
      </c>
      <c r="BX64" s="38">
        <f>SUM(Mai!$T63:$AA63)</f>
        <v>0</v>
      </c>
      <c r="BY64" s="38">
        <f>SUM(Mai!$AB63:$AI63)</f>
        <v>0</v>
      </c>
      <c r="BZ64" s="38">
        <f>SUM(Juni!$E63:$K63)</f>
        <v>0</v>
      </c>
      <c r="CA64" s="38">
        <f>SUM(Juni!$L63:$S63)</f>
        <v>0</v>
      </c>
      <c r="CB64" s="38">
        <f>SUM(Juni!$T63:$AA63)</f>
        <v>0</v>
      </c>
      <c r="CC64" s="38">
        <f>SUM(Juni!$AB63:$AI63)</f>
        <v>0</v>
      </c>
      <c r="CD64" s="38">
        <f>SUM(Juli!$E63:$K63)</f>
        <v>0</v>
      </c>
      <c r="CE64" s="38">
        <f>SUM(Juli!$L63:$S63)</f>
        <v>0</v>
      </c>
      <c r="CF64" s="38">
        <f>SUM(Juli!$T63:$AA63)</f>
        <v>0</v>
      </c>
      <c r="CG64" s="38">
        <f>SUM(Juli!$AB63:$AI63)</f>
        <v>0</v>
      </c>
      <c r="CH64" s="38">
        <f>SUM(August!$E63:$K63)</f>
        <v>0</v>
      </c>
      <c r="CI64" s="38">
        <f>SUM(August!$L63:$S63)</f>
        <v>0</v>
      </c>
      <c r="CJ64" s="38">
        <f>SUM(August!$T63:$AA63)</f>
        <v>0</v>
      </c>
      <c r="CK64" s="38">
        <f>SUM(August!$AB63:$AI63)</f>
        <v>0</v>
      </c>
      <c r="CL64" s="38">
        <f>SUM(September!$E63:$K63)</f>
        <v>0</v>
      </c>
      <c r="CM64" s="38">
        <f>SUM(September!$L63:$S63)</f>
        <v>0</v>
      </c>
      <c r="CN64" s="38">
        <f>SUM(September!$T63:$AA63)</f>
        <v>0</v>
      </c>
      <c r="CO64" s="38">
        <f>SUM(September!$AB63:$AI63)</f>
        <v>0</v>
      </c>
      <c r="CP64" s="38">
        <f>SUM(Oktober!$E63:$K63)</f>
        <v>0</v>
      </c>
      <c r="CQ64" s="38">
        <f>SUM(Oktober!$L63:$S63)</f>
        <v>0</v>
      </c>
      <c r="CR64" s="38">
        <f>SUM(Oktober!$T63:$AA63)</f>
        <v>0</v>
      </c>
      <c r="CS64" s="38">
        <f>SUM(Oktober!$AB63:$AI63)</f>
        <v>0</v>
      </c>
      <c r="CT64" s="38">
        <f>SUM(November!$E63:$K63)</f>
        <v>0</v>
      </c>
      <c r="CU64" s="38">
        <f>SUM(November!$L63:$S63)</f>
        <v>0</v>
      </c>
      <c r="CV64" s="38">
        <f>SUM(November!$T63:$AA63)</f>
        <v>0</v>
      </c>
      <c r="CW64" s="38">
        <f>SUM(November!$AB63:$AI63)</f>
        <v>0</v>
      </c>
      <c r="CX64" s="38">
        <f>SUM(Dezember!$E63:$K63)</f>
        <v>0</v>
      </c>
      <c r="CY64" s="38">
        <f>SUM(Dezember!$L63:$S63)</f>
        <v>0</v>
      </c>
      <c r="CZ64" s="38">
        <f>SUM(Dezember!$T63:$AA63)</f>
        <v>0</v>
      </c>
      <c r="DA64" s="38">
        <f>SUM(Dezember!$AB63:$AI63)</f>
        <v>0</v>
      </c>
    </row>
    <row r="65" spans="2:105" x14ac:dyDescent="0.25">
      <c r="B65" s="90" t="str">
        <f>IF(ISBLANK(Mitarbeiter!C62),"",Mitarbeiter!C62)</f>
        <v/>
      </c>
      <c r="C65" s="91">
        <f>Mitarbeiter!D62</f>
        <v>0</v>
      </c>
      <c r="D65" s="91">
        <f>Mitarbeiter!E62</f>
        <v>0</v>
      </c>
      <c r="E65" s="91">
        <f>Mitarbeiter!F62</f>
        <v>0</v>
      </c>
      <c r="F65" s="46">
        <f>Mitarbeiter!G62</f>
        <v>0</v>
      </c>
      <c r="G65" s="198">
        <f>Mitarbeiter!H62</f>
        <v>0</v>
      </c>
      <c r="H65" s="201">
        <f>Mitarbeiter!I62</f>
        <v>0</v>
      </c>
      <c r="I65" s="92"/>
      <c r="J65" s="85"/>
      <c r="K65" s="85"/>
      <c r="L65" s="85"/>
      <c r="M65" s="85"/>
      <c r="N65" s="85"/>
      <c r="O65" s="85"/>
      <c r="P65" s="85"/>
      <c r="Q65" s="85"/>
      <c r="R65" s="85"/>
      <c r="S65" s="85"/>
      <c r="T65" s="85"/>
      <c r="U65" s="85"/>
      <c r="V65" s="85"/>
      <c r="W65" s="85"/>
      <c r="X65" s="85"/>
      <c r="Y65" s="85"/>
      <c r="Z65" s="85"/>
      <c r="AA65" s="85"/>
      <c r="AB65" s="85"/>
      <c r="AC65" s="85"/>
      <c r="AD65" s="85"/>
      <c r="AE65" s="85"/>
      <c r="AF65" s="85"/>
      <c r="AG65" s="85"/>
      <c r="AH65" s="85"/>
      <c r="AI65" s="85"/>
      <c r="AJ65" s="85"/>
      <c r="AK65" s="85"/>
      <c r="AL65" s="85"/>
      <c r="AM65" s="85"/>
      <c r="AN65" s="85"/>
      <c r="AO65" s="85"/>
      <c r="AP65" s="85"/>
      <c r="AQ65" s="85"/>
      <c r="AR65" s="85"/>
      <c r="AS65" s="85"/>
      <c r="AT65" s="85"/>
      <c r="AU65" s="85"/>
      <c r="AV65" s="85"/>
      <c r="AW65" s="85"/>
      <c r="AX65" s="85"/>
      <c r="AY65" s="85"/>
      <c r="AZ65" s="85"/>
      <c r="BA65" s="85"/>
      <c r="BB65" s="85"/>
      <c r="BC65" s="85"/>
      <c r="BD65" s="86"/>
      <c r="BF65" s="38">
        <f>SUM(Jan!E64:K64)</f>
        <v>0</v>
      </c>
      <c r="BG65" s="38">
        <f>SUM(Jan!L64:S64)</f>
        <v>0</v>
      </c>
      <c r="BH65" s="38">
        <f>SUM(Jan!T64:AA64)</f>
        <v>0</v>
      </c>
      <c r="BI65" s="38">
        <f>SUM(Jan!AB64:AI64)</f>
        <v>0</v>
      </c>
      <c r="BJ65" s="38">
        <f>SUM(Feb!E64:K64)</f>
        <v>0</v>
      </c>
      <c r="BK65" s="38">
        <f>SUM(Feb!L64:R64)</f>
        <v>0</v>
      </c>
      <c r="BL65" s="38">
        <f>SUM(Feb!T64:Z64)</f>
        <v>0</v>
      </c>
      <c r="BM65" s="38">
        <f>SUM(Feb!AA64:AF64)</f>
        <v>0</v>
      </c>
      <c r="BN65" s="38">
        <f>SUM(Mrz!E64:K64)</f>
        <v>0</v>
      </c>
      <c r="BO65" s="38">
        <f>SUM(Mrz!L64:S64)</f>
        <v>0</v>
      </c>
      <c r="BP65" s="38">
        <f>SUM(Mrz!T64:AA64)</f>
        <v>0</v>
      </c>
      <c r="BQ65" s="38">
        <f>SUM(Mrz!AB64:AI64)</f>
        <v>0</v>
      </c>
      <c r="BR65" s="38">
        <f>SUM(April!$E64:$K64)</f>
        <v>0</v>
      </c>
      <c r="BS65" s="38">
        <f>SUM(April!$L64:$S64)</f>
        <v>0</v>
      </c>
      <c r="BT65" s="38">
        <f>SUM(April!$T64:$AA64)</f>
        <v>0</v>
      </c>
      <c r="BU65" s="38">
        <f>SUM(April!$AB64:$AI64)</f>
        <v>0</v>
      </c>
      <c r="BV65" s="38">
        <f>SUM(Mai!$E64:$K64)</f>
        <v>0</v>
      </c>
      <c r="BW65" s="38">
        <f>SUM(Mai!$L64:$S64)</f>
        <v>0</v>
      </c>
      <c r="BX65" s="38">
        <f>SUM(Mai!$T64:$AA64)</f>
        <v>0</v>
      </c>
      <c r="BY65" s="38">
        <f>SUM(Mai!$AB64:$AI64)</f>
        <v>0</v>
      </c>
      <c r="BZ65" s="38">
        <f>SUM(Juni!$E64:$K64)</f>
        <v>0</v>
      </c>
      <c r="CA65" s="38">
        <f>SUM(Juni!$L64:$S64)</f>
        <v>0</v>
      </c>
      <c r="CB65" s="38">
        <f>SUM(Juni!$T64:$AA64)</f>
        <v>0</v>
      </c>
      <c r="CC65" s="38">
        <f>SUM(Juni!$AB64:$AI64)</f>
        <v>0</v>
      </c>
      <c r="CD65" s="38">
        <f>SUM(Juli!$E64:$K64)</f>
        <v>0</v>
      </c>
      <c r="CE65" s="38">
        <f>SUM(Juli!$L64:$S64)</f>
        <v>0</v>
      </c>
      <c r="CF65" s="38">
        <f>SUM(Juli!$T64:$AA64)</f>
        <v>0</v>
      </c>
      <c r="CG65" s="38">
        <f>SUM(Juli!$AB64:$AI64)</f>
        <v>0</v>
      </c>
      <c r="CH65" s="38">
        <f>SUM(August!$E64:$K64)</f>
        <v>0</v>
      </c>
      <c r="CI65" s="38">
        <f>SUM(August!$L64:$S64)</f>
        <v>0</v>
      </c>
      <c r="CJ65" s="38">
        <f>SUM(August!$T64:$AA64)</f>
        <v>0</v>
      </c>
      <c r="CK65" s="38">
        <f>SUM(August!$AB64:$AI64)</f>
        <v>0</v>
      </c>
      <c r="CL65" s="38">
        <f>SUM(September!$E64:$K64)</f>
        <v>0</v>
      </c>
      <c r="CM65" s="38">
        <f>SUM(September!$L64:$S64)</f>
        <v>0</v>
      </c>
      <c r="CN65" s="38">
        <f>SUM(September!$T64:$AA64)</f>
        <v>0</v>
      </c>
      <c r="CO65" s="38">
        <f>SUM(September!$AB64:$AI64)</f>
        <v>0</v>
      </c>
      <c r="CP65" s="38">
        <f>SUM(Oktober!$E64:$K64)</f>
        <v>0</v>
      </c>
      <c r="CQ65" s="38">
        <f>SUM(Oktober!$L64:$S64)</f>
        <v>0</v>
      </c>
      <c r="CR65" s="38">
        <f>SUM(Oktober!$T64:$AA64)</f>
        <v>0</v>
      </c>
      <c r="CS65" s="38">
        <f>SUM(Oktober!$AB64:$AI64)</f>
        <v>0</v>
      </c>
      <c r="CT65" s="38">
        <f>SUM(November!$E64:$K64)</f>
        <v>0</v>
      </c>
      <c r="CU65" s="38">
        <f>SUM(November!$L64:$S64)</f>
        <v>0</v>
      </c>
      <c r="CV65" s="38">
        <f>SUM(November!$T64:$AA64)</f>
        <v>0</v>
      </c>
      <c r="CW65" s="38">
        <f>SUM(November!$AB64:$AI64)</f>
        <v>0</v>
      </c>
      <c r="CX65" s="38">
        <f>SUM(Dezember!$E64:$K64)</f>
        <v>0</v>
      </c>
      <c r="CY65" s="38">
        <f>SUM(Dezember!$L64:$S64)</f>
        <v>0</v>
      </c>
      <c r="CZ65" s="38">
        <f>SUM(Dezember!$T64:$AA64)</f>
        <v>0</v>
      </c>
      <c r="DA65" s="38">
        <f>SUM(Dezember!$AB64:$AI64)</f>
        <v>0</v>
      </c>
    </row>
    <row r="66" spans="2:105" x14ac:dyDescent="0.25">
      <c r="B66" s="90" t="str">
        <f>IF(ISBLANK(Mitarbeiter!C63),"",Mitarbeiter!C63)</f>
        <v/>
      </c>
      <c r="C66" s="91">
        <f>Mitarbeiter!D63</f>
        <v>0</v>
      </c>
      <c r="D66" s="91">
        <f>Mitarbeiter!E63</f>
        <v>0</v>
      </c>
      <c r="E66" s="91">
        <f>Mitarbeiter!F63</f>
        <v>0</v>
      </c>
      <c r="F66" s="46">
        <f>Mitarbeiter!G63</f>
        <v>0</v>
      </c>
      <c r="G66" s="198">
        <f>Mitarbeiter!H63</f>
        <v>0</v>
      </c>
      <c r="H66" s="201">
        <f>Mitarbeiter!I63</f>
        <v>0</v>
      </c>
      <c r="I66" s="92"/>
      <c r="J66" s="85"/>
      <c r="K66" s="85"/>
      <c r="L66" s="85"/>
      <c r="M66" s="85"/>
      <c r="N66" s="85"/>
      <c r="O66" s="85"/>
      <c r="P66" s="85"/>
      <c r="Q66" s="85"/>
      <c r="R66" s="85"/>
      <c r="S66" s="85"/>
      <c r="T66" s="85"/>
      <c r="U66" s="85"/>
      <c r="V66" s="85"/>
      <c r="W66" s="85"/>
      <c r="X66" s="85"/>
      <c r="Y66" s="85"/>
      <c r="Z66" s="85"/>
      <c r="AA66" s="85"/>
      <c r="AB66" s="85"/>
      <c r="AC66" s="85"/>
      <c r="AD66" s="85"/>
      <c r="AE66" s="85"/>
      <c r="AF66" s="85"/>
      <c r="AG66" s="85"/>
      <c r="AH66" s="85"/>
      <c r="AI66" s="85"/>
      <c r="AJ66" s="85"/>
      <c r="AK66" s="85"/>
      <c r="AL66" s="85"/>
      <c r="AM66" s="85"/>
      <c r="AN66" s="85"/>
      <c r="AO66" s="85"/>
      <c r="AP66" s="85"/>
      <c r="AQ66" s="85"/>
      <c r="AR66" s="85"/>
      <c r="AS66" s="85"/>
      <c r="AT66" s="85"/>
      <c r="AU66" s="85"/>
      <c r="AV66" s="85"/>
      <c r="AW66" s="85"/>
      <c r="AX66" s="85"/>
      <c r="AY66" s="85"/>
      <c r="AZ66" s="85"/>
      <c r="BA66" s="85"/>
      <c r="BB66" s="85"/>
      <c r="BC66" s="85"/>
      <c r="BD66" s="86"/>
      <c r="BF66" s="38">
        <f>SUM(Jan!E65:K65)</f>
        <v>0</v>
      </c>
      <c r="BG66" s="38">
        <f>SUM(Jan!L65:S65)</f>
        <v>0</v>
      </c>
      <c r="BH66" s="38">
        <f>SUM(Jan!T65:AA65)</f>
        <v>0</v>
      </c>
      <c r="BI66" s="38">
        <f>SUM(Jan!AB65:AI65)</f>
        <v>0</v>
      </c>
      <c r="BJ66" s="38">
        <f>SUM(Feb!E65:K65)</f>
        <v>0</v>
      </c>
      <c r="BK66" s="38">
        <f>SUM(Feb!L65:R65)</f>
        <v>0</v>
      </c>
      <c r="BL66" s="38">
        <f>SUM(Feb!T65:Z65)</f>
        <v>0</v>
      </c>
      <c r="BM66" s="38">
        <f>SUM(Feb!AA65:AF65)</f>
        <v>0</v>
      </c>
      <c r="BN66" s="38">
        <f>SUM(Mrz!E65:K65)</f>
        <v>0</v>
      </c>
      <c r="BO66" s="38">
        <f>SUM(Mrz!L65:S65)</f>
        <v>0</v>
      </c>
      <c r="BP66" s="38">
        <f>SUM(Mrz!T65:AA65)</f>
        <v>0</v>
      </c>
      <c r="BQ66" s="38">
        <f>SUM(Mrz!AB65:AI65)</f>
        <v>0</v>
      </c>
      <c r="BR66" s="38">
        <f>SUM(April!$E65:$K65)</f>
        <v>0</v>
      </c>
      <c r="BS66" s="38">
        <f>SUM(April!$L65:$S65)</f>
        <v>0</v>
      </c>
      <c r="BT66" s="38">
        <f>SUM(April!$T65:$AA65)</f>
        <v>0</v>
      </c>
      <c r="BU66" s="38">
        <f>SUM(April!$AB65:$AI65)</f>
        <v>0</v>
      </c>
      <c r="BV66" s="38">
        <f>SUM(Mai!$E65:$K65)</f>
        <v>0</v>
      </c>
      <c r="BW66" s="38">
        <f>SUM(Mai!$L65:$S65)</f>
        <v>0</v>
      </c>
      <c r="BX66" s="38">
        <f>SUM(Mai!$T65:$AA65)</f>
        <v>0</v>
      </c>
      <c r="BY66" s="38">
        <f>SUM(Mai!$AB65:$AI65)</f>
        <v>0</v>
      </c>
      <c r="BZ66" s="38">
        <f>SUM(Juni!$E65:$K65)</f>
        <v>0</v>
      </c>
      <c r="CA66" s="38">
        <f>SUM(Juni!$L65:$S65)</f>
        <v>0</v>
      </c>
      <c r="CB66" s="38">
        <f>SUM(Juni!$T65:$AA65)</f>
        <v>0</v>
      </c>
      <c r="CC66" s="38">
        <f>SUM(Juni!$AB65:$AI65)</f>
        <v>0</v>
      </c>
      <c r="CD66" s="38">
        <f>SUM(Juli!$E65:$K65)</f>
        <v>0</v>
      </c>
      <c r="CE66" s="38">
        <f>SUM(Juli!$L65:$S65)</f>
        <v>0</v>
      </c>
      <c r="CF66" s="38">
        <f>SUM(Juli!$T65:$AA65)</f>
        <v>0</v>
      </c>
      <c r="CG66" s="38">
        <f>SUM(Juli!$AB65:$AI65)</f>
        <v>0</v>
      </c>
      <c r="CH66" s="38">
        <f>SUM(August!$E65:$K65)</f>
        <v>0</v>
      </c>
      <c r="CI66" s="38">
        <f>SUM(August!$L65:$S65)</f>
        <v>0</v>
      </c>
      <c r="CJ66" s="38">
        <f>SUM(August!$T65:$AA65)</f>
        <v>0</v>
      </c>
      <c r="CK66" s="38">
        <f>SUM(August!$AB65:$AI65)</f>
        <v>0</v>
      </c>
      <c r="CL66" s="38">
        <f>SUM(September!$E65:$K65)</f>
        <v>0</v>
      </c>
      <c r="CM66" s="38">
        <f>SUM(September!$L65:$S65)</f>
        <v>0</v>
      </c>
      <c r="CN66" s="38">
        <f>SUM(September!$T65:$AA65)</f>
        <v>0</v>
      </c>
      <c r="CO66" s="38">
        <f>SUM(September!$AB65:$AI65)</f>
        <v>0</v>
      </c>
      <c r="CP66" s="38">
        <f>SUM(Oktober!$E65:$K65)</f>
        <v>0</v>
      </c>
      <c r="CQ66" s="38">
        <f>SUM(Oktober!$L65:$S65)</f>
        <v>0</v>
      </c>
      <c r="CR66" s="38">
        <f>SUM(Oktober!$T65:$AA65)</f>
        <v>0</v>
      </c>
      <c r="CS66" s="38">
        <f>SUM(Oktober!$AB65:$AI65)</f>
        <v>0</v>
      </c>
      <c r="CT66" s="38">
        <f>SUM(November!$E65:$K65)</f>
        <v>0</v>
      </c>
      <c r="CU66" s="38">
        <f>SUM(November!$L65:$S65)</f>
        <v>0</v>
      </c>
      <c r="CV66" s="38">
        <f>SUM(November!$T65:$AA65)</f>
        <v>0</v>
      </c>
      <c r="CW66" s="38">
        <f>SUM(November!$AB65:$AI65)</f>
        <v>0</v>
      </c>
      <c r="CX66" s="38">
        <f>SUM(Dezember!$E65:$K65)</f>
        <v>0</v>
      </c>
      <c r="CY66" s="38">
        <f>SUM(Dezember!$L65:$S65)</f>
        <v>0</v>
      </c>
      <c r="CZ66" s="38">
        <f>SUM(Dezember!$T65:$AA65)</f>
        <v>0</v>
      </c>
      <c r="DA66" s="38">
        <f>SUM(Dezember!$AB65:$AI65)</f>
        <v>0</v>
      </c>
    </row>
    <row r="67" spans="2:105" x14ac:dyDescent="0.25">
      <c r="B67" s="90" t="str">
        <f>IF(ISBLANK(Mitarbeiter!C64),"",Mitarbeiter!C64)</f>
        <v/>
      </c>
      <c r="C67" s="91">
        <f>Mitarbeiter!D64</f>
        <v>0</v>
      </c>
      <c r="D67" s="91">
        <f>Mitarbeiter!E64</f>
        <v>0</v>
      </c>
      <c r="E67" s="91">
        <f>Mitarbeiter!F64</f>
        <v>0</v>
      </c>
      <c r="F67" s="46">
        <f>Mitarbeiter!G64</f>
        <v>0</v>
      </c>
      <c r="G67" s="198">
        <f>Mitarbeiter!H64</f>
        <v>0</v>
      </c>
      <c r="H67" s="201">
        <f>Mitarbeiter!I64</f>
        <v>0</v>
      </c>
      <c r="I67" s="92"/>
      <c r="J67" s="85"/>
      <c r="K67" s="85"/>
      <c r="L67" s="85"/>
      <c r="M67" s="85"/>
      <c r="N67" s="85"/>
      <c r="O67" s="85"/>
      <c r="P67" s="85"/>
      <c r="Q67" s="85"/>
      <c r="R67" s="85"/>
      <c r="S67" s="85"/>
      <c r="T67" s="85"/>
      <c r="U67" s="85"/>
      <c r="V67" s="85"/>
      <c r="W67" s="85"/>
      <c r="X67" s="85"/>
      <c r="Y67" s="85"/>
      <c r="Z67" s="85"/>
      <c r="AA67" s="85"/>
      <c r="AB67" s="85"/>
      <c r="AC67" s="85"/>
      <c r="AD67" s="85"/>
      <c r="AE67" s="85"/>
      <c r="AF67" s="85"/>
      <c r="AG67" s="85"/>
      <c r="AH67" s="85"/>
      <c r="AI67" s="85"/>
      <c r="AJ67" s="85"/>
      <c r="AK67" s="85"/>
      <c r="AL67" s="85"/>
      <c r="AM67" s="85"/>
      <c r="AN67" s="85"/>
      <c r="AO67" s="85"/>
      <c r="AP67" s="85"/>
      <c r="AQ67" s="85"/>
      <c r="AR67" s="85"/>
      <c r="AS67" s="85"/>
      <c r="AT67" s="85"/>
      <c r="AU67" s="85"/>
      <c r="AV67" s="85"/>
      <c r="AW67" s="85"/>
      <c r="AX67" s="85"/>
      <c r="AY67" s="85"/>
      <c r="AZ67" s="85"/>
      <c r="BA67" s="85"/>
      <c r="BB67" s="85"/>
      <c r="BC67" s="85"/>
      <c r="BD67" s="86"/>
      <c r="BF67" s="38">
        <f>SUM(Jan!E66:K66)</f>
        <v>0</v>
      </c>
      <c r="BG67" s="38">
        <f>SUM(Jan!L66:S66)</f>
        <v>0</v>
      </c>
      <c r="BH67" s="38">
        <f>SUM(Jan!T66:AA66)</f>
        <v>0</v>
      </c>
      <c r="BI67" s="38">
        <f>SUM(Jan!AB66:AI66)</f>
        <v>0</v>
      </c>
      <c r="BJ67" s="38">
        <f>SUM(Feb!E66:K66)</f>
        <v>0</v>
      </c>
      <c r="BK67" s="38">
        <f>SUM(Feb!L66:R66)</f>
        <v>0</v>
      </c>
      <c r="BL67" s="38">
        <f>SUM(Feb!T66:Z66)</f>
        <v>0</v>
      </c>
      <c r="BM67" s="38">
        <f>SUM(Feb!AA66:AF66)</f>
        <v>0</v>
      </c>
      <c r="BN67" s="38">
        <f>SUM(Mrz!E66:K66)</f>
        <v>0</v>
      </c>
      <c r="BO67" s="38">
        <f>SUM(Mrz!L66:S66)</f>
        <v>0</v>
      </c>
      <c r="BP67" s="38">
        <f>SUM(Mrz!T66:AA66)</f>
        <v>0</v>
      </c>
      <c r="BQ67" s="38">
        <f>SUM(Mrz!AB66:AI66)</f>
        <v>0</v>
      </c>
      <c r="BR67" s="38">
        <f>SUM(April!$E66:$K66)</f>
        <v>0</v>
      </c>
      <c r="BS67" s="38">
        <f>SUM(April!$L66:$S66)</f>
        <v>0</v>
      </c>
      <c r="BT67" s="38">
        <f>SUM(April!$T66:$AA66)</f>
        <v>0</v>
      </c>
      <c r="BU67" s="38">
        <f>SUM(April!$AB66:$AI66)</f>
        <v>0</v>
      </c>
      <c r="BV67" s="38">
        <f>SUM(Mai!$E66:$K66)</f>
        <v>0</v>
      </c>
      <c r="BW67" s="38">
        <f>SUM(Mai!$L66:$S66)</f>
        <v>0</v>
      </c>
      <c r="BX67" s="38">
        <f>SUM(Mai!$T66:$AA66)</f>
        <v>0</v>
      </c>
      <c r="BY67" s="38">
        <f>SUM(Mai!$AB66:$AI66)</f>
        <v>0</v>
      </c>
      <c r="BZ67" s="38">
        <f>SUM(Juni!$E66:$K66)</f>
        <v>0</v>
      </c>
      <c r="CA67" s="38">
        <f>SUM(Juni!$L66:$S66)</f>
        <v>0</v>
      </c>
      <c r="CB67" s="38">
        <f>SUM(Juni!$T66:$AA66)</f>
        <v>0</v>
      </c>
      <c r="CC67" s="38">
        <f>SUM(Juni!$AB66:$AI66)</f>
        <v>0</v>
      </c>
      <c r="CD67" s="38">
        <f>SUM(Juli!$E66:$K66)</f>
        <v>0</v>
      </c>
      <c r="CE67" s="38">
        <f>SUM(Juli!$L66:$S66)</f>
        <v>0</v>
      </c>
      <c r="CF67" s="38">
        <f>SUM(Juli!$T66:$AA66)</f>
        <v>0</v>
      </c>
      <c r="CG67" s="38">
        <f>SUM(Juli!$AB66:$AI66)</f>
        <v>0</v>
      </c>
      <c r="CH67" s="38">
        <f>SUM(August!$E66:$K66)</f>
        <v>0</v>
      </c>
      <c r="CI67" s="38">
        <f>SUM(August!$L66:$S66)</f>
        <v>0</v>
      </c>
      <c r="CJ67" s="38">
        <f>SUM(August!$T66:$AA66)</f>
        <v>0</v>
      </c>
      <c r="CK67" s="38">
        <f>SUM(August!$AB66:$AI66)</f>
        <v>0</v>
      </c>
      <c r="CL67" s="38">
        <f>SUM(September!$E66:$K66)</f>
        <v>0</v>
      </c>
      <c r="CM67" s="38">
        <f>SUM(September!$L66:$S66)</f>
        <v>0</v>
      </c>
      <c r="CN67" s="38">
        <f>SUM(September!$T66:$AA66)</f>
        <v>0</v>
      </c>
      <c r="CO67" s="38">
        <f>SUM(September!$AB66:$AI66)</f>
        <v>0</v>
      </c>
      <c r="CP67" s="38">
        <f>SUM(Oktober!$E66:$K66)</f>
        <v>0</v>
      </c>
      <c r="CQ67" s="38">
        <f>SUM(Oktober!$L66:$S66)</f>
        <v>0</v>
      </c>
      <c r="CR67" s="38">
        <f>SUM(Oktober!$T66:$AA66)</f>
        <v>0</v>
      </c>
      <c r="CS67" s="38">
        <f>SUM(Oktober!$AB66:$AI66)</f>
        <v>0</v>
      </c>
      <c r="CT67" s="38">
        <f>SUM(November!$E66:$K66)</f>
        <v>0</v>
      </c>
      <c r="CU67" s="38">
        <f>SUM(November!$L66:$S66)</f>
        <v>0</v>
      </c>
      <c r="CV67" s="38">
        <f>SUM(November!$T66:$AA66)</f>
        <v>0</v>
      </c>
      <c r="CW67" s="38">
        <f>SUM(November!$AB66:$AI66)</f>
        <v>0</v>
      </c>
      <c r="CX67" s="38">
        <f>SUM(Dezember!$E66:$K66)</f>
        <v>0</v>
      </c>
      <c r="CY67" s="38">
        <f>SUM(Dezember!$L66:$S66)</f>
        <v>0</v>
      </c>
      <c r="CZ67" s="38">
        <f>SUM(Dezember!$T66:$AA66)</f>
        <v>0</v>
      </c>
      <c r="DA67" s="38">
        <f>SUM(Dezember!$AB66:$AI66)</f>
        <v>0</v>
      </c>
    </row>
    <row r="68" spans="2:105" x14ac:dyDescent="0.25">
      <c r="B68" s="90" t="str">
        <f>IF(ISBLANK(Mitarbeiter!C65),"",Mitarbeiter!C65)</f>
        <v/>
      </c>
      <c r="C68" s="91">
        <f>Mitarbeiter!D65</f>
        <v>0</v>
      </c>
      <c r="D68" s="91">
        <f>Mitarbeiter!E65</f>
        <v>0</v>
      </c>
      <c r="E68" s="91">
        <f>Mitarbeiter!F65</f>
        <v>0</v>
      </c>
      <c r="F68" s="46">
        <f>Mitarbeiter!G65</f>
        <v>0</v>
      </c>
      <c r="G68" s="198">
        <f>Mitarbeiter!H65</f>
        <v>0</v>
      </c>
      <c r="H68" s="201">
        <f>Mitarbeiter!I65</f>
        <v>0</v>
      </c>
      <c r="I68" s="92"/>
      <c r="J68" s="85"/>
      <c r="K68" s="85"/>
      <c r="L68" s="85"/>
      <c r="M68" s="85"/>
      <c r="N68" s="85"/>
      <c r="O68" s="85"/>
      <c r="P68" s="85"/>
      <c r="Q68" s="85"/>
      <c r="R68" s="85"/>
      <c r="S68" s="85"/>
      <c r="T68" s="85"/>
      <c r="U68" s="85"/>
      <c r="V68" s="85"/>
      <c r="W68" s="85"/>
      <c r="X68" s="85"/>
      <c r="Y68" s="85"/>
      <c r="Z68" s="85"/>
      <c r="AA68" s="85"/>
      <c r="AB68" s="85"/>
      <c r="AC68" s="85"/>
      <c r="AD68" s="85"/>
      <c r="AE68" s="85"/>
      <c r="AF68" s="85"/>
      <c r="AG68" s="85"/>
      <c r="AH68" s="85"/>
      <c r="AI68" s="85"/>
      <c r="AJ68" s="85"/>
      <c r="AK68" s="85"/>
      <c r="AL68" s="85"/>
      <c r="AM68" s="85"/>
      <c r="AN68" s="85"/>
      <c r="AO68" s="85"/>
      <c r="AP68" s="85"/>
      <c r="AQ68" s="85"/>
      <c r="AR68" s="85"/>
      <c r="AS68" s="85"/>
      <c r="AT68" s="85"/>
      <c r="AU68" s="85"/>
      <c r="AV68" s="85"/>
      <c r="AW68" s="85"/>
      <c r="AX68" s="85"/>
      <c r="AY68" s="85"/>
      <c r="AZ68" s="85"/>
      <c r="BA68" s="85"/>
      <c r="BB68" s="85"/>
      <c r="BC68" s="85"/>
      <c r="BD68" s="86"/>
      <c r="BF68" s="38">
        <f>SUM(Jan!E67:K67)</f>
        <v>0</v>
      </c>
      <c r="BG68" s="38">
        <f>SUM(Jan!L67:S67)</f>
        <v>0</v>
      </c>
      <c r="BH68" s="38">
        <f>SUM(Jan!T67:AA67)</f>
        <v>0</v>
      </c>
      <c r="BI68" s="38">
        <f>SUM(Jan!AB67:AI67)</f>
        <v>0</v>
      </c>
      <c r="BJ68" s="38">
        <f>SUM(Feb!E67:K67)</f>
        <v>0</v>
      </c>
      <c r="BK68" s="38">
        <f>SUM(Feb!L67:R67)</f>
        <v>0</v>
      </c>
      <c r="BL68" s="38">
        <f>SUM(Feb!T67:Z67)</f>
        <v>0</v>
      </c>
      <c r="BM68" s="38">
        <f>SUM(Feb!AA67:AF67)</f>
        <v>0</v>
      </c>
      <c r="BN68" s="38">
        <f>SUM(Mrz!E67:K67)</f>
        <v>0</v>
      </c>
      <c r="BO68" s="38">
        <f>SUM(Mrz!L67:S67)</f>
        <v>0</v>
      </c>
      <c r="BP68" s="38">
        <f>SUM(Mrz!T67:AA67)</f>
        <v>0</v>
      </c>
      <c r="BQ68" s="38">
        <f>SUM(Mrz!AB67:AI67)</f>
        <v>0</v>
      </c>
      <c r="BR68" s="38">
        <f>SUM(April!$E67:$K67)</f>
        <v>0</v>
      </c>
      <c r="BS68" s="38">
        <f>SUM(April!$L67:$S67)</f>
        <v>0</v>
      </c>
      <c r="BT68" s="38">
        <f>SUM(April!$T67:$AA67)</f>
        <v>0</v>
      </c>
      <c r="BU68" s="38">
        <f>SUM(April!$AB67:$AI67)</f>
        <v>0</v>
      </c>
      <c r="BV68" s="38">
        <f>SUM(Mai!$E67:$K67)</f>
        <v>0</v>
      </c>
      <c r="BW68" s="38">
        <f>SUM(Mai!$L67:$S67)</f>
        <v>0</v>
      </c>
      <c r="BX68" s="38">
        <f>SUM(Mai!$T67:$AA67)</f>
        <v>0</v>
      </c>
      <c r="BY68" s="38">
        <f>SUM(Mai!$AB67:$AI67)</f>
        <v>0</v>
      </c>
      <c r="BZ68" s="38">
        <f>SUM(Juni!$E67:$K67)</f>
        <v>0</v>
      </c>
      <c r="CA68" s="38">
        <f>SUM(Juni!$L67:$S67)</f>
        <v>0</v>
      </c>
      <c r="CB68" s="38">
        <f>SUM(Juni!$T67:$AA67)</f>
        <v>0</v>
      </c>
      <c r="CC68" s="38">
        <f>SUM(Juni!$AB67:$AI67)</f>
        <v>0</v>
      </c>
      <c r="CD68" s="38">
        <f>SUM(Juli!$E67:$K67)</f>
        <v>0</v>
      </c>
      <c r="CE68" s="38">
        <f>SUM(Juli!$L67:$S67)</f>
        <v>0</v>
      </c>
      <c r="CF68" s="38">
        <f>SUM(Juli!$T67:$AA67)</f>
        <v>0</v>
      </c>
      <c r="CG68" s="38">
        <f>SUM(Juli!$AB67:$AI67)</f>
        <v>0</v>
      </c>
      <c r="CH68" s="38">
        <f>SUM(August!$E67:$K67)</f>
        <v>0</v>
      </c>
      <c r="CI68" s="38">
        <f>SUM(August!$L67:$S67)</f>
        <v>0</v>
      </c>
      <c r="CJ68" s="38">
        <f>SUM(August!$T67:$AA67)</f>
        <v>0</v>
      </c>
      <c r="CK68" s="38">
        <f>SUM(August!$AB67:$AI67)</f>
        <v>0</v>
      </c>
      <c r="CL68" s="38">
        <f>SUM(September!$E67:$K67)</f>
        <v>0</v>
      </c>
      <c r="CM68" s="38">
        <f>SUM(September!$L67:$S67)</f>
        <v>0</v>
      </c>
      <c r="CN68" s="38">
        <f>SUM(September!$T67:$AA67)</f>
        <v>0</v>
      </c>
      <c r="CO68" s="38">
        <f>SUM(September!$AB67:$AI67)</f>
        <v>0</v>
      </c>
      <c r="CP68" s="38">
        <f>SUM(Oktober!$E67:$K67)</f>
        <v>0</v>
      </c>
      <c r="CQ68" s="38">
        <f>SUM(Oktober!$L67:$S67)</f>
        <v>0</v>
      </c>
      <c r="CR68" s="38">
        <f>SUM(Oktober!$T67:$AA67)</f>
        <v>0</v>
      </c>
      <c r="CS68" s="38">
        <f>SUM(Oktober!$AB67:$AI67)</f>
        <v>0</v>
      </c>
      <c r="CT68" s="38">
        <f>SUM(November!$E67:$K67)</f>
        <v>0</v>
      </c>
      <c r="CU68" s="38">
        <f>SUM(November!$L67:$S67)</f>
        <v>0</v>
      </c>
      <c r="CV68" s="38">
        <f>SUM(November!$T67:$AA67)</f>
        <v>0</v>
      </c>
      <c r="CW68" s="38">
        <f>SUM(November!$AB67:$AI67)</f>
        <v>0</v>
      </c>
      <c r="CX68" s="38">
        <f>SUM(Dezember!$E67:$K67)</f>
        <v>0</v>
      </c>
      <c r="CY68" s="38">
        <f>SUM(Dezember!$L67:$S67)</f>
        <v>0</v>
      </c>
      <c r="CZ68" s="38">
        <f>SUM(Dezember!$T67:$AA67)</f>
        <v>0</v>
      </c>
      <c r="DA68" s="38">
        <f>SUM(Dezember!$AB67:$AI67)</f>
        <v>0</v>
      </c>
    </row>
    <row r="69" spans="2:105" x14ac:dyDescent="0.25">
      <c r="B69" s="90" t="str">
        <f>IF(ISBLANK(Mitarbeiter!C66),"",Mitarbeiter!C66)</f>
        <v/>
      </c>
      <c r="C69" s="91">
        <f>Mitarbeiter!D66</f>
        <v>0</v>
      </c>
      <c r="D69" s="91">
        <f>Mitarbeiter!E66</f>
        <v>0</v>
      </c>
      <c r="E69" s="91">
        <f>Mitarbeiter!F66</f>
        <v>0</v>
      </c>
      <c r="F69" s="46">
        <f>Mitarbeiter!G66</f>
        <v>0</v>
      </c>
      <c r="G69" s="198">
        <f>Mitarbeiter!H66</f>
        <v>0</v>
      </c>
      <c r="H69" s="201">
        <f>Mitarbeiter!I66</f>
        <v>0</v>
      </c>
      <c r="I69" s="92"/>
      <c r="J69" s="85"/>
      <c r="K69" s="85"/>
      <c r="L69" s="85"/>
      <c r="M69" s="85"/>
      <c r="N69" s="85"/>
      <c r="O69" s="85"/>
      <c r="P69" s="85"/>
      <c r="Q69" s="85"/>
      <c r="R69" s="85"/>
      <c r="S69" s="85"/>
      <c r="T69" s="85"/>
      <c r="U69" s="85"/>
      <c r="V69" s="85"/>
      <c r="W69" s="85"/>
      <c r="X69" s="85"/>
      <c r="Y69" s="85"/>
      <c r="Z69" s="85"/>
      <c r="AA69" s="85"/>
      <c r="AB69" s="85"/>
      <c r="AC69" s="85"/>
      <c r="AD69" s="85"/>
      <c r="AE69" s="85"/>
      <c r="AF69" s="85"/>
      <c r="AG69" s="85"/>
      <c r="AH69" s="85"/>
      <c r="AI69" s="85"/>
      <c r="AJ69" s="85"/>
      <c r="AK69" s="85"/>
      <c r="AL69" s="85"/>
      <c r="AM69" s="85"/>
      <c r="AN69" s="85"/>
      <c r="AO69" s="85"/>
      <c r="AP69" s="85"/>
      <c r="AQ69" s="85"/>
      <c r="AR69" s="85"/>
      <c r="AS69" s="85"/>
      <c r="AT69" s="85"/>
      <c r="AU69" s="85"/>
      <c r="AV69" s="85"/>
      <c r="AW69" s="85"/>
      <c r="AX69" s="85"/>
      <c r="AY69" s="85"/>
      <c r="AZ69" s="85"/>
      <c r="BA69" s="85"/>
      <c r="BB69" s="85"/>
      <c r="BC69" s="85"/>
      <c r="BD69" s="86"/>
      <c r="BF69" s="38">
        <f>SUM(Jan!E68:K68)</f>
        <v>0</v>
      </c>
      <c r="BG69" s="38">
        <f>SUM(Jan!L68:S68)</f>
        <v>0</v>
      </c>
      <c r="BH69" s="38">
        <f>SUM(Jan!T68:AA68)</f>
        <v>0</v>
      </c>
      <c r="BI69" s="38">
        <f>SUM(Jan!AB68:AI68)</f>
        <v>0</v>
      </c>
      <c r="BJ69" s="38">
        <f>SUM(Feb!E68:K68)</f>
        <v>0</v>
      </c>
      <c r="BK69" s="38">
        <f>SUM(Feb!L68:R68)</f>
        <v>0</v>
      </c>
      <c r="BL69" s="38">
        <f>SUM(Feb!T68:Z68)</f>
        <v>0</v>
      </c>
      <c r="BM69" s="38">
        <f>SUM(Feb!AA68:AF68)</f>
        <v>0</v>
      </c>
      <c r="BN69" s="38">
        <f>SUM(Mrz!E68:K68)</f>
        <v>0</v>
      </c>
      <c r="BO69" s="38">
        <f>SUM(Mrz!L68:S68)</f>
        <v>0</v>
      </c>
      <c r="BP69" s="38">
        <f>SUM(Mrz!T68:AA68)</f>
        <v>0</v>
      </c>
      <c r="BQ69" s="38">
        <f>SUM(Mrz!AB68:AI68)</f>
        <v>0</v>
      </c>
      <c r="BR69" s="38">
        <f>SUM(April!$E68:$K68)</f>
        <v>0</v>
      </c>
      <c r="BS69" s="38">
        <f>SUM(April!$L68:$S68)</f>
        <v>0</v>
      </c>
      <c r="BT69" s="38">
        <f>SUM(April!$T68:$AA68)</f>
        <v>0</v>
      </c>
      <c r="BU69" s="38">
        <f>SUM(April!$AB68:$AI68)</f>
        <v>0</v>
      </c>
      <c r="BV69" s="38">
        <f>SUM(Mai!$E68:$K68)</f>
        <v>0</v>
      </c>
      <c r="BW69" s="38">
        <f>SUM(Mai!$L68:$S68)</f>
        <v>0</v>
      </c>
      <c r="BX69" s="38">
        <f>SUM(Mai!$T68:$AA68)</f>
        <v>0</v>
      </c>
      <c r="BY69" s="38">
        <f>SUM(Mai!$AB68:$AI68)</f>
        <v>0</v>
      </c>
      <c r="BZ69" s="38">
        <f>SUM(Juni!$E68:$K68)</f>
        <v>0</v>
      </c>
      <c r="CA69" s="38">
        <f>SUM(Juni!$L68:$S68)</f>
        <v>0</v>
      </c>
      <c r="CB69" s="38">
        <f>SUM(Juni!$T68:$AA68)</f>
        <v>0</v>
      </c>
      <c r="CC69" s="38">
        <f>SUM(Juni!$AB68:$AI68)</f>
        <v>0</v>
      </c>
      <c r="CD69" s="38">
        <f>SUM(Juli!$E68:$K68)</f>
        <v>0</v>
      </c>
      <c r="CE69" s="38">
        <f>SUM(Juli!$L68:$S68)</f>
        <v>0</v>
      </c>
      <c r="CF69" s="38">
        <f>SUM(Juli!$T68:$AA68)</f>
        <v>0</v>
      </c>
      <c r="CG69" s="38">
        <f>SUM(Juli!$AB68:$AI68)</f>
        <v>0</v>
      </c>
      <c r="CH69" s="38">
        <f>SUM(August!$E68:$K68)</f>
        <v>0</v>
      </c>
      <c r="CI69" s="38">
        <f>SUM(August!$L68:$S68)</f>
        <v>0</v>
      </c>
      <c r="CJ69" s="38">
        <f>SUM(August!$T68:$AA68)</f>
        <v>0</v>
      </c>
      <c r="CK69" s="38">
        <f>SUM(August!$AB68:$AI68)</f>
        <v>0</v>
      </c>
      <c r="CL69" s="38">
        <f>SUM(September!$E68:$K68)</f>
        <v>0</v>
      </c>
      <c r="CM69" s="38">
        <f>SUM(September!$L68:$S68)</f>
        <v>0</v>
      </c>
      <c r="CN69" s="38">
        <f>SUM(September!$T68:$AA68)</f>
        <v>0</v>
      </c>
      <c r="CO69" s="38">
        <f>SUM(September!$AB68:$AI68)</f>
        <v>0</v>
      </c>
      <c r="CP69" s="38">
        <f>SUM(Oktober!$E68:$K68)</f>
        <v>0</v>
      </c>
      <c r="CQ69" s="38">
        <f>SUM(Oktober!$L68:$S68)</f>
        <v>0</v>
      </c>
      <c r="CR69" s="38">
        <f>SUM(Oktober!$T68:$AA68)</f>
        <v>0</v>
      </c>
      <c r="CS69" s="38">
        <f>SUM(Oktober!$AB68:$AI68)</f>
        <v>0</v>
      </c>
      <c r="CT69" s="38">
        <f>SUM(November!$E68:$K68)</f>
        <v>0</v>
      </c>
      <c r="CU69" s="38">
        <f>SUM(November!$L68:$S68)</f>
        <v>0</v>
      </c>
      <c r="CV69" s="38">
        <f>SUM(November!$T68:$AA68)</f>
        <v>0</v>
      </c>
      <c r="CW69" s="38">
        <f>SUM(November!$AB68:$AI68)</f>
        <v>0</v>
      </c>
      <c r="CX69" s="38">
        <f>SUM(Dezember!$E68:$K68)</f>
        <v>0</v>
      </c>
      <c r="CY69" s="38">
        <f>SUM(Dezember!$L68:$S68)</f>
        <v>0</v>
      </c>
      <c r="CZ69" s="38">
        <f>SUM(Dezember!$T68:$AA68)</f>
        <v>0</v>
      </c>
      <c r="DA69" s="38">
        <f>SUM(Dezember!$AB68:$AI68)</f>
        <v>0</v>
      </c>
    </row>
    <row r="70" spans="2:105" x14ac:dyDescent="0.25">
      <c r="B70" s="90" t="str">
        <f>IF(ISBLANK(Mitarbeiter!C67),"",Mitarbeiter!C67)</f>
        <v/>
      </c>
      <c r="C70" s="91">
        <f>Mitarbeiter!D67</f>
        <v>0</v>
      </c>
      <c r="D70" s="91">
        <f>Mitarbeiter!E67</f>
        <v>0</v>
      </c>
      <c r="E70" s="91">
        <f>Mitarbeiter!F67</f>
        <v>0</v>
      </c>
      <c r="F70" s="46">
        <f>Mitarbeiter!G67</f>
        <v>0</v>
      </c>
      <c r="G70" s="198">
        <f>Mitarbeiter!H67</f>
        <v>0</v>
      </c>
      <c r="H70" s="201">
        <f>Mitarbeiter!I67</f>
        <v>0</v>
      </c>
      <c r="I70" s="92"/>
      <c r="J70" s="85"/>
      <c r="K70" s="85"/>
      <c r="L70" s="85"/>
      <c r="M70" s="85"/>
      <c r="N70" s="85"/>
      <c r="O70" s="85"/>
      <c r="P70" s="85"/>
      <c r="Q70" s="85"/>
      <c r="R70" s="85"/>
      <c r="S70" s="85"/>
      <c r="T70" s="85"/>
      <c r="U70" s="85"/>
      <c r="V70" s="85"/>
      <c r="W70" s="85"/>
      <c r="X70" s="85"/>
      <c r="Y70" s="85"/>
      <c r="Z70" s="85"/>
      <c r="AA70" s="85"/>
      <c r="AB70" s="85"/>
      <c r="AC70" s="85"/>
      <c r="AD70" s="85"/>
      <c r="AE70" s="85"/>
      <c r="AF70" s="85"/>
      <c r="AG70" s="85"/>
      <c r="AH70" s="85"/>
      <c r="AI70" s="85"/>
      <c r="AJ70" s="85"/>
      <c r="AK70" s="85"/>
      <c r="AL70" s="85"/>
      <c r="AM70" s="85"/>
      <c r="AN70" s="85"/>
      <c r="AO70" s="85"/>
      <c r="AP70" s="85"/>
      <c r="AQ70" s="85"/>
      <c r="AR70" s="85"/>
      <c r="AS70" s="85"/>
      <c r="AT70" s="85"/>
      <c r="AU70" s="85"/>
      <c r="AV70" s="85"/>
      <c r="AW70" s="85"/>
      <c r="AX70" s="85"/>
      <c r="AY70" s="85"/>
      <c r="AZ70" s="85"/>
      <c r="BA70" s="85"/>
      <c r="BB70" s="85"/>
      <c r="BC70" s="85"/>
      <c r="BD70" s="86"/>
      <c r="BF70" s="38">
        <f>SUM(Jan!E69:K69)</f>
        <v>0</v>
      </c>
      <c r="BG70" s="38">
        <f>SUM(Jan!L69:S69)</f>
        <v>0</v>
      </c>
      <c r="BH70" s="38">
        <f>SUM(Jan!T69:AA69)</f>
        <v>0</v>
      </c>
      <c r="BI70" s="38">
        <f>SUM(Jan!AB69:AI69)</f>
        <v>0</v>
      </c>
      <c r="BJ70" s="38">
        <f>SUM(Feb!E69:K69)</f>
        <v>0</v>
      </c>
      <c r="BK70" s="38">
        <f>SUM(Feb!L69:R69)</f>
        <v>0</v>
      </c>
      <c r="BL70" s="38">
        <f>SUM(Feb!T69:Z69)</f>
        <v>0</v>
      </c>
      <c r="BM70" s="38">
        <f>SUM(Feb!AA69:AF69)</f>
        <v>0</v>
      </c>
      <c r="BN70" s="38">
        <f>SUM(Mrz!E69:K69)</f>
        <v>0</v>
      </c>
      <c r="BO70" s="38">
        <f>SUM(Mrz!L69:S69)</f>
        <v>0</v>
      </c>
      <c r="BP70" s="38">
        <f>SUM(Mrz!T69:AA69)</f>
        <v>0</v>
      </c>
      <c r="BQ70" s="38">
        <f>SUM(Mrz!AB69:AI69)</f>
        <v>0</v>
      </c>
      <c r="BR70" s="38">
        <f>SUM(April!$E69:$K69)</f>
        <v>0</v>
      </c>
      <c r="BS70" s="38">
        <f>SUM(April!$L69:$S69)</f>
        <v>0</v>
      </c>
      <c r="BT70" s="38">
        <f>SUM(April!$T69:$AA69)</f>
        <v>0</v>
      </c>
      <c r="BU70" s="38">
        <f>SUM(April!$AB69:$AI69)</f>
        <v>0</v>
      </c>
      <c r="BV70" s="38">
        <f>SUM(Mai!$E69:$K69)</f>
        <v>0</v>
      </c>
      <c r="BW70" s="38">
        <f>SUM(Mai!$L69:$S69)</f>
        <v>0</v>
      </c>
      <c r="BX70" s="38">
        <f>SUM(Mai!$T69:$AA69)</f>
        <v>0</v>
      </c>
      <c r="BY70" s="38">
        <f>SUM(Mai!$AB69:$AI69)</f>
        <v>0</v>
      </c>
      <c r="BZ70" s="38">
        <f>SUM(Juni!$E69:$K69)</f>
        <v>0</v>
      </c>
      <c r="CA70" s="38">
        <f>SUM(Juni!$L69:$S69)</f>
        <v>0</v>
      </c>
      <c r="CB70" s="38">
        <f>SUM(Juni!$T69:$AA69)</f>
        <v>0</v>
      </c>
      <c r="CC70" s="38">
        <f>SUM(Juni!$AB69:$AI69)</f>
        <v>0</v>
      </c>
      <c r="CD70" s="38">
        <f>SUM(Juli!$E69:$K69)</f>
        <v>0</v>
      </c>
      <c r="CE70" s="38">
        <f>SUM(Juli!$L69:$S69)</f>
        <v>0</v>
      </c>
      <c r="CF70" s="38">
        <f>SUM(Juli!$T69:$AA69)</f>
        <v>0</v>
      </c>
      <c r="CG70" s="38">
        <f>SUM(Juli!$AB69:$AI69)</f>
        <v>0</v>
      </c>
      <c r="CH70" s="38">
        <f>SUM(August!$E69:$K69)</f>
        <v>0</v>
      </c>
      <c r="CI70" s="38">
        <f>SUM(August!$L69:$S69)</f>
        <v>0</v>
      </c>
      <c r="CJ70" s="38">
        <f>SUM(August!$T69:$AA69)</f>
        <v>0</v>
      </c>
      <c r="CK70" s="38">
        <f>SUM(August!$AB69:$AI69)</f>
        <v>0</v>
      </c>
      <c r="CL70" s="38">
        <f>SUM(September!$E69:$K69)</f>
        <v>0</v>
      </c>
      <c r="CM70" s="38">
        <f>SUM(September!$L69:$S69)</f>
        <v>0</v>
      </c>
      <c r="CN70" s="38">
        <f>SUM(September!$T69:$AA69)</f>
        <v>0</v>
      </c>
      <c r="CO70" s="38">
        <f>SUM(September!$AB69:$AI69)</f>
        <v>0</v>
      </c>
      <c r="CP70" s="38">
        <f>SUM(Oktober!$E69:$K69)</f>
        <v>0</v>
      </c>
      <c r="CQ70" s="38">
        <f>SUM(Oktober!$L69:$S69)</f>
        <v>0</v>
      </c>
      <c r="CR70" s="38">
        <f>SUM(Oktober!$T69:$AA69)</f>
        <v>0</v>
      </c>
      <c r="CS70" s="38">
        <f>SUM(Oktober!$AB69:$AI69)</f>
        <v>0</v>
      </c>
      <c r="CT70" s="38">
        <f>SUM(November!$E69:$K69)</f>
        <v>0</v>
      </c>
      <c r="CU70" s="38">
        <f>SUM(November!$L69:$S69)</f>
        <v>0</v>
      </c>
      <c r="CV70" s="38">
        <f>SUM(November!$T69:$AA69)</f>
        <v>0</v>
      </c>
      <c r="CW70" s="38">
        <f>SUM(November!$AB69:$AI69)</f>
        <v>0</v>
      </c>
      <c r="CX70" s="38">
        <f>SUM(Dezember!$E69:$K69)</f>
        <v>0</v>
      </c>
      <c r="CY70" s="38">
        <f>SUM(Dezember!$L69:$S69)</f>
        <v>0</v>
      </c>
      <c r="CZ70" s="38">
        <f>SUM(Dezember!$T69:$AA69)</f>
        <v>0</v>
      </c>
      <c r="DA70" s="38">
        <f>SUM(Dezember!$AB69:$AI69)</f>
        <v>0</v>
      </c>
    </row>
    <row r="71" spans="2:105" x14ac:dyDescent="0.25">
      <c r="B71" s="90" t="str">
        <f>IF(ISBLANK(Mitarbeiter!C68),"",Mitarbeiter!C68)</f>
        <v/>
      </c>
      <c r="C71" s="91">
        <f>Mitarbeiter!D68</f>
        <v>0</v>
      </c>
      <c r="D71" s="91">
        <f>Mitarbeiter!E68</f>
        <v>0</v>
      </c>
      <c r="E71" s="91">
        <f>Mitarbeiter!F68</f>
        <v>0</v>
      </c>
      <c r="F71" s="46">
        <f>Mitarbeiter!G68</f>
        <v>0</v>
      </c>
      <c r="G71" s="198">
        <f>Mitarbeiter!H68</f>
        <v>0</v>
      </c>
      <c r="H71" s="201">
        <f>Mitarbeiter!I68</f>
        <v>0</v>
      </c>
      <c r="I71" s="92"/>
      <c r="J71" s="85"/>
      <c r="K71" s="85"/>
      <c r="L71" s="85"/>
      <c r="M71" s="85"/>
      <c r="N71" s="85"/>
      <c r="O71" s="85"/>
      <c r="P71" s="85"/>
      <c r="Q71" s="85"/>
      <c r="R71" s="85"/>
      <c r="S71" s="85"/>
      <c r="T71" s="85"/>
      <c r="U71" s="85"/>
      <c r="V71" s="85"/>
      <c r="W71" s="85"/>
      <c r="X71" s="85"/>
      <c r="Y71" s="85"/>
      <c r="Z71" s="85"/>
      <c r="AA71" s="85"/>
      <c r="AB71" s="85"/>
      <c r="AC71" s="85"/>
      <c r="AD71" s="85"/>
      <c r="AE71" s="85"/>
      <c r="AF71" s="85"/>
      <c r="AG71" s="85"/>
      <c r="AH71" s="85"/>
      <c r="AI71" s="85"/>
      <c r="AJ71" s="85"/>
      <c r="AK71" s="85"/>
      <c r="AL71" s="85"/>
      <c r="AM71" s="85"/>
      <c r="AN71" s="85"/>
      <c r="AO71" s="85"/>
      <c r="AP71" s="85"/>
      <c r="AQ71" s="85"/>
      <c r="AR71" s="85"/>
      <c r="AS71" s="85"/>
      <c r="AT71" s="85"/>
      <c r="AU71" s="85"/>
      <c r="AV71" s="85"/>
      <c r="AW71" s="85"/>
      <c r="AX71" s="85"/>
      <c r="AY71" s="85"/>
      <c r="AZ71" s="85"/>
      <c r="BA71" s="85"/>
      <c r="BB71" s="85"/>
      <c r="BC71" s="85"/>
      <c r="BD71" s="86"/>
      <c r="BF71" s="38">
        <f>SUM(Jan!E70:K70)</f>
        <v>0</v>
      </c>
      <c r="BG71" s="38">
        <f>SUM(Jan!L70:S70)</f>
        <v>0</v>
      </c>
      <c r="BH71" s="38">
        <f>SUM(Jan!T70:AA70)</f>
        <v>0</v>
      </c>
      <c r="BI71" s="38">
        <f>SUM(Jan!AB70:AI70)</f>
        <v>0</v>
      </c>
      <c r="BJ71" s="38">
        <f>SUM(Feb!E70:K70)</f>
        <v>0</v>
      </c>
      <c r="BK71" s="38">
        <f>SUM(Feb!L70:R70)</f>
        <v>0</v>
      </c>
      <c r="BL71" s="38">
        <f>SUM(Feb!T70:Z70)</f>
        <v>0</v>
      </c>
      <c r="BM71" s="38">
        <f>SUM(Feb!AA70:AF70)</f>
        <v>0</v>
      </c>
      <c r="BN71" s="38">
        <f>SUM(Mrz!E70:K70)</f>
        <v>0</v>
      </c>
      <c r="BO71" s="38">
        <f>SUM(Mrz!L70:S70)</f>
        <v>0</v>
      </c>
      <c r="BP71" s="38">
        <f>SUM(Mrz!T70:AA70)</f>
        <v>0</v>
      </c>
      <c r="BQ71" s="38">
        <f>SUM(Mrz!AB70:AI70)</f>
        <v>0</v>
      </c>
      <c r="BR71" s="38">
        <f>SUM(April!$E70:$K70)</f>
        <v>0</v>
      </c>
      <c r="BS71" s="38">
        <f>SUM(April!$L70:$S70)</f>
        <v>0</v>
      </c>
      <c r="BT71" s="38">
        <f>SUM(April!$T70:$AA70)</f>
        <v>0</v>
      </c>
      <c r="BU71" s="38">
        <f>SUM(April!$AB70:$AI70)</f>
        <v>0</v>
      </c>
      <c r="BV71" s="38">
        <f>SUM(Mai!$E70:$K70)</f>
        <v>0</v>
      </c>
      <c r="BW71" s="38">
        <f>SUM(Mai!$L70:$S70)</f>
        <v>0</v>
      </c>
      <c r="BX71" s="38">
        <f>SUM(Mai!$T70:$AA70)</f>
        <v>0</v>
      </c>
      <c r="BY71" s="38">
        <f>SUM(Mai!$AB70:$AI70)</f>
        <v>0</v>
      </c>
      <c r="BZ71" s="38">
        <f>SUM(Juni!$E70:$K70)</f>
        <v>0</v>
      </c>
      <c r="CA71" s="38">
        <f>SUM(Juni!$L70:$S70)</f>
        <v>0</v>
      </c>
      <c r="CB71" s="38">
        <f>SUM(Juni!$T70:$AA70)</f>
        <v>0</v>
      </c>
      <c r="CC71" s="38">
        <f>SUM(Juni!$AB70:$AI70)</f>
        <v>0</v>
      </c>
      <c r="CD71" s="38">
        <f>SUM(Juli!$E70:$K70)</f>
        <v>0</v>
      </c>
      <c r="CE71" s="38">
        <f>SUM(Juli!$L70:$S70)</f>
        <v>0</v>
      </c>
      <c r="CF71" s="38">
        <f>SUM(Juli!$T70:$AA70)</f>
        <v>0</v>
      </c>
      <c r="CG71" s="38">
        <f>SUM(Juli!$AB70:$AI70)</f>
        <v>0</v>
      </c>
      <c r="CH71" s="38">
        <f>SUM(August!$E70:$K70)</f>
        <v>0</v>
      </c>
      <c r="CI71" s="38">
        <f>SUM(August!$L70:$S70)</f>
        <v>0</v>
      </c>
      <c r="CJ71" s="38">
        <f>SUM(August!$T70:$AA70)</f>
        <v>0</v>
      </c>
      <c r="CK71" s="38">
        <f>SUM(August!$AB70:$AI70)</f>
        <v>0</v>
      </c>
      <c r="CL71" s="38">
        <f>SUM(September!$E70:$K70)</f>
        <v>0</v>
      </c>
      <c r="CM71" s="38">
        <f>SUM(September!$L70:$S70)</f>
        <v>0</v>
      </c>
      <c r="CN71" s="38">
        <f>SUM(September!$T70:$AA70)</f>
        <v>0</v>
      </c>
      <c r="CO71" s="38">
        <f>SUM(September!$AB70:$AI70)</f>
        <v>0</v>
      </c>
      <c r="CP71" s="38">
        <f>SUM(Oktober!$E70:$K70)</f>
        <v>0</v>
      </c>
      <c r="CQ71" s="38">
        <f>SUM(Oktober!$L70:$S70)</f>
        <v>0</v>
      </c>
      <c r="CR71" s="38">
        <f>SUM(Oktober!$T70:$AA70)</f>
        <v>0</v>
      </c>
      <c r="CS71" s="38">
        <f>SUM(Oktober!$AB70:$AI70)</f>
        <v>0</v>
      </c>
      <c r="CT71" s="38">
        <f>SUM(November!$E70:$K70)</f>
        <v>0</v>
      </c>
      <c r="CU71" s="38">
        <f>SUM(November!$L70:$S70)</f>
        <v>0</v>
      </c>
      <c r="CV71" s="38">
        <f>SUM(November!$T70:$AA70)</f>
        <v>0</v>
      </c>
      <c r="CW71" s="38">
        <f>SUM(November!$AB70:$AI70)</f>
        <v>0</v>
      </c>
      <c r="CX71" s="38">
        <f>SUM(Dezember!$E70:$K70)</f>
        <v>0</v>
      </c>
      <c r="CY71" s="38">
        <f>SUM(Dezember!$L70:$S70)</f>
        <v>0</v>
      </c>
      <c r="CZ71" s="38">
        <f>SUM(Dezember!$T70:$AA70)</f>
        <v>0</v>
      </c>
      <c r="DA71" s="38">
        <f>SUM(Dezember!$AB70:$AI70)</f>
        <v>0</v>
      </c>
    </row>
    <row r="72" spans="2:105" x14ac:dyDescent="0.25">
      <c r="B72" s="90" t="str">
        <f>IF(ISBLANK(Mitarbeiter!C69),"",Mitarbeiter!C69)</f>
        <v/>
      </c>
      <c r="C72" s="91">
        <f>Mitarbeiter!D69</f>
        <v>0</v>
      </c>
      <c r="D72" s="91">
        <f>Mitarbeiter!E69</f>
        <v>0</v>
      </c>
      <c r="E72" s="91">
        <f>Mitarbeiter!F69</f>
        <v>0</v>
      </c>
      <c r="F72" s="46">
        <f>Mitarbeiter!G69</f>
        <v>0</v>
      </c>
      <c r="G72" s="198">
        <f>Mitarbeiter!H69</f>
        <v>0</v>
      </c>
      <c r="H72" s="201">
        <f>Mitarbeiter!I69</f>
        <v>0</v>
      </c>
      <c r="I72" s="92"/>
      <c r="J72" s="85"/>
      <c r="K72" s="85"/>
      <c r="L72" s="85"/>
      <c r="M72" s="85"/>
      <c r="N72" s="85"/>
      <c r="O72" s="85"/>
      <c r="P72" s="85"/>
      <c r="Q72" s="85"/>
      <c r="R72" s="85"/>
      <c r="S72" s="85"/>
      <c r="T72" s="85"/>
      <c r="U72" s="85"/>
      <c r="V72" s="85"/>
      <c r="W72" s="85"/>
      <c r="X72" s="85"/>
      <c r="Y72" s="85"/>
      <c r="Z72" s="85"/>
      <c r="AA72" s="85"/>
      <c r="AB72" s="85"/>
      <c r="AC72" s="85"/>
      <c r="AD72" s="85"/>
      <c r="AE72" s="85"/>
      <c r="AF72" s="85"/>
      <c r="AG72" s="85"/>
      <c r="AH72" s="85"/>
      <c r="AI72" s="85"/>
      <c r="AJ72" s="85"/>
      <c r="AK72" s="85"/>
      <c r="AL72" s="85"/>
      <c r="AM72" s="85"/>
      <c r="AN72" s="85"/>
      <c r="AO72" s="85"/>
      <c r="AP72" s="85"/>
      <c r="AQ72" s="85"/>
      <c r="AR72" s="85"/>
      <c r="AS72" s="85"/>
      <c r="AT72" s="85"/>
      <c r="AU72" s="85"/>
      <c r="AV72" s="85"/>
      <c r="AW72" s="85"/>
      <c r="AX72" s="85"/>
      <c r="AY72" s="85"/>
      <c r="AZ72" s="85"/>
      <c r="BA72" s="85"/>
      <c r="BB72" s="85"/>
      <c r="BC72" s="85"/>
      <c r="BD72" s="86"/>
      <c r="BF72" s="38">
        <f>SUM(Jan!E71:K71)</f>
        <v>0</v>
      </c>
      <c r="BG72" s="38">
        <f>SUM(Jan!L71:S71)</f>
        <v>0</v>
      </c>
      <c r="BH72" s="38">
        <f>SUM(Jan!T71:AA71)</f>
        <v>0</v>
      </c>
      <c r="BI72" s="38">
        <f>SUM(Jan!AB71:AI71)</f>
        <v>0</v>
      </c>
      <c r="BJ72" s="38">
        <f>SUM(Feb!E71:K71)</f>
        <v>0</v>
      </c>
      <c r="BK72" s="38">
        <f>SUM(Feb!L71:R71)</f>
        <v>0</v>
      </c>
      <c r="BL72" s="38">
        <f>SUM(Feb!T71:Z71)</f>
        <v>0</v>
      </c>
      <c r="BM72" s="38">
        <f>SUM(Feb!AA71:AF71)</f>
        <v>0</v>
      </c>
      <c r="BN72" s="38">
        <f>SUM(Mrz!E71:K71)</f>
        <v>0</v>
      </c>
      <c r="BO72" s="38">
        <f>SUM(Mrz!L71:S71)</f>
        <v>0</v>
      </c>
      <c r="BP72" s="38">
        <f>SUM(Mrz!T71:AA71)</f>
        <v>0</v>
      </c>
      <c r="BQ72" s="38">
        <f>SUM(Mrz!AB71:AI71)</f>
        <v>0</v>
      </c>
      <c r="BR72" s="38">
        <f>SUM(April!$E71:$K71)</f>
        <v>0</v>
      </c>
      <c r="BS72" s="38">
        <f>SUM(April!$L71:$S71)</f>
        <v>0</v>
      </c>
      <c r="BT72" s="38">
        <f>SUM(April!$T71:$AA71)</f>
        <v>0</v>
      </c>
      <c r="BU72" s="38">
        <f>SUM(April!$AB71:$AI71)</f>
        <v>0</v>
      </c>
      <c r="BV72" s="38">
        <f>SUM(Mai!$E71:$K71)</f>
        <v>0</v>
      </c>
      <c r="BW72" s="38">
        <f>SUM(Mai!$L71:$S71)</f>
        <v>0</v>
      </c>
      <c r="BX72" s="38">
        <f>SUM(Mai!$T71:$AA71)</f>
        <v>0</v>
      </c>
      <c r="BY72" s="38">
        <f>SUM(Mai!$AB71:$AI71)</f>
        <v>0</v>
      </c>
      <c r="BZ72" s="38">
        <f>SUM(Juni!$E71:$K71)</f>
        <v>0</v>
      </c>
      <c r="CA72" s="38">
        <f>SUM(Juni!$L71:$S71)</f>
        <v>0</v>
      </c>
      <c r="CB72" s="38">
        <f>SUM(Juni!$T71:$AA71)</f>
        <v>0</v>
      </c>
      <c r="CC72" s="38">
        <f>SUM(Juni!$AB71:$AI71)</f>
        <v>0</v>
      </c>
      <c r="CD72" s="38">
        <f>SUM(Juli!$E71:$K71)</f>
        <v>0</v>
      </c>
      <c r="CE72" s="38">
        <f>SUM(Juli!$L71:$S71)</f>
        <v>0</v>
      </c>
      <c r="CF72" s="38">
        <f>SUM(Juli!$T71:$AA71)</f>
        <v>0</v>
      </c>
      <c r="CG72" s="38">
        <f>SUM(Juli!$AB71:$AI71)</f>
        <v>0</v>
      </c>
      <c r="CH72" s="38">
        <f>SUM(August!$E71:$K71)</f>
        <v>0</v>
      </c>
      <c r="CI72" s="38">
        <f>SUM(August!$L71:$S71)</f>
        <v>0</v>
      </c>
      <c r="CJ72" s="38">
        <f>SUM(August!$T71:$AA71)</f>
        <v>0</v>
      </c>
      <c r="CK72" s="38">
        <f>SUM(August!$AB71:$AI71)</f>
        <v>0</v>
      </c>
      <c r="CL72" s="38">
        <f>SUM(September!$E71:$K71)</f>
        <v>0</v>
      </c>
      <c r="CM72" s="38">
        <f>SUM(September!$L71:$S71)</f>
        <v>0</v>
      </c>
      <c r="CN72" s="38">
        <f>SUM(September!$T71:$AA71)</f>
        <v>0</v>
      </c>
      <c r="CO72" s="38">
        <f>SUM(September!$AB71:$AI71)</f>
        <v>0</v>
      </c>
      <c r="CP72" s="38">
        <f>SUM(Oktober!$E71:$K71)</f>
        <v>0</v>
      </c>
      <c r="CQ72" s="38">
        <f>SUM(Oktober!$L71:$S71)</f>
        <v>0</v>
      </c>
      <c r="CR72" s="38">
        <f>SUM(Oktober!$T71:$AA71)</f>
        <v>0</v>
      </c>
      <c r="CS72" s="38">
        <f>SUM(Oktober!$AB71:$AI71)</f>
        <v>0</v>
      </c>
      <c r="CT72" s="38">
        <f>SUM(November!$E71:$K71)</f>
        <v>0</v>
      </c>
      <c r="CU72" s="38">
        <f>SUM(November!$L71:$S71)</f>
        <v>0</v>
      </c>
      <c r="CV72" s="38">
        <f>SUM(November!$T71:$AA71)</f>
        <v>0</v>
      </c>
      <c r="CW72" s="38">
        <f>SUM(November!$AB71:$AI71)</f>
        <v>0</v>
      </c>
      <c r="CX72" s="38">
        <f>SUM(Dezember!$E71:$K71)</f>
        <v>0</v>
      </c>
      <c r="CY72" s="38">
        <f>SUM(Dezember!$L71:$S71)</f>
        <v>0</v>
      </c>
      <c r="CZ72" s="38">
        <f>SUM(Dezember!$T71:$AA71)</f>
        <v>0</v>
      </c>
      <c r="DA72" s="38">
        <f>SUM(Dezember!$AB71:$AI71)</f>
        <v>0</v>
      </c>
    </row>
    <row r="73" spans="2:105" x14ac:dyDescent="0.25">
      <c r="B73" s="90" t="str">
        <f>IF(ISBLANK(Mitarbeiter!C70),"",Mitarbeiter!C70)</f>
        <v/>
      </c>
      <c r="C73" s="91">
        <f>Mitarbeiter!D70</f>
        <v>0</v>
      </c>
      <c r="D73" s="91">
        <f>Mitarbeiter!E70</f>
        <v>0</v>
      </c>
      <c r="E73" s="91">
        <f>Mitarbeiter!F70</f>
        <v>0</v>
      </c>
      <c r="F73" s="46">
        <f>Mitarbeiter!G70</f>
        <v>0</v>
      </c>
      <c r="G73" s="198">
        <f>Mitarbeiter!H70</f>
        <v>0</v>
      </c>
      <c r="H73" s="201">
        <f>Mitarbeiter!I70</f>
        <v>0</v>
      </c>
      <c r="I73" s="92"/>
      <c r="J73" s="85"/>
      <c r="K73" s="85"/>
      <c r="L73" s="85"/>
      <c r="M73" s="85"/>
      <c r="N73" s="85"/>
      <c r="O73" s="85"/>
      <c r="P73" s="85"/>
      <c r="Q73" s="85"/>
      <c r="R73" s="85"/>
      <c r="S73" s="85"/>
      <c r="T73" s="85"/>
      <c r="U73" s="85"/>
      <c r="V73" s="85"/>
      <c r="W73" s="85"/>
      <c r="X73" s="85"/>
      <c r="Y73" s="85"/>
      <c r="Z73" s="85"/>
      <c r="AA73" s="85"/>
      <c r="AB73" s="85"/>
      <c r="AC73" s="85"/>
      <c r="AD73" s="85"/>
      <c r="AE73" s="85"/>
      <c r="AF73" s="85"/>
      <c r="AG73" s="85"/>
      <c r="AH73" s="85"/>
      <c r="AI73" s="85"/>
      <c r="AJ73" s="85"/>
      <c r="AK73" s="85"/>
      <c r="AL73" s="85"/>
      <c r="AM73" s="85"/>
      <c r="AN73" s="85"/>
      <c r="AO73" s="85"/>
      <c r="AP73" s="85"/>
      <c r="AQ73" s="85"/>
      <c r="AR73" s="85"/>
      <c r="AS73" s="85"/>
      <c r="AT73" s="85"/>
      <c r="AU73" s="85"/>
      <c r="AV73" s="85"/>
      <c r="AW73" s="85"/>
      <c r="AX73" s="85"/>
      <c r="AY73" s="85"/>
      <c r="AZ73" s="85"/>
      <c r="BA73" s="85"/>
      <c r="BB73" s="85"/>
      <c r="BC73" s="85"/>
      <c r="BD73" s="86"/>
      <c r="BF73" s="38">
        <f>SUM(Jan!E72:K72)</f>
        <v>0</v>
      </c>
      <c r="BG73" s="38">
        <f>SUM(Jan!L72:S72)</f>
        <v>0</v>
      </c>
      <c r="BH73" s="38">
        <f>SUM(Jan!T72:AA72)</f>
        <v>0</v>
      </c>
      <c r="BI73" s="38">
        <f>SUM(Jan!AB72:AI72)</f>
        <v>0</v>
      </c>
      <c r="BJ73" s="38">
        <f>SUM(Feb!E72:K72)</f>
        <v>0</v>
      </c>
      <c r="BK73" s="38">
        <f>SUM(Feb!L72:R72)</f>
        <v>0</v>
      </c>
      <c r="BL73" s="38">
        <f>SUM(Feb!T72:Z72)</f>
        <v>0</v>
      </c>
      <c r="BM73" s="38">
        <f>SUM(Feb!AA72:AF72)</f>
        <v>0</v>
      </c>
      <c r="BN73" s="38">
        <f>SUM(Mrz!E72:K72)</f>
        <v>0</v>
      </c>
      <c r="BO73" s="38">
        <f>SUM(Mrz!L72:S72)</f>
        <v>0</v>
      </c>
      <c r="BP73" s="38">
        <f>SUM(Mrz!T72:AA72)</f>
        <v>0</v>
      </c>
      <c r="BQ73" s="38">
        <f>SUM(Mrz!AB72:AI72)</f>
        <v>0</v>
      </c>
      <c r="BR73" s="38">
        <f>SUM(April!$E72:$K72)</f>
        <v>0</v>
      </c>
      <c r="BS73" s="38">
        <f>SUM(April!$L72:$S72)</f>
        <v>0</v>
      </c>
      <c r="BT73" s="38">
        <f>SUM(April!$T72:$AA72)</f>
        <v>0</v>
      </c>
      <c r="BU73" s="38">
        <f>SUM(April!$AB72:$AI72)</f>
        <v>0</v>
      </c>
      <c r="BV73" s="38">
        <f>SUM(Mai!$E72:$K72)</f>
        <v>0</v>
      </c>
      <c r="BW73" s="38">
        <f>SUM(Mai!$L72:$S72)</f>
        <v>0</v>
      </c>
      <c r="BX73" s="38">
        <f>SUM(Mai!$T72:$AA72)</f>
        <v>0</v>
      </c>
      <c r="BY73" s="38">
        <f>SUM(Mai!$AB72:$AI72)</f>
        <v>0</v>
      </c>
      <c r="BZ73" s="38">
        <f>SUM(Juni!$E72:$K72)</f>
        <v>0</v>
      </c>
      <c r="CA73" s="38">
        <f>SUM(Juni!$L72:$S72)</f>
        <v>0</v>
      </c>
      <c r="CB73" s="38">
        <f>SUM(Juni!$T72:$AA72)</f>
        <v>0</v>
      </c>
      <c r="CC73" s="38">
        <f>SUM(Juni!$AB72:$AI72)</f>
        <v>0</v>
      </c>
      <c r="CD73" s="38">
        <f>SUM(Juli!$E72:$K72)</f>
        <v>0</v>
      </c>
      <c r="CE73" s="38">
        <f>SUM(Juli!$L72:$S72)</f>
        <v>0</v>
      </c>
      <c r="CF73" s="38">
        <f>SUM(Juli!$T72:$AA72)</f>
        <v>0</v>
      </c>
      <c r="CG73" s="38">
        <f>SUM(Juli!$AB72:$AI72)</f>
        <v>0</v>
      </c>
      <c r="CH73" s="38">
        <f>SUM(August!$E72:$K72)</f>
        <v>0</v>
      </c>
      <c r="CI73" s="38">
        <f>SUM(August!$L72:$S72)</f>
        <v>0</v>
      </c>
      <c r="CJ73" s="38">
        <f>SUM(August!$T72:$AA72)</f>
        <v>0</v>
      </c>
      <c r="CK73" s="38">
        <f>SUM(August!$AB72:$AI72)</f>
        <v>0</v>
      </c>
      <c r="CL73" s="38">
        <f>SUM(September!$E72:$K72)</f>
        <v>0</v>
      </c>
      <c r="CM73" s="38">
        <f>SUM(September!$L72:$S72)</f>
        <v>0</v>
      </c>
      <c r="CN73" s="38">
        <f>SUM(September!$T72:$AA72)</f>
        <v>0</v>
      </c>
      <c r="CO73" s="38">
        <f>SUM(September!$AB72:$AI72)</f>
        <v>0</v>
      </c>
      <c r="CP73" s="38">
        <f>SUM(Oktober!$E72:$K72)</f>
        <v>0</v>
      </c>
      <c r="CQ73" s="38">
        <f>SUM(Oktober!$L72:$S72)</f>
        <v>0</v>
      </c>
      <c r="CR73" s="38">
        <f>SUM(Oktober!$T72:$AA72)</f>
        <v>0</v>
      </c>
      <c r="CS73" s="38">
        <f>SUM(Oktober!$AB72:$AI72)</f>
        <v>0</v>
      </c>
      <c r="CT73" s="38">
        <f>SUM(November!$E72:$K72)</f>
        <v>0</v>
      </c>
      <c r="CU73" s="38">
        <f>SUM(November!$L72:$S72)</f>
        <v>0</v>
      </c>
      <c r="CV73" s="38">
        <f>SUM(November!$T72:$AA72)</f>
        <v>0</v>
      </c>
      <c r="CW73" s="38">
        <f>SUM(November!$AB72:$AI72)</f>
        <v>0</v>
      </c>
      <c r="CX73" s="38">
        <f>SUM(Dezember!$E72:$K72)</f>
        <v>0</v>
      </c>
      <c r="CY73" s="38">
        <f>SUM(Dezember!$L72:$S72)</f>
        <v>0</v>
      </c>
      <c r="CZ73" s="38">
        <f>SUM(Dezember!$T72:$AA72)</f>
        <v>0</v>
      </c>
      <c r="DA73" s="38">
        <f>SUM(Dezember!$AB72:$AI72)</f>
        <v>0</v>
      </c>
    </row>
    <row r="74" spans="2:105" x14ac:dyDescent="0.25">
      <c r="B74" s="90" t="str">
        <f>IF(ISBLANK(Mitarbeiter!C71),"",Mitarbeiter!C71)</f>
        <v/>
      </c>
      <c r="C74" s="91">
        <f>Mitarbeiter!D71</f>
        <v>0</v>
      </c>
      <c r="D74" s="91">
        <f>Mitarbeiter!E71</f>
        <v>0</v>
      </c>
      <c r="E74" s="91">
        <f>Mitarbeiter!F71</f>
        <v>0</v>
      </c>
      <c r="F74" s="46">
        <f>Mitarbeiter!G71</f>
        <v>0</v>
      </c>
      <c r="G74" s="198">
        <f>Mitarbeiter!H71</f>
        <v>0</v>
      </c>
      <c r="H74" s="201">
        <f>Mitarbeiter!I71</f>
        <v>0</v>
      </c>
      <c r="I74" s="92"/>
      <c r="J74" s="85"/>
      <c r="K74" s="85"/>
      <c r="L74" s="85"/>
      <c r="M74" s="85"/>
      <c r="N74" s="85"/>
      <c r="O74" s="85"/>
      <c r="P74" s="85"/>
      <c r="Q74" s="85"/>
      <c r="R74" s="85"/>
      <c r="S74" s="85"/>
      <c r="T74" s="85"/>
      <c r="U74" s="85"/>
      <c r="V74" s="85"/>
      <c r="W74" s="85"/>
      <c r="X74" s="85"/>
      <c r="Y74" s="85"/>
      <c r="Z74" s="85"/>
      <c r="AA74" s="85"/>
      <c r="AB74" s="85"/>
      <c r="AC74" s="85"/>
      <c r="AD74" s="85"/>
      <c r="AE74" s="85"/>
      <c r="AF74" s="85"/>
      <c r="AG74" s="85"/>
      <c r="AH74" s="85"/>
      <c r="AI74" s="85"/>
      <c r="AJ74" s="85"/>
      <c r="AK74" s="85"/>
      <c r="AL74" s="85"/>
      <c r="AM74" s="85"/>
      <c r="AN74" s="85"/>
      <c r="AO74" s="85"/>
      <c r="AP74" s="85"/>
      <c r="AQ74" s="85"/>
      <c r="AR74" s="85"/>
      <c r="AS74" s="85"/>
      <c r="AT74" s="85"/>
      <c r="AU74" s="85"/>
      <c r="AV74" s="85"/>
      <c r="AW74" s="85"/>
      <c r="AX74" s="85"/>
      <c r="AY74" s="85"/>
      <c r="AZ74" s="85"/>
      <c r="BA74" s="85"/>
      <c r="BB74" s="85"/>
      <c r="BC74" s="85"/>
      <c r="BD74" s="86"/>
      <c r="BF74" s="38">
        <f>SUM(Jan!E73:K73)</f>
        <v>0</v>
      </c>
      <c r="BG74" s="38">
        <f>SUM(Jan!L73:S73)</f>
        <v>0</v>
      </c>
      <c r="BH74" s="38">
        <f>SUM(Jan!T73:AA73)</f>
        <v>0</v>
      </c>
      <c r="BI74" s="38">
        <f>SUM(Jan!AB73:AI73)</f>
        <v>0</v>
      </c>
      <c r="BJ74" s="38">
        <f>SUM(Feb!E73:K73)</f>
        <v>0</v>
      </c>
      <c r="BK74" s="38">
        <f>SUM(Feb!L73:R73)</f>
        <v>0</v>
      </c>
      <c r="BL74" s="38">
        <f>SUM(Feb!T73:Z73)</f>
        <v>0</v>
      </c>
      <c r="BM74" s="38">
        <f>SUM(Feb!AA73:AF73)</f>
        <v>0</v>
      </c>
      <c r="BN74" s="38">
        <f>SUM(Mrz!E73:K73)</f>
        <v>0</v>
      </c>
      <c r="BO74" s="38">
        <f>SUM(Mrz!L73:S73)</f>
        <v>0</v>
      </c>
      <c r="BP74" s="38">
        <f>SUM(Mrz!T73:AA73)</f>
        <v>0</v>
      </c>
      <c r="BQ74" s="38">
        <f>SUM(Mrz!AB73:AI73)</f>
        <v>0</v>
      </c>
      <c r="BR74" s="38">
        <f>SUM(April!$E73:$K73)</f>
        <v>0</v>
      </c>
      <c r="BS74" s="38">
        <f>SUM(April!$L73:$S73)</f>
        <v>0</v>
      </c>
      <c r="BT74" s="38">
        <f>SUM(April!$T73:$AA73)</f>
        <v>0</v>
      </c>
      <c r="BU74" s="38">
        <f>SUM(April!$AB73:$AI73)</f>
        <v>0</v>
      </c>
      <c r="BV74" s="38">
        <f>SUM(Mai!$E73:$K73)</f>
        <v>0</v>
      </c>
      <c r="BW74" s="38">
        <f>SUM(Mai!$L73:$S73)</f>
        <v>0</v>
      </c>
      <c r="BX74" s="38">
        <f>SUM(Mai!$T73:$AA73)</f>
        <v>0</v>
      </c>
      <c r="BY74" s="38">
        <f>SUM(Mai!$AB73:$AI73)</f>
        <v>0</v>
      </c>
      <c r="BZ74" s="38">
        <f>SUM(Juni!$E73:$K73)</f>
        <v>0</v>
      </c>
      <c r="CA74" s="38">
        <f>SUM(Juni!$L73:$S73)</f>
        <v>0</v>
      </c>
      <c r="CB74" s="38">
        <f>SUM(Juni!$T73:$AA73)</f>
        <v>0</v>
      </c>
      <c r="CC74" s="38">
        <f>SUM(Juni!$AB73:$AI73)</f>
        <v>0</v>
      </c>
      <c r="CD74" s="38">
        <f>SUM(Juli!$E73:$K73)</f>
        <v>0</v>
      </c>
      <c r="CE74" s="38">
        <f>SUM(Juli!$L73:$S73)</f>
        <v>0</v>
      </c>
      <c r="CF74" s="38">
        <f>SUM(Juli!$T73:$AA73)</f>
        <v>0</v>
      </c>
      <c r="CG74" s="38">
        <f>SUM(Juli!$AB73:$AI73)</f>
        <v>0</v>
      </c>
      <c r="CH74" s="38">
        <f>SUM(August!$E73:$K73)</f>
        <v>0</v>
      </c>
      <c r="CI74" s="38">
        <f>SUM(August!$L73:$S73)</f>
        <v>0</v>
      </c>
      <c r="CJ74" s="38">
        <f>SUM(August!$T73:$AA73)</f>
        <v>0</v>
      </c>
      <c r="CK74" s="38">
        <f>SUM(August!$AB73:$AI73)</f>
        <v>0</v>
      </c>
      <c r="CL74" s="38">
        <f>SUM(September!$E73:$K73)</f>
        <v>0</v>
      </c>
      <c r="CM74" s="38">
        <f>SUM(September!$L73:$S73)</f>
        <v>0</v>
      </c>
      <c r="CN74" s="38">
        <f>SUM(September!$T73:$AA73)</f>
        <v>0</v>
      </c>
      <c r="CO74" s="38">
        <f>SUM(September!$AB73:$AI73)</f>
        <v>0</v>
      </c>
      <c r="CP74" s="38">
        <f>SUM(Oktober!$E73:$K73)</f>
        <v>0</v>
      </c>
      <c r="CQ74" s="38">
        <f>SUM(Oktober!$L73:$S73)</f>
        <v>0</v>
      </c>
      <c r="CR74" s="38">
        <f>SUM(Oktober!$T73:$AA73)</f>
        <v>0</v>
      </c>
      <c r="CS74" s="38">
        <f>SUM(Oktober!$AB73:$AI73)</f>
        <v>0</v>
      </c>
      <c r="CT74" s="38">
        <f>SUM(November!$E73:$K73)</f>
        <v>0</v>
      </c>
      <c r="CU74" s="38">
        <f>SUM(November!$L73:$S73)</f>
        <v>0</v>
      </c>
      <c r="CV74" s="38">
        <f>SUM(November!$T73:$AA73)</f>
        <v>0</v>
      </c>
      <c r="CW74" s="38">
        <f>SUM(November!$AB73:$AI73)</f>
        <v>0</v>
      </c>
      <c r="CX74" s="38">
        <f>SUM(Dezember!$E73:$K73)</f>
        <v>0</v>
      </c>
      <c r="CY74" s="38">
        <f>SUM(Dezember!$L73:$S73)</f>
        <v>0</v>
      </c>
      <c r="CZ74" s="38">
        <f>SUM(Dezember!$T73:$AA73)</f>
        <v>0</v>
      </c>
      <c r="DA74" s="38">
        <f>SUM(Dezember!$AB73:$AI73)</f>
        <v>0</v>
      </c>
    </row>
    <row r="75" spans="2:105" x14ac:dyDescent="0.25">
      <c r="B75" s="90" t="str">
        <f>IF(ISBLANK(Mitarbeiter!C72),"",Mitarbeiter!C72)</f>
        <v/>
      </c>
      <c r="C75" s="91">
        <f>Mitarbeiter!D72</f>
        <v>0</v>
      </c>
      <c r="D75" s="91">
        <f>Mitarbeiter!E72</f>
        <v>0</v>
      </c>
      <c r="E75" s="91">
        <f>Mitarbeiter!F72</f>
        <v>0</v>
      </c>
      <c r="F75" s="46">
        <f>Mitarbeiter!G72</f>
        <v>0</v>
      </c>
      <c r="G75" s="198">
        <f>Mitarbeiter!H72</f>
        <v>0</v>
      </c>
      <c r="H75" s="201">
        <f>Mitarbeiter!I72</f>
        <v>0</v>
      </c>
      <c r="I75" s="92"/>
      <c r="J75" s="85"/>
      <c r="K75" s="85"/>
      <c r="L75" s="85"/>
      <c r="M75" s="85"/>
      <c r="N75" s="85"/>
      <c r="O75" s="85"/>
      <c r="P75" s="85"/>
      <c r="Q75" s="85"/>
      <c r="R75" s="85"/>
      <c r="S75" s="85"/>
      <c r="T75" s="85"/>
      <c r="U75" s="85"/>
      <c r="V75" s="85"/>
      <c r="W75" s="85"/>
      <c r="X75" s="85"/>
      <c r="Y75" s="85"/>
      <c r="Z75" s="85"/>
      <c r="AA75" s="85"/>
      <c r="AB75" s="85"/>
      <c r="AC75" s="85"/>
      <c r="AD75" s="85"/>
      <c r="AE75" s="85"/>
      <c r="AF75" s="85"/>
      <c r="AG75" s="85"/>
      <c r="AH75" s="85"/>
      <c r="AI75" s="85"/>
      <c r="AJ75" s="85"/>
      <c r="AK75" s="85"/>
      <c r="AL75" s="85"/>
      <c r="AM75" s="85"/>
      <c r="AN75" s="85"/>
      <c r="AO75" s="85"/>
      <c r="AP75" s="85"/>
      <c r="AQ75" s="85"/>
      <c r="AR75" s="85"/>
      <c r="AS75" s="85"/>
      <c r="AT75" s="85"/>
      <c r="AU75" s="85"/>
      <c r="AV75" s="85"/>
      <c r="AW75" s="85"/>
      <c r="AX75" s="85"/>
      <c r="AY75" s="85"/>
      <c r="AZ75" s="85"/>
      <c r="BA75" s="85"/>
      <c r="BB75" s="85"/>
      <c r="BC75" s="85"/>
      <c r="BD75" s="86"/>
      <c r="BF75" s="38">
        <f>SUM(Jan!E74:K74)</f>
        <v>0</v>
      </c>
      <c r="BG75" s="38">
        <f>SUM(Jan!L74:S74)</f>
        <v>0</v>
      </c>
      <c r="BH75" s="38">
        <f>SUM(Jan!T74:AA74)</f>
        <v>0</v>
      </c>
      <c r="BI75" s="38">
        <f>SUM(Jan!AB74:AI74)</f>
        <v>0</v>
      </c>
      <c r="BJ75" s="38">
        <f>SUM(Feb!E74:K74)</f>
        <v>0</v>
      </c>
      <c r="BK75" s="38">
        <f>SUM(Feb!L74:R74)</f>
        <v>0</v>
      </c>
      <c r="BL75" s="38">
        <f>SUM(Feb!T74:Z74)</f>
        <v>0</v>
      </c>
      <c r="BM75" s="38">
        <f>SUM(Feb!AA74:AF74)</f>
        <v>0</v>
      </c>
      <c r="BN75" s="38">
        <f>SUM(Mrz!E74:K74)</f>
        <v>0</v>
      </c>
      <c r="BO75" s="38">
        <f>SUM(Mrz!L74:S74)</f>
        <v>0</v>
      </c>
      <c r="BP75" s="38">
        <f>SUM(Mrz!T74:AA74)</f>
        <v>0</v>
      </c>
      <c r="BQ75" s="38">
        <f>SUM(Mrz!AB74:AI74)</f>
        <v>0</v>
      </c>
      <c r="BR75" s="38">
        <f>SUM(April!$E74:$K74)</f>
        <v>0</v>
      </c>
      <c r="BS75" s="38">
        <f>SUM(April!$L74:$S74)</f>
        <v>0</v>
      </c>
      <c r="BT75" s="38">
        <f>SUM(April!$T74:$AA74)</f>
        <v>0</v>
      </c>
      <c r="BU75" s="38">
        <f>SUM(April!$AB74:$AI74)</f>
        <v>0</v>
      </c>
      <c r="BV75" s="38">
        <f>SUM(Mai!$E74:$K74)</f>
        <v>0</v>
      </c>
      <c r="BW75" s="38">
        <f>SUM(Mai!$L74:$S74)</f>
        <v>0</v>
      </c>
      <c r="BX75" s="38">
        <f>SUM(Mai!$T74:$AA74)</f>
        <v>0</v>
      </c>
      <c r="BY75" s="38">
        <f>SUM(Mai!$AB74:$AI74)</f>
        <v>0</v>
      </c>
      <c r="BZ75" s="38">
        <f>SUM(Juni!$E74:$K74)</f>
        <v>0</v>
      </c>
      <c r="CA75" s="38">
        <f>SUM(Juni!$L74:$S74)</f>
        <v>0</v>
      </c>
      <c r="CB75" s="38">
        <f>SUM(Juni!$T74:$AA74)</f>
        <v>0</v>
      </c>
      <c r="CC75" s="38">
        <f>SUM(Juni!$AB74:$AI74)</f>
        <v>0</v>
      </c>
      <c r="CD75" s="38">
        <f>SUM(Juli!$E74:$K74)</f>
        <v>0</v>
      </c>
      <c r="CE75" s="38">
        <f>SUM(Juli!$L74:$S74)</f>
        <v>0</v>
      </c>
      <c r="CF75" s="38">
        <f>SUM(Juli!$T74:$AA74)</f>
        <v>0</v>
      </c>
      <c r="CG75" s="38">
        <f>SUM(Juli!$AB74:$AI74)</f>
        <v>0</v>
      </c>
      <c r="CH75" s="38">
        <f>SUM(August!$E74:$K74)</f>
        <v>0</v>
      </c>
      <c r="CI75" s="38">
        <f>SUM(August!$L74:$S74)</f>
        <v>0</v>
      </c>
      <c r="CJ75" s="38">
        <f>SUM(August!$T74:$AA74)</f>
        <v>0</v>
      </c>
      <c r="CK75" s="38">
        <f>SUM(August!$AB74:$AI74)</f>
        <v>0</v>
      </c>
      <c r="CL75" s="38">
        <f>SUM(September!$E74:$K74)</f>
        <v>0</v>
      </c>
      <c r="CM75" s="38">
        <f>SUM(September!$L74:$S74)</f>
        <v>0</v>
      </c>
      <c r="CN75" s="38">
        <f>SUM(September!$T74:$AA74)</f>
        <v>0</v>
      </c>
      <c r="CO75" s="38">
        <f>SUM(September!$AB74:$AI74)</f>
        <v>0</v>
      </c>
      <c r="CP75" s="38">
        <f>SUM(Oktober!$E74:$K74)</f>
        <v>0</v>
      </c>
      <c r="CQ75" s="38">
        <f>SUM(Oktober!$L74:$S74)</f>
        <v>0</v>
      </c>
      <c r="CR75" s="38">
        <f>SUM(Oktober!$T74:$AA74)</f>
        <v>0</v>
      </c>
      <c r="CS75" s="38">
        <f>SUM(Oktober!$AB74:$AI74)</f>
        <v>0</v>
      </c>
      <c r="CT75" s="38">
        <f>SUM(November!$E74:$K74)</f>
        <v>0</v>
      </c>
      <c r="CU75" s="38">
        <f>SUM(November!$L74:$S74)</f>
        <v>0</v>
      </c>
      <c r="CV75" s="38">
        <f>SUM(November!$T74:$AA74)</f>
        <v>0</v>
      </c>
      <c r="CW75" s="38">
        <f>SUM(November!$AB74:$AI74)</f>
        <v>0</v>
      </c>
      <c r="CX75" s="38">
        <f>SUM(Dezember!$E74:$K74)</f>
        <v>0</v>
      </c>
      <c r="CY75" s="38">
        <f>SUM(Dezember!$L74:$S74)</f>
        <v>0</v>
      </c>
      <c r="CZ75" s="38">
        <f>SUM(Dezember!$T74:$AA74)</f>
        <v>0</v>
      </c>
      <c r="DA75" s="38">
        <f>SUM(Dezember!$AB74:$AI74)</f>
        <v>0</v>
      </c>
    </row>
    <row r="76" spans="2:105" x14ac:dyDescent="0.25">
      <c r="B76" s="90" t="str">
        <f>IF(ISBLANK(Mitarbeiter!C73),"",Mitarbeiter!C73)</f>
        <v/>
      </c>
      <c r="C76" s="91">
        <f>Mitarbeiter!D73</f>
        <v>0</v>
      </c>
      <c r="D76" s="91">
        <f>Mitarbeiter!E73</f>
        <v>0</v>
      </c>
      <c r="E76" s="91">
        <f>Mitarbeiter!F73</f>
        <v>0</v>
      </c>
      <c r="F76" s="46">
        <f>Mitarbeiter!G73</f>
        <v>0</v>
      </c>
      <c r="G76" s="198">
        <f>Mitarbeiter!H73</f>
        <v>0</v>
      </c>
      <c r="H76" s="201">
        <f>Mitarbeiter!I73</f>
        <v>0</v>
      </c>
      <c r="I76" s="92"/>
      <c r="J76" s="85"/>
      <c r="K76" s="85"/>
      <c r="L76" s="85"/>
      <c r="M76" s="85"/>
      <c r="N76" s="85"/>
      <c r="O76" s="85"/>
      <c r="P76" s="85"/>
      <c r="Q76" s="85"/>
      <c r="R76" s="85"/>
      <c r="S76" s="85"/>
      <c r="T76" s="85"/>
      <c r="U76" s="85"/>
      <c r="V76" s="85"/>
      <c r="W76" s="85"/>
      <c r="X76" s="85"/>
      <c r="Y76" s="85"/>
      <c r="Z76" s="85"/>
      <c r="AA76" s="85"/>
      <c r="AB76" s="85"/>
      <c r="AC76" s="85"/>
      <c r="AD76" s="85"/>
      <c r="AE76" s="85"/>
      <c r="AF76" s="85"/>
      <c r="AG76" s="85"/>
      <c r="AH76" s="85"/>
      <c r="AI76" s="85"/>
      <c r="AJ76" s="85"/>
      <c r="AK76" s="85"/>
      <c r="AL76" s="85"/>
      <c r="AM76" s="85"/>
      <c r="AN76" s="85"/>
      <c r="AO76" s="85"/>
      <c r="AP76" s="85"/>
      <c r="AQ76" s="85"/>
      <c r="AR76" s="85"/>
      <c r="AS76" s="85"/>
      <c r="AT76" s="85"/>
      <c r="AU76" s="85"/>
      <c r="AV76" s="85"/>
      <c r="AW76" s="85"/>
      <c r="AX76" s="85"/>
      <c r="AY76" s="85"/>
      <c r="AZ76" s="85"/>
      <c r="BA76" s="85"/>
      <c r="BB76" s="85"/>
      <c r="BC76" s="85"/>
      <c r="BD76" s="86"/>
      <c r="BF76" s="38">
        <f>SUM(Jan!E75:K75)</f>
        <v>0</v>
      </c>
      <c r="BG76" s="38">
        <f>SUM(Jan!L75:S75)</f>
        <v>0</v>
      </c>
      <c r="BH76" s="38">
        <f>SUM(Jan!T75:AA75)</f>
        <v>0</v>
      </c>
      <c r="BI76" s="38">
        <f>SUM(Jan!AB75:AI75)</f>
        <v>0</v>
      </c>
      <c r="BJ76" s="38">
        <f>SUM(Feb!E75:K75)</f>
        <v>0</v>
      </c>
      <c r="BK76" s="38">
        <f>SUM(Feb!L75:R75)</f>
        <v>0</v>
      </c>
      <c r="BL76" s="38">
        <f>SUM(Feb!T75:Z75)</f>
        <v>0</v>
      </c>
      <c r="BM76" s="38">
        <f>SUM(Feb!AA75:AF75)</f>
        <v>0</v>
      </c>
      <c r="BN76" s="38">
        <f>SUM(Mrz!E75:K75)</f>
        <v>0</v>
      </c>
      <c r="BO76" s="38">
        <f>SUM(Mrz!L75:S75)</f>
        <v>0</v>
      </c>
      <c r="BP76" s="38">
        <f>SUM(Mrz!T75:AA75)</f>
        <v>0</v>
      </c>
      <c r="BQ76" s="38">
        <f>SUM(Mrz!AB75:AI75)</f>
        <v>0</v>
      </c>
      <c r="BR76" s="38">
        <f>SUM(April!$E75:$K75)</f>
        <v>0</v>
      </c>
      <c r="BS76" s="38">
        <f>SUM(April!$L75:$S75)</f>
        <v>0</v>
      </c>
      <c r="BT76" s="38">
        <f>SUM(April!$T75:$AA75)</f>
        <v>0</v>
      </c>
      <c r="BU76" s="38">
        <f>SUM(April!$AB75:$AI75)</f>
        <v>0</v>
      </c>
      <c r="BV76" s="38">
        <f>SUM(Mai!$E75:$K75)</f>
        <v>0</v>
      </c>
      <c r="BW76" s="38">
        <f>SUM(Mai!$L75:$S75)</f>
        <v>0</v>
      </c>
      <c r="BX76" s="38">
        <f>SUM(Mai!$T75:$AA75)</f>
        <v>0</v>
      </c>
      <c r="BY76" s="38">
        <f>SUM(Mai!$AB75:$AI75)</f>
        <v>0</v>
      </c>
      <c r="BZ76" s="38">
        <f>SUM(Juni!$E75:$K75)</f>
        <v>0</v>
      </c>
      <c r="CA76" s="38">
        <f>SUM(Juni!$L75:$S75)</f>
        <v>0</v>
      </c>
      <c r="CB76" s="38">
        <f>SUM(Juni!$T75:$AA75)</f>
        <v>0</v>
      </c>
      <c r="CC76" s="38">
        <f>SUM(Juni!$AB75:$AI75)</f>
        <v>0</v>
      </c>
      <c r="CD76" s="38">
        <f>SUM(Juli!$E75:$K75)</f>
        <v>0</v>
      </c>
      <c r="CE76" s="38">
        <f>SUM(Juli!$L75:$S75)</f>
        <v>0</v>
      </c>
      <c r="CF76" s="38">
        <f>SUM(Juli!$T75:$AA75)</f>
        <v>0</v>
      </c>
      <c r="CG76" s="38">
        <f>SUM(Juli!$AB75:$AI75)</f>
        <v>0</v>
      </c>
      <c r="CH76" s="38">
        <f>SUM(August!$E75:$K75)</f>
        <v>0</v>
      </c>
      <c r="CI76" s="38">
        <f>SUM(August!$L75:$S75)</f>
        <v>0</v>
      </c>
      <c r="CJ76" s="38">
        <f>SUM(August!$T75:$AA75)</f>
        <v>0</v>
      </c>
      <c r="CK76" s="38">
        <f>SUM(August!$AB75:$AI75)</f>
        <v>0</v>
      </c>
      <c r="CL76" s="38">
        <f>SUM(September!$E75:$K75)</f>
        <v>0</v>
      </c>
      <c r="CM76" s="38">
        <f>SUM(September!$L75:$S75)</f>
        <v>0</v>
      </c>
      <c r="CN76" s="38">
        <f>SUM(September!$T75:$AA75)</f>
        <v>0</v>
      </c>
      <c r="CO76" s="38">
        <f>SUM(September!$AB75:$AI75)</f>
        <v>0</v>
      </c>
      <c r="CP76" s="38">
        <f>SUM(Oktober!$E75:$K75)</f>
        <v>0</v>
      </c>
      <c r="CQ76" s="38">
        <f>SUM(Oktober!$L75:$S75)</f>
        <v>0</v>
      </c>
      <c r="CR76" s="38">
        <f>SUM(Oktober!$T75:$AA75)</f>
        <v>0</v>
      </c>
      <c r="CS76" s="38">
        <f>SUM(Oktober!$AB75:$AI75)</f>
        <v>0</v>
      </c>
      <c r="CT76" s="38">
        <f>SUM(November!$E75:$K75)</f>
        <v>0</v>
      </c>
      <c r="CU76" s="38">
        <f>SUM(November!$L75:$S75)</f>
        <v>0</v>
      </c>
      <c r="CV76" s="38">
        <f>SUM(November!$T75:$AA75)</f>
        <v>0</v>
      </c>
      <c r="CW76" s="38">
        <f>SUM(November!$AB75:$AI75)</f>
        <v>0</v>
      </c>
      <c r="CX76" s="38">
        <f>SUM(Dezember!$E75:$K75)</f>
        <v>0</v>
      </c>
      <c r="CY76" s="38">
        <f>SUM(Dezember!$L75:$S75)</f>
        <v>0</v>
      </c>
      <c r="CZ76" s="38">
        <f>SUM(Dezember!$T75:$AA75)</f>
        <v>0</v>
      </c>
      <c r="DA76" s="38">
        <f>SUM(Dezember!$AB75:$AI75)</f>
        <v>0</v>
      </c>
    </row>
    <row r="77" spans="2:105" x14ac:dyDescent="0.25">
      <c r="B77" s="90" t="str">
        <f>IF(ISBLANK(Mitarbeiter!C74),"",Mitarbeiter!C74)</f>
        <v/>
      </c>
      <c r="C77" s="91">
        <f>Mitarbeiter!D74</f>
        <v>0</v>
      </c>
      <c r="D77" s="91">
        <f>Mitarbeiter!E74</f>
        <v>0</v>
      </c>
      <c r="E77" s="91">
        <f>Mitarbeiter!F74</f>
        <v>0</v>
      </c>
      <c r="F77" s="46">
        <f>Mitarbeiter!G74</f>
        <v>0</v>
      </c>
      <c r="G77" s="198">
        <f>Mitarbeiter!H74</f>
        <v>0</v>
      </c>
      <c r="H77" s="201">
        <f>Mitarbeiter!I74</f>
        <v>0</v>
      </c>
      <c r="I77" s="92"/>
      <c r="J77" s="85"/>
      <c r="K77" s="85"/>
      <c r="L77" s="85"/>
      <c r="M77" s="85"/>
      <c r="N77" s="85"/>
      <c r="O77" s="85"/>
      <c r="P77" s="85"/>
      <c r="Q77" s="85"/>
      <c r="R77" s="85"/>
      <c r="S77" s="85"/>
      <c r="T77" s="85"/>
      <c r="U77" s="85"/>
      <c r="V77" s="85"/>
      <c r="W77" s="85"/>
      <c r="X77" s="85"/>
      <c r="Y77" s="85"/>
      <c r="Z77" s="85"/>
      <c r="AA77" s="85"/>
      <c r="AB77" s="85"/>
      <c r="AC77" s="85"/>
      <c r="AD77" s="85"/>
      <c r="AE77" s="85"/>
      <c r="AF77" s="85"/>
      <c r="AG77" s="85"/>
      <c r="AH77" s="85"/>
      <c r="AI77" s="85"/>
      <c r="AJ77" s="85"/>
      <c r="AK77" s="85"/>
      <c r="AL77" s="85"/>
      <c r="AM77" s="85"/>
      <c r="AN77" s="85"/>
      <c r="AO77" s="85"/>
      <c r="AP77" s="85"/>
      <c r="AQ77" s="85"/>
      <c r="AR77" s="85"/>
      <c r="AS77" s="85"/>
      <c r="AT77" s="85"/>
      <c r="AU77" s="85"/>
      <c r="AV77" s="85"/>
      <c r="AW77" s="85"/>
      <c r="AX77" s="85"/>
      <c r="AY77" s="85"/>
      <c r="AZ77" s="85"/>
      <c r="BA77" s="85"/>
      <c r="BB77" s="85"/>
      <c r="BC77" s="85"/>
      <c r="BD77" s="86"/>
      <c r="BF77" s="38">
        <f>SUM(Jan!E76:K76)</f>
        <v>0</v>
      </c>
      <c r="BG77" s="38">
        <f>SUM(Jan!L76:S76)</f>
        <v>0</v>
      </c>
      <c r="BH77" s="38">
        <f>SUM(Jan!T76:AA76)</f>
        <v>0</v>
      </c>
      <c r="BI77" s="38">
        <f>SUM(Jan!AB76:AI76)</f>
        <v>0</v>
      </c>
      <c r="BJ77" s="38">
        <f>SUM(Feb!E76:K76)</f>
        <v>0</v>
      </c>
      <c r="BK77" s="38">
        <f>SUM(Feb!L76:R76)</f>
        <v>0</v>
      </c>
      <c r="BL77" s="38">
        <f>SUM(Feb!T76:Z76)</f>
        <v>0</v>
      </c>
      <c r="BM77" s="38">
        <f>SUM(Feb!AA76:AF76)</f>
        <v>0</v>
      </c>
      <c r="BN77" s="38">
        <f>SUM(Mrz!E76:K76)</f>
        <v>0</v>
      </c>
      <c r="BO77" s="38">
        <f>SUM(Mrz!L76:S76)</f>
        <v>0</v>
      </c>
      <c r="BP77" s="38">
        <f>SUM(Mrz!T76:AA76)</f>
        <v>0</v>
      </c>
      <c r="BQ77" s="38">
        <f>SUM(Mrz!AB76:AI76)</f>
        <v>0</v>
      </c>
      <c r="BR77" s="38">
        <f>SUM(April!$E76:$K76)</f>
        <v>0</v>
      </c>
      <c r="BS77" s="38">
        <f>SUM(April!$L76:$S76)</f>
        <v>0</v>
      </c>
      <c r="BT77" s="38">
        <f>SUM(April!$T76:$AA76)</f>
        <v>0</v>
      </c>
      <c r="BU77" s="38">
        <f>SUM(April!$AB76:$AI76)</f>
        <v>0</v>
      </c>
      <c r="BV77" s="38">
        <f>SUM(Mai!$E76:$K76)</f>
        <v>0</v>
      </c>
      <c r="BW77" s="38">
        <f>SUM(Mai!$L76:$S76)</f>
        <v>0</v>
      </c>
      <c r="BX77" s="38">
        <f>SUM(Mai!$T76:$AA76)</f>
        <v>0</v>
      </c>
      <c r="BY77" s="38">
        <f>SUM(Mai!$AB76:$AI76)</f>
        <v>0</v>
      </c>
      <c r="BZ77" s="38">
        <f>SUM(Juni!$E76:$K76)</f>
        <v>0</v>
      </c>
      <c r="CA77" s="38">
        <f>SUM(Juni!$L76:$S76)</f>
        <v>0</v>
      </c>
      <c r="CB77" s="38">
        <f>SUM(Juni!$T76:$AA76)</f>
        <v>0</v>
      </c>
      <c r="CC77" s="38">
        <f>SUM(Juni!$AB76:$AI76)</f>
        <v>0</v>
      </c>
      <c r="CD77" s="38">
        <f>SUM(Juli!$E76:$K76)</f>
        <v>0</v>
      </c>
      <c r="CE77" s="38">
        <f>SUM(Juli!$L76:$S76)</f>
        <v>0</v>
      </c>
      <c r="CF77" s="38">
        <f>SUM(Juli!$T76:$AA76)</f>
        <v>0</v>
      </c>
      <c r="CG77" s="38">
        <f>SUM(Juli!$AB76:$AI76)</f>
        <v>0</v>
      </c>
      <c r="CH77" s="38">
        <f>SUM(August!$E76:$K76)</f>
        <v>0</v>
      </c>
      <c r="CI77" s="38">
        <f>SUM(August!$L76:$S76)</f>
        <v>0</v>
      </c>
      <c r="CJ77" s="38">
        <f>SUM(August!$T76:$AA76)</f>
        <v>0</v>
      </c>
      <c r="CK77" s="38">
        <f>SUM(August!$AB76:$AI76)</f>
        <v>0</v>
      </c>
      <c r="CL77" s="38">
        <f>SUM(September!$E76:$K76)</f>
        <v>0</v>
      </c>
      <c r="CM77" s="38">
        <f>SUM(September!$L76:$S76)</f>
        <v>0</v>
      </c>
      <c r="CN77" s="38">
        <f>SUM(September!$T76:$AA76)</f>
        <v>0</v>
      </c>
      <c r="CO77" s="38">
        <f>SUM(September!$AB76:$AI76)</f>
        <v>0</v>
      </c>
      <c r="CP77" s="38">
        <f>SUM(Oktober!$E76:$K76)</f>
        <v>0</v>
      </c>
      <c r="CQ77" s="38">
        <f>SUM(Oktober!$L76:$S76)</f>
        <v>0</v>
      </c>
      <c r="CR77" s="38">
        <f>SUM(Oktober!$T76:$AA76)</f>
        <v>0</v>
      </c>
      <c r="CS77" s="38">
        <f>SUM(Oktober!$AB76:$AI76)</f>
        <v>0</v>
      </c>
      <c r="CT77" s="38">
        <f>SUM(November!$E76:$K76)</f>
        <v>0</v>
      </c>
      <c r="CU77" s="38">
        <f>SUM(November!$L76:$S76)</f>
        <v>0</v>
      </c>
      <c r="CV77" s="38">
        <f>SUM(November!$T76:$AA76)</f>
        <v>0</v>
      </c>
      <c r="CW77" s="38">
        <f>SUM(November!$AB76:$AI76)</f>
        <v>0</v>
      </c>
      <c r="CX77" s="38">
        <f>SUM(Dezember!$E76:$K76)</f>
        <v>0</v>
      </c>
      <c r="CY77" s="38">
        <f>SUM(Dezember!$L76:$S76)</f>
        <v>0</v>
      </c>
      <c r="CZ77" s="38">
        <f>SUM(Dezember!$T76:$AA76)</f>
        <v>0</v>
      </c>
      <c r="DA77" s="38">
        <f>SUM(Dezember!$AB76:$AI76)</f>
        <v>0</v>
      </c>
    </row>
    <row r="78" spans="2:105" x14ac:dyDescent="0.25">
      <c r="B78" s="90" t="str">
        <f>IF(ISBLANK(Mitarbeiter!C75),"",Mitarbeiter!C75)</f>
        <v/>
      </c>
      <c r="C78" s="91">
        <f>Mitarbeiter!D75</f>
        <v>0</v>
      </c>
      <c r="D78" s="91">
        <f>Mitarbeiter!E75</f>
        <v>0</v>
      </c>
      <c r="E78" s="91">
        <f>Mitarbeiter!F75</f>
        <v>0</v>
      </c>
      <c r="F78" s="46">
        <f>Mitarbeiter!G75</f>
        <v>0</v>
      </c>
      <c r="G78" s="198">
        <f>Mitarbeiter!H75</f>
        <v>0</v>
      </c>
      <c r="H78" s="201">
        <f>Mitarbeiter!I75</f>
        <v>0</v>
      </c>
      <c r="I78" s="92"/>
      <c r="J78" s="85"/>
      <c r="K78" s="85"/>
      <c r="L78" s="85"/>
      <c r="M78" s="85"/>
      <c r="N78" s="85"/>
      <c r="O78" s="85"/>
      <c r="P78" s="85"/>
      <c r="Q78" s="85"/>
      <c r="R78" s="85"/>
      <c r="S78" s="85"/>
      <c r="T78" s="85"/>
      <c r="U78" s="85"/>
      <c r="V78" s="85"/>
      <c r="W78" s="85"/>
      <c r="X78" s="85"/>
      <c r="Y78" s="85"/>
      <c r="Z78" s="85"/>
      <c r="AA78" s="85"/>
      <c r="AB78" s="85"/>
      <c r="AC78" s="85"/>
      <c r="AD78" s="85"/>
      <c r="AE78" s="85"/>
      <c r="AF78" s="85"/>
      <c r="AG78" s="85"/>
      <c r="AH78" s="85"/>
      <c r="AI78" s="85"/>
      <c r="AJ78" s="85"/>
      <c r="AK78" s="85"/>
      <c r="AL78" s="85"/>
      <c r="AM78" s="85"/>
      <c r="AN78" s="85"/>
      <c r="AO78" s="85"/>
      <c r="AP78" s="85"/>
      <c r="AQ78" s="85"/>
      <c r="AR78" s="85"/>
      <c r="AS78" s="85"/>
      <c r="AT78" s="85"/>
      <c r="AU78" s="85"/>
      <c r="AV78" s="85"/>
      <c r="AW78" s="85"/>
      <c r="AX78" s="85"/>
      <c r="AY78" s="85"/>
      <c r="AZ78" s="85"/>
      <c r="BA78" s="85"/>
      <c r="BB78" s="85"/>
      <c r="BC78" s="85"/>
      <c r="BD78" s="86"/>
      <c r="BF78" s="38">
        <f>SUM(Jan!E77:K77)</f>
        <v>0</v>
      </c>
      <c r="BG78" s="38">
        <f>SUM(Jan!L77:S77)</f>
        <v>0</v>
      </c>
      <c r="BH78" s="38">
        <f>SUM(Jan!T77:AA77)</f>
        <v>0</v>
      </c>
      <c r="BI78" s="38">
        <f>SUM(Jan!AB77:AI77)</f>
        <v>0</v>
      </c>
      <c r="BJ78" s="38">
        <f>SUM(Feb!E77:K77)</f>
        <v>0</v>
      </c>
      <c r="BK78" s="38">
        <f>SUM(Feb!L77:R77)</f>
        <v>0</v>
      </c>
      <c r="BL78" s="38">
        <f>SUM(Feb!T77:Z77)</f>
        <v>0</v>
      </c>
      <c r="BM78" s="38">
        <f>SUM(Feb!AA77:AF77)</f>
        <v>0</v>
      </c>
      <c r="BN78" s="38">
        <f>SUM(Mrz!E77:K77)</f>
        <v>0</v>
      </c>
      <c r="BO78" s="38">
        <f>SUM(Mrz!L77:S77)</f>
        <v>0</v>
      </c>
      <c r="BP78" s="38">
        <f>SUM(Mrz!T77:AA77)</f>
        <v>0</v>
      </c>
      <c r="BQ78" s="38">
        <f>SUM(Mrz!AB77:AI77)</f>
        <v>0</v>
      </c>
      <c r="BR78" s="38">
        <f>SUM(April!$E77:$K77)</f>
        <v>0</v>
      </c>
      <c r="BS78" s="38">
        <f>SUM(April!$L77:$S77)</f>
        <v>0</v>
      </c>
      <c r="BT78" s="38">
        <f>SUM(April!$T77:$AA77)</f>
        <v>0</v>
      </c>
      <c r="BU78" s="38">
        <f>SUM(April!$AB77:$AI77)</f>
        <v>0</v>
      </c>
      <c r="BV78" s="38">
        <f>SUM(Mai!$E77:$K77)</f>
        <v>0</v>
      </c>
      <c r="BW78" s="38">
        <f>SUM(Mai!$L77:$S77)</f>
        <v>0</v>
      </c>
      <c r="BX78" s="38">
        <f>SUM(Mai!$T77:$AA77)</f>
        <v>0</v>
      </c>
      <c r="BY78" s="38">
        <f>SUM(Mai!$AB77:$AI77)</f>
        <v>0</v>
      </c>
      <c r="BZ78" s="38">
        <f>SUM(Juni!$E77:$K77)</f>
        <v>0</v>
      </c>
      <c r="CA78" s="38">
        <f>SUM(Juni!$L77:$S77)</f>
        <v>0</v>
      </c>
      <c r="CB78" s="38">
        <f>SUM(Juni!$T77:$AA77)</f>
        <v>0</v>
      </c>
      <c r="CC78" s="38">
        <f>SUM(Juni!$AB77:$AI77)</f>
        <v>0</v>
      </c>
      <c r="CD78" s="38">
        <f>SUM(Juli!$E77:$K77)</f>
        <v>0</v>
      </c>
      <c r="CE78" s="38">
        <f>SUM(Juli!$L77:$S77)</f>
        <v>0</v>
      </c>
      <c r="CF78" s="38">
        <f>SUM(Juli!$T77:$AA77)</f>
        <v>0</v>
      </c>
      <c r="CG78" s="38">
        <f>SUM(Juli!$AB77:$AI77)</f>
        <v>0</v>
      </c>
      <c r="CH78" s="38">
        <f>SUM(August!$E77:$K77)</f>
        <v>0</v>
      </c>
      <c r="CI78" s="38">
        <f>SUM(August!$L77:$S77)</f>
        <v>0</v>
      </c>
      <c r="CJ78" s="38">
        <f>SUM(August!$T77:$AA77)</f>
        <v>0</v>
      </c>
      <c r="CK78" s="38">
        <f>SUM(August!$AB77:$AI77)</f>
        <v>0</v>
      </c>
      <c r="CL78" s="38">
        <f>SUM(September!$E77:$K77)</f>
        <v>0</v>
      </c>
      <c r="CM78" s="38">
        <f>SUM(September!$L77:$S77)</f>
        <v>0</v>
      </c>
      <c r="CN78" s="38">
        <f>SUM(September!$T77:$AA77)</f>
        <v>0</v>
      </c>
      <c r="CO78" s="38">
        <f>SUM(September!$AB77:$AI77)</f>
        <v>0</v>
      </c>
      <c r="CP78" s="38">
        <f>SUM(Oktober!$E77:$K77)</f>
        <v>0</v>
      </c>
      <c r="CQ78" s="38">
        <f>SUM(Oktober!$L77:$S77)</f>
        <v>0</v>
      </c>
      <c r="CR78" s="38">
        <f>SUM(Oktober!$T77:$AA77)</f>
        <v>0</v>
      </c>
      <c r="CS78" s="38">
        <f>SUM(Oktober!$AB77:$AI77)</f>
        <v>0</v>
      </c>
      <c r="CT78" s="38">
        <f>SUM(November!$E77:$K77)</f>
        <v>0</v>
      </c>
      <c r="CU78" s="38">
        <f>SUM(November!$L77:$S77)</f>
        <v>0</v>
      </c>
      <c r="CV78" s="38">
        <f>SUM(November!$T77:$AA77)</f>
        <v>0</v>
      </c>
      <c r="CW78" s="38">
        <f>SUM(November!$AB77:$AI77)</f>
        <v>0</v>
      </c>
      <c r="CX78" s="38">
        <f>SUM(Dezember!$E77:$K77)</f>
        <v>0</v>
      </c>
      <c r="CY78" s="38">
        <f>SUM(Dezember!$L77:$S77)</f>
        <v>0</v>
      </c>
      <c r="CZ78" s="38">
        <f>SUM(Dezember!$T77:$AA77)</f>
        <v>0</v>
      </c>
      <c r="DA78" s="38">
        <f>SUM(Dezember!$AB77:$AI77)</f>
        <v>0</v>
      </c>
    </row>
  </sheetData>
  <sheetProtection password="DAD5" sheet="1" objects="1" scenarios="1"/>
  <mergeCells count="8">
    <mergeCell ref="I4:AF6"/>
    <mergeCell ref="AG4:BD6"/>
    <mergeCell ref="H4:H8"/>
    <mergeCell ref="C4:C8"/>
    <mergeCell ref="D4:D8"/>
    <mergeCell ref="F4:F8"/>
    <mergeCell ref="G4:G8"/>
    <mergeCell ref="E4:E8"/>
  </mergeCells>
  <phoneticPr fontId="0" type="noConversion"/>
  <conditionalFormatting sqref="I9:BD78">
    <cfRule type="expression" dxfId="86" priority="1" stopIfTrue="1">
      <formula>BF9&gt;5</formula>
    </cfRule>
    <cfRule type="expression" dxfId="85" priority="2" stopIfTrue="1">
      <formula>BF9&gt;3</formula>
    </cfRule>
    <cfRule type="expression" dxfId="84" priority="3" stopIfTrue="1">
      <formula>BF9&gt;0</formula>
    </cfRule>
  </conditionalFormatting>
  <pageMargins left="0.78740157480314965" right="0.78740157480314965" top="0.98425196850393704" bottom="0.98425196850393704" header="0.51181102362204722" footer="0.51181102362204722"/>
  <pageSetup paperSize="9" orientation="landscape" r:id="rId1"/>
  <headerFooter alignWithMargins="0">
    <oddFooter>&amp;LUrlaubsplaner 2007 1.0&amp;C&amp;F &amp;A &amp;RK.Prater &amp;D</oddFooter>
  </headerFooter>
  <colBreaks count="1" manualBreakCount="1">
    <brk id="32"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P179"/>
  <sheetViews>
    <sheetView showGridLines="0" showRowColHeaders="0" zoomScale="75" workbookViewId="0">
      <pane xSplit="4" ySplit="7" topLeftCell="E8" activePane="bottomRight" state="frozenSplit"/>
      <selection activeCell="A80" sqref="A80:IV130"/>
      <selection pane="topRight" activeCell="A80" sqref="A80:IV130"/>
      <selection pane="bottomLeft" activeCell="A80" sqref="A80:IV130"/>
      <selection pane="bottomRight" activeCell="BW26" sqref="BW26"/>
    </sheetView>
  </sheetViews>
  <sheetFormatPr baseColWidth="10" defaultColWidth="11.44140625" defaultRowHeight="13.2" x14ac:dyDescent="0.25"/>
  <cols>
    <col min="1" max="1" width="0.44140625" style="38" customWidth="1"/>
    <col min="2" max="2" width="27.6640625" style="38" customWidth="1"/>
    <col min="3" max="4" width="4.5546875" style="146" bestFit="1" customWidth="1"/>
    <col min="5" max="5" width="3.6640625" style="38" customWidth="1"/>
    <col min="6" max="7" width="3.33203125" style="38" bestFit="1" customWidth="1"/>
    <col min="8" max="8" width="3.44140625" style="38" bestFit="1" customWidth="1"/>
    <col min="9" max="9" width="3.33203125" style="39" bestFit="1" customWidth="1"/>
    <col min="10" max="11" width="3.44140625" style="38" bestFit="1" customWidth="1"/>
    <col min="12" max="12" width="3.6640625" style="38" customWidth="1"/>
    <col min="13" max="13" width="3.33203125" style="39" bestFit="1" customWidth="1"/>
    <col min="14" max="14" width="3.33203125" style="38" bestFit="1" customWidth="1"/>
    <col min="15" max="15" width="3.44140625" style="38" bestFit="1" customWidth="1"/>
    <col min="16" max="16" width="3.33203125" style="38" bestFit="1" customWidth="1"/>
    <col min="17" max="17" width="3.44140625" style="39" bestFit="1" customWidth="1"/>
    <col min="18" max="18" width="3.44140625" style="38" bestFit="1" customWidth="1"/>
    <col min="19" max="19" width="3.6640625" style="38" customWidth="1"/>
    <col min="20" max="20" width="3.33203125" style="38" bestFit="1" customWidth="1"/>
    <col min="21" max="21" width="3.33203125" style="39" bestFit="1" customWidth="1"/>
    <col min="22" max="22" width="3.44140625" style="38" bestFit="1" customWidth="1"/>
    <col min="23" max="23" width="3.33203125" style="38" bestFit="1" customWidth="1"/>
    <col min="24" max="24" width="3.44140625" style="38" bestFit="1" customWidth="1"/>
    <col min="25" max="25" width="3.44140625" style="39" bestFit="1" customWidth="1"/>
    <col min="26" max="26" width="3.6640625" style="38" customWidth="1"/>
    <col min="27" max="28" width="3.33203125" style="38" bestFit="1" customWidth="1"/>
    <col min="29" max="29" width="3.44140625" style="39" bestFit="1" customWidth="1"/>
    <col min="30" max="30" width="3.33203125" style="38" bestFit="1" customWidth="1"/>
    <col min="31" max="32" width="3.44140625" style="38" bestFit="1" customWidth="1"/>
    <col min="33" max="33" width="3.6640625" style="39" customWidth="1"/>
    <col min="34" max="35" width="3.33203125" style="38" bestFit="1" customWidth="1"/>
    <col min="36" max="37" width="0" style="38" hidden="1" customWidth="1"/>
    <col min="38" max="68" width="3.6640625" style="38" hidden="1" customWidth="1"/>
    <col min="69" max="16384" width="11.44140625" style="38"/>
  </cols>
  <sheetData>
    <row r="1" spans="1:68" x14ac:dyDescent="0.25">
      <c r="AH1" s="147"/>
      <c r="AI1" s="147">
        <v>1</v>
      </c>
    </row>
    <row r="2" spans="1:68" s="93" customFormat="1" ht="15.6" x14ac:dyDescent="0.3">
      <c r="A2" s="134"/>
      <c r="B2" s="135" t="str">
        <f>CONCATENATE("Urlaubskalender, ",INDEX(monate,AI1,)," ",sys!J1)</f>
        <v>Urlaubskalender, Januar 2027</v>
      </c>
      <c r="C2" s="176"/>
      <c r="D2" s="176"/>
      <c r="E2" s="177"/>
      <c r="F2" s="177"/>
      <c r="G2" s="177"/>
      <c r="H2" s="177"/>
      <c r="I2" s="177"/>
      <c r="J2" s="17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8"/>
    </row>
    <row r="3" spans="1:68" x14ac:dyDescent="0.25">
      <c r="B3" s="39"/>
    </row>
    <row r="4" spans="1:68" ht="63.75" customHeight="1" x14ac:dyDescent="0.25">
      <c r="B4" s="42" t="s">
        <v>93</v>
      </c>
      <c r="C4" s="232" t="s">
        <v>18</v>
      </c>
      <c r="D4" s="232" t="s">
        <v>82</v>
      </c>
      <c r="E4" s="148">
        <f>DATE(sys!J1,AI1,1)</f>
        <v>46388</v>
      </c>
      <c r="F4" s="148">
        <f>E4+1</f>
        <v>46389</v>
      </c>
      <c r="G4" s="148">
        <f t="shared" ref="G4:AI4" si="0">F4+1</f>
        <v>46390</v>
      </c>
      <c r="H4" s="148">
        <f t="shared" si="0"/>
        <v>46391</v>
      </c>
      <c r="I4" s="148">
        <f t="shared" si="0"/>
        <v>46392</v>
      </c>
      <c r="J4" s="148">
        <f t="shared" si="0"/>
        <v>46393</v>
      </c>
      <c r="K4" s="148">
        <f t="shared" si="0"/>
        <v>46394</v>
      </c>
      <c r="L4" s="148">
        <f t="shared" si="0"/>
        <v>46395</v>
      </c>
      <c r="M4" s="148">
        <f t="shared" si="0"/>
        <v>46396</v>
      </c>
      <c r="N4" s="148">
        <f t="shared" si="0"/>
        <v>46397</v>
      </c>
      <c r="O4" s="148">
        <f t="shared" si="0"/>
        <v>46398</v>
      </c>
      <c r="P4" s="148">
        <f t="shared" si="0"/>
        <v>46399</v>
      </c>
      <c r="Q4" s="148">
        <f t="shared" si="0"/>
        <v>46400</v>
      </c>
      <c r="R4" s="148">
        <f t="shared" si="0"/>
        <v>46401</v>
      </c>
      <c r="S4" s="148">
        <f t="shared" si="0"/>
        <v>46402</v>
      </c>
      <c r="T4" s="148">
        <f t="shared" si="0"/>
        <v>46403</v>
      </c>
      <c r="U4" s="148">
        <f t="shared" si="0"/>
        <v>46404</v>
      </c>
      <c r="V4" s="148">
        <f t="shared" si="0"/>
        <v>46405</v>
      </c>
      <c r="W4" s="148">
        <f t="shared" si="0"/>
        <v>46406</v>
      </c>
      <c r="X4" s="148">
        <f t="shared" si="0"/>
        <v>46407</v>
      </c>
      <c r="Y4" s="148">
        <f t="shared" si="0"/>
        <v>46408</v>
      </c>
      <c r="Z4" s="148">
        <f t="shared" si="0"/>
        <v>46409</v>
      </c>
      <c r="AA4" s="148">
        <f t="shared" si="0"/>
        <v>46410</v>
      </c>
      <c r="AB4" s="148">
        <f t="shared" si="0"/>
        <v>46411</v>
      </c>
      <c r="AC4" s="148">
        <f t="shared" si="0"/>
        <v>46412</v>
      </c>
      <c r="AD4" s="148">
        <f t="shared" si="0"/>
        <v>46413</v>
      </c>
      <c r="AE4" s="148">
        <f t="shared" si="0"/>
        <v>46414</v>
      </c>
      <c r="AF4" s="148">
        <f t="shared" si="0"/>
        <v>46415</v>
      </c>
      <c r="AG4" s="148">
        <f t="shared" si="0"/>
        <v>46416</v>
      </c>
      <c r="AH4" s="148">
        <f t="shared" si="0"/>
        <v>46417</v>
      </c>
      <c r="AI4" s="149">
        <f t="shared" si="0"/>
        <v>46418</v>
      </c>
    </row>
    <row r="5" spans="1:68" ht="12.75" hidden="1" customHeight="1" x14ac:dyDescent="0.25">
      <c r="B5" s="150" t="s">
        <v>19</v>
      </c>
      <c r="C5" s="233"/>
      <c r="D5" s="233"/>
      <c r="E5" s="151">
        <f>COUNTIF(feiertage,E4)</f>
        <v>1</v>
      </c>
      <c r="F5" s="151">
        <f t="shared" ref="F5:AI5" si="1">COUNTIF(feiertage,F4)</f>
        <v>0</v>
      </c>
      <c r="G5" s="151">
        <f t="shared" si="1"/>
        <v>0</v>
      </c>
      <c r="H5" s="151">
        <f t="shared" si="1"/>
        <v>0</v>
      </c>
      <c r="I5" s="151">
        <f t="shared" si="1"/>
        <v>0</v>
      </c>
      <c r="J5" s="151">
        <f t="shared" si="1"/>
        <v>1</v>
      </c>
      <c r="K5" s="151">
        <f t="shared" si="1"/>
        <v>0</v>
      </c>
      <c r="L5" s="151">
        <f t="shared" si="1"/>
        <v>0</v>
      </c>
      <c r="M5" s="151">
        <f t="shared" si="1"/>
        <v>0</v>
      </c>
      <c r="N5" s="151">
        <f t="shared" si="1"/>
        <v>0</v>
      </c>
      <c r="O5" s="151">
        <f t="shared" si="1"/>
        <v>0</v>
      </c>
      <c r="P5" s="151">
        <f t="shared" si="1"/>
        <v>0</v>
      </c>
      <c r="Q5" s="151">
        <f t="shared" si="1"/>
        <v>0</v>
      </c>
      <c r="R5" s="151">
        <f t="shared" si="1"/>
        <v>0</v>
      </c>
      <c r="S5" s="151">
        <f t="shared" si="1"/>
        <v>0</v>
      </c>
      <c r="T5" s="151">
        <f t="shared" si="1"/>
        <v>0</v>
      </c>
      <c r="U5" s="151">
        <f t="shared" si="1"/>
        <v>0</v>
      </c>
      <c r="V5" s="151">
        <f t="shared" si="1"/>
        <v>0</v>
      </c>
      <c r="W5" s="151">
        <f t="shared" si="1"/>
        <v>0</v>
      </c>
      <c r="X5" s="151">
        <f t="shared" si="1"/>
        <v>0</v>
      </c>
      <c r="Y5" s="151">
        <f t="shared" si="1"/>
        <v>0</v>
      </c>
      <c r="Z5" s="151">
        <f t="shared" si="1"/>
        <v>0</v>
      </c>
      <c r="AA5" s="151">
        <f t="shared" si="1"/>
        <v>0</v>
      </c>
      <c r="AB5" s="151">
        <f t="shared" si="1"/>
        <v>0</v>
      </c>
      <c r="AC5" s="151">
        <f t="shared" si="1"/>
        <v>0</v>
      </c>
      <c r="AD5" s="151">
        <f t="shared" si="1"/>
        <v>0</v>
      </c>
      <c r="AE5" s="151">
        <f t="shared" si="1"/>
        <v>0</v>
      </c>
      <c r="AF5" s="151">
        <f t="shared" si="1"/>
        <v>0</v>
      </c>
      <c r="AG5" s="151">
        <f t="shared" si="1"/>
        <v>0</v>
      </c>
      <c r="AH5" s="151">
        <f t="shared" si="1"/>
        <v>0</v>
      </c>
      <c r="AI5" s="152">
        <f t="shared" si="1"/>
        <v>0</v>
      </c>
    </row>
    <row r="6" spans="1:68" ht="12.75" hidden="1" customHeight="1" x14ac:dyDescent="0.25">
      <c r="B6" s="150" t="s">
        <v>34</v>
      </c>
      <c r="C6" s="233"/>
      <c r="D6" s="233"/>
      <c r="E6" s="151">
        <f>WEEKDAY(E4,2)</f>
        <v>5</v>
      </c>
      <c r="F6" s="151">
        <f t="shared" ref="F6:AI6" si="2">WEEKDAY(F4,2)</f>
        <v>6</v>
      </c>
      <c r="G6" s="151">
        <f t="shared" si="2"/>
        <v>7</v>
      </c>
      <c r="H6" s="151">
        <f t="shared" si="2"/>
        <v>1</v>
      </c>
      <c r="I6" s="151">
        <f t="shared" si="2"/>
        <v>2</v>
      </c>
      <c r="J6" s="151">
        <f t="shared" si="2"/>
        <v>3</v>
      </c>
      <c r="K6" s="151">
        <f t="shared" si="2"/>
        <v>4</v>
      </c>
      <c r="L6" s="151">
        <f t="shared" si="2"/>
        <v>5</v>
      </c>
      <c r="M6" s="151">
        <f t="shared" si="2"/>
        <v>6</v>
      </c>
      <c r="N6" s="151">
        <f t="shared" si="2"/>
        <v>7</v>
      </c>
      <c r="O6" s="151">
        <f t="shared" si="2"/>
        <v>1</v>
      </c>
      <c r="P6" s="151">
        <f t="shared" si="2"/>
        <v>2</v>
      </c>
      <c r="Q6" s="151">
        <f t="shared" si="2"/>
        <v>3</v>
      </c>
      <c r="R6" s="151">
        <f t="shared" si="2"/>
        <v>4</v>
      </c>
      <c r="S6" s="151">
        <f t="shared" si="2"/>
        <v>5</v>
      </c>
      <c r="T6" s="151">
        <f t="shared" si="2"/>
        <v>6</v>
      </c>
      <c r="U6" s="151">
        <f t="shared" si="2"/>
        <v>7</v>
      </c>
      <c r="V6" s="151">
        <f t="shared" si="2"/>
        <v>1</v>
      </c>
      <c r="W6" s="151">
        <f t="shared" si="2"/>
        <v>2</v>
      </c>
      <c r="X6" s="151">
        <f t="shared" si="2"/>
        <v>3</v>
      </c>
      <c r="Y6" s="151">
        <f t="shared" si="2"/>
        <v>4</v>
      </c>
      <c r="Z6" s="151">
        <f t="shared" si="2"/>
        <v>5</v>
      </c>
      <c r="AA6" s="151">
        <f t="shared" si="2"/>
        <v>6</v>
      </c>
      <c r="AB6" s="151">
        <f t="shared" si="2"/>
        <v>7</v>
      </c>
      <c r="AC6" s="151">
        <f t="shared" si="2"/>
        <v>1</v>
      </c>
      <c r="AD6" s="151">
        <f t="shared" si="2"/>
        <v>2</v>
      </c>
      <c r="AE6" s="151">
        <f t="shared" si="2"/>
        <v>3</v>
      </c>
      <c r="AF6" s="151">
        <f t="shared" si="2"/>
        <v>4</v>
      </c>
      <c r="AG6" s="151">
        <f t="shared" si="2"/>
        <v>5</v>
      </c>
      <c r="AH6" s="151">
        <f t="shared" si="2"/>
        <v>6</v>
      </c>
      <c r="AI6" s="152">
        <f t="shared" si="2"/>
        <v>7</v>
      </c>
    </row>
    <row r="7" spans="1:68" x14ac:dyDescent="0.25">
      <c r="B7" s="153"/>
      <c r="C7" s="234"/>
      <c r="D7" s="234"/>
      <c r="E7" s="154" t="str">
        <f>INDEX(sys!$B$1:$C$7,E$6,2)</f>
        <v>Fr</v>
      </c>
      <c r="F7" s="154" t="str">
        <f>INDEX(sys!$B$1:$C$7,F$6,2)</f>
        <v>Sa</v>
      </c>
      <c r="G7" s="154" t="str">
        <f>INDEX(sys!$B$1:$C$7,G$6,2)</f>
        <v>So</v>
      </c>
      <c r="H7" s="154" t="str">
        <f>INDEX(sys!$B$1:$C$7,H$6,2)</f>
        <v>Mo</v>
      </c>
      <c r="I7" s="154" t="str">
        <f>INDEX(sys!$B$1:$C$7,I$6,2)</f>
        <v>Di</v>
      </c>
      <c r="J7" s="154" t="str">
        <f>INDEX(sys!$B$1:$C$7,J$6,2)</f>
        <v>Mi</v>
      </c>
      <c r="K7" s="154" t="str">
        <f>INDEX(sys!$B$1:$C$7,K$6,2)</f>
        <v>Do</v>
      </c>
      <c r="L7" s="154" t="str">
        <f>INDEX(sys!$B$1:$C$7,L$6,2)</f>
        <v>Fr</v>
      </c>
      <c r="M7" s="154" t="str">
        <f>INDEX(sys!$B$1:$C$7,M$6,2)</f>
        <v>Sa</v>
      </c>
      <c r="N7" s="154" t="str">
        <f>INDEX(sys!$B$1:$C$7,N$6,2)</f>
        <v>So</v>
      </c>
      <c r="O7" s="154" t="str">
        <f>INDEX(sys!$B$1:$C$7,O$6,2)</f>
        <v>Mo</v>
      </c>
      <c r="P7" s="154" t="str">
        <f>INDEX(sys!$B$1:$C$7,P$6,2)</f>
        <v>Di</v>
      </c>
      <c r="Q7" s="154" t="str">
        <f>INDEX(sys!$B$1:$C$7,Q$6,2)</f>
        <v>Mi</v>
      </c>
      <c r="R7" s="154" t="str">
        <f>INDEX(sys!$B$1:$C$7,R$6,2)</f>
        <v>Do</v>
      </c>
      <c r="S7" s="154" t="str">
        <f>INDEX(sys!$B$1:$C$7,S$6,2)</f>
        <v>Fr</v>
      </c>
      <c r="T7" s="154" t="str">
        <f>INDEX(sys!$B$1:$C$7,T$6,2)</f>
        <v>Sa</v>
      </c>
      <c r="U7" s="154" t="str">
        <f>INDEX(sys!$B$1:$C$7,U$6,2)</f>
        <v>So</v>
      </c>
      <c r="V7" s="154" t="str">
        <f>INDEX(sys!$B$1:$C$7,V$6,2)</f>
        <v>Mo</v>
      </c>
      <c r="W7" s="154" t="str">
        <f>INDEX(sys!$B$1:$C$7,W$6,2)</f>
        <v>Di</v>
      </c>
      <c r="X7" s="154" t="str">
        <f>INDEX(sys!$B$1:$C$7,X$6,2)</f>
        <v>Mi</v>
      </c>
      <c r="Y7" s="154" t="str">
        <f>INDEX(sys!$B$1:$C$7,Y$6,2)</f>
        <v>Do</v>
      </c>
      <c r="Z7" s="154" t="str">
        <f>INDEX(sys!$B$1:$C$7,Z$6,2)</f>
        <v>Fr</v>
      </c>
      <c r="AA7" s="154" t="str">
        <f>INDEX(sys!$B$1:$C$7,AA$6,2)</f>
        <v>Sa</v>
      </c>
      <c r="AB7" s="154" t="str">
        <f>INDEX(sys!$B$1:$C$7,AB$6,2)</f>
        <v>So</v>
      </c>
      <c r="AC7" s="154" t="str">
        <f>INDEX(sys!$B$1:$C$7,AC$6,2)</f>
        <v>Mo</v>
      </c>
      <c r="AD7" s="154" t="str">
        <f>INDEX(sys!$B$1:$C$7,AD$6,2)</f>
        <v>Di</v>
      </c>
      <c r="AE7" s="154" t="str">
        <f>INDEX(sys!$B$1:$C$7,AE$6,2)</f>
        <v>Mi</v>
      </c>
      <c r="AF7" s="154" t="str">
        <f>INDEX(sys!$B$1:$C$7,AF$6,2)</f>
        <v>Do</v>
      </c>
      <c r="AG7" s="154" t="str">
        <f>INDEX(sys!$B$1:$C$7,AG$6,2)</f>
        <v>Fr</v>
      </c>
      <c r="AH7" s="154" t="str">
        <f>INDEX(sys!$B$1:$C$7,AH$6,2)</f>
        <v>Sa</v>
      </c>
      <c r="AI7" s="155" t="str">
        <f>INDEX(sys!$B$1:$C$7,AI$6,2)</f>
        <v>So</v>
      </c>
      <c r="AL7" s="38">
        <v>1</v>
      </c>
      <c r="AM7" s="38">
        <v>2</v>
      </c>
      <c r="AN7" s="38">
        <v>3</v>
      </c>
      <c r="AO7" s="38">
        <v>4</v>
      </c>
      <c r="AP7" s="38">
        <v>5</v>
      </c>
      <c r="AQ7" s="38">
        <v>6</v>
      </c>
      <c r="AR7" s="38">
        <v>7</v>
      </c>
      <c r="AS7" s="38">
        <v>8</v>
      </c>
      <c r="AT7" s="38">
        <v>9</v>
      </c>
      <c r="AU7" s="38">
        <v>10</v>
      </c>
      <c r="AV7" s="38">
        <v>11</v>
      </c>
      <c r="AW7" s="38">
        <v>12</v>
      </c>
      <c r="AX7" s="38">
        <v>13</v>
      </c>
      <c r="AY7" s="38">
        <v>14</v>
      </c>
      <c r="AZ7" s="38">
        <v>15</v>
      </c>
      <c r="BA7" s="38">
        <v>16</v>
      </c>
      <c r="BB7" s="38">
        <v>17</v>
      </c>
      <c r="BC7" s="38">
        <v>18</v>
      </c>
      <c r="BD7" s="38">
        <v>19</v>
      </c>
      <c r="BE7" s="38">
        <v>20</v>
      </c>
      <c r="BF7" s="38">
        <v>21</v>
      </c>
      <c r="BG7" s="38">
        <v>22</v>
      </c>
      <c r="BH7" s="38">
        <v>23</v>
      </c>
      <c r="BI7" s="38">
        <v>24</v>
      </c>
      <c r="BJ7" s="38">
        <v>25</v>
      </c>
      <c r="BK7" s="38">
        <v>26</v>
      </c>
      <c r="BL7" s="38">
        <v>27</v>
      </c>
      <c r="BM7" s="38">
        <v>28</v>
      </c>
      <c r="BN7" s="38">
        <v>29</v>
      </c>
      <c r="BO7" s="38">
        <v>30</v>
      </c>
      <c r="BP7" s="38">
        <v>31</v>
      </c>
    </row>
    <row r="8" spans="1:68" x14ac:dyDescent="0.25">
      <c r="B8" s="194" t="str">
        <f>AK8</f>
        <v/>
      </c>
      <c r="C8" s="156">
        <f>C80</f>
        <v>0</v>
      </c>
      <c r="D8" s="156">
        <f>SUM(AL8:BP8)</f>
        <v>0</v>
      </c>
      <c r="E8" s="157"/>
      <c r="F8" s="157"/>
      <c r="G8" s="157"/>
      <c r="H8" s="157"/>
      <c r="I8" s="157"/>
      <c r="J8" s="157"/>
      <c r="K8" s="157"/>
      <c r="L8" s="157"/>
      <c r="M8" s="157"/>
      <c r="N8" s="157"/>
      <c r="O8" s="157"/>
      <c r="P8" s="157"/>
      <c r="Q8" s="157"/>
      <c r="R8" s="157"/>
      <c r="S8" s="157"/>
      <c r="T8" s="157"/>
      <c r="U8" s="157"/>
      <c r="V8" s="157"/>
      <c r="W8" s="157"/>
      <c r="X8" s="157"/>
      <c r="Y8" s="157"/>
      <c r="Z8" s="157"/>
      <c r="AA8" s="157"/>
      <c r="AB8" s="157"/>
      <c r="AC8" s="157"/>
      <c r="AD8" s="157"/>
      <c r="AE8" s="157"/>
      <c r="AF8" s="157"/>
      <c r="AG8" s="157"/>
      <c r="AH8" s="157"/>
      <c r="AI8" s="158"/>
      <c r="AJ8" s="38">
        <f>IF(ISBLANK(Mitarbeiter!B6),"",Mitarbeiter!B6+1)</f>
        <v>6</v>
      </c>
      <c r="AK8" s="38" t="str">
        <f>IF(ISBLANK(Mitarbeiter!C6),"",Mitarbeiter!C6)</f>
        <v/>
      </c>
      <c r="AL8" s="38">
        <f t="shared" ref="AL8:AU11" si="3">IF(AND(E8="k",E$5=0,E$6&lt;$AJ8),IF(CODE(E8)=75,0.5,1),0)</f>
        <v>0</v>
      </c>
      <c r="AM8" s="38">
        <f t="shared" si="3"/>
        <v>0</v>
      </c>
      <c r="AN8" s="38">
        <f t="shared" si="3"/>
        <v>0</v>
      </c>
      <c r="AO8" s="38">
        <f t="shared" si="3"/>
        <v>0</v>
      </c>
      <c r="AP8" s="38">
        <f t="shared" si="3"/>
        <v>0</v>
      </c>
      <c r="AQ8" s="38">
        <f t="shared" si="3"/>
        <v>0</v>
      </c>
      <c r="AR8" s="38">
        <f t="shared" si="3"/>
        <v>0</v>
      </c>
      <c r="AS8" s="38">
        <f t="shared" si="3"/>
        <v>0</v>
      </c>
      <c r="AT8" s="38">
        <f t="shared" si="3"/>
        <v>0</v>
      </c>
      <c r="AU8" s="38">
        <f t="shared" si="3"/>
        <v>0</v>
      </c>
      <c r="AV8" s="38">
        <f t="shared" ref="AV8:BE11" si="4">IF(AND(O8="k",O$5=0,O$6&lt;$AJ8),IF(CODE(O8)=75,0.5,1),0)</f>
        <v>0</v>
      </c>
      <c r="AW8" s="38">
        <f t="shared" si="4"/>
        <v>0</v>
      </c>
      <c r="AX8" s="38">
        <f t="shared" si="4"/>
        <v>0</v>
      </c>
      <c r="AY8" s="38">
        <f t="shared" si="4"/>
        <v>0</v>
      </c>
      <c r="AZ8" s="38">
        <f t="shared" si="4"/>
        <v>0</v>
      </c>
      <c r="BA8" s="38">
        <f t="shared" si="4"/>
        <v>0</v>
      </c>
      <c r="BB8" s="38">
        <f t="shared" si="4"/>
        <v>0</v>
      </c>
      <c r="BC8" s="38">
        <f t="shared" si="4"/>
        <v>0</v>
      </c>
      <c r="BD8" s="38">
        <f t="shared" si="4"/>
        <v>0</v>
      </c>
      <c r="BE8" s="38">
        <f t="shared" si="4"/>
        <v>0</v>
      </c>
      <c r="BF8" s="38">
        <f t="shared" ref="BF8:BN11" si="5">IF(AND(Y8="k",Y$5=0,Y$6&lt;$AJ8),IF(CODE(Y8)=75,0.5,1),0)</f>
        <v>0</v>
      </c>
      <c r="BG8" s="38">
        <f t="shared" si="5"/>
        <v>0</v>
      </c>
      <c r="BH8" s="38">
        <f t="shared" si="5"/>
        <v>0</v>
      </c>
      <c r="BI8" s="38">
        <f t="shared" si="5"/>
        <v>0</v>
      </c>
      <c r="BJ8" s="38">
        <f t="shared" si="5"/>
        <v>0</v>
      </c>
      <c r="BK8" s="38">
        <f t="shared" si="5"/>
        <v>0</v>
      </c>
      <c r="BL8" s="38">
        <f t="shared" si="5"/>
        <v>0</v>
      </c>
      <c r="BM8" s="38">
        <f t="shared" si="5"/>
        <v>0</v>
      </c>
      <c r="BN8" s="38">
        <f t="shared" si="5"/>
        <v>0</v>
      </c>
      <c r="BO8" s="38">
        <f t="shared" ref="BO8:BP11" si="6">IF(AND(AH8="k",AH$5=0,AH$6&lt;$AJ8),IF(CODE(AH8)=75,0.5,1),0)</f>
        <v>0</v>
      </c>
      <c r="BP8" s="38">
        <f t="shared" si="6"/>
        <v>0</v>
      </c>
    </row>
    <row r="9" spans="1:68" x14ac:dyDescent="0.25">
      <c r="B9" s="194" t="str">
        <f>AK9</f>
        <v/>
      </c>
      <c r="C9" s="159">
        <f>C81</f>
        <v>0</v>
      </c>
      <c r="D9" s="159">
        <f>SUM(AL9:BP9)</f>
        <v>0</v>
      </c>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8"/>
      <c r="AJ9" s="38">
        <f>IF(ISBLANK(Mitarbeiter!B7),"",Mitarbeiter!B7+1)</f>
        <v>6</v>
      </c>
      <c r="AK9" s="38" t="str">
        <f>IF(ISBLANK(Mitarbeiter!C7),"",Mitarbeiter!C7)</f>
        <v/>
      </c>
      <c r="AL9" s="38">
        <f t="shared" si="3"/>
        <v>0</v>
      </c>
      <c r="AM9" s="38">
        <f t="shared" si="3"/>
        <v>0</v>
      </c>
      <c r="AN9" s="38">
        <f t="shared" si="3"/>
        <v>0</v>
      </c>
      <c r="AO9" s="38">
        <f t="shared" si="3"/>
        <v>0</v>
      </c>
      <c r="AP9" s="38">
        <f t="shared" si="3"/>
        <v>0</v>
      </c>
      <c r="AQ9" s="38">
        <f t="shared" si="3"/>
        <v>0</v>
      </c>
      <c r="AR9" s="38">
        <f t="shared" si="3"/>
        <v>0</v>
      </c>
      <c r="AS9" s="38">
        <f t="shared" si="3"/>
        <v>0</v>
      </c>
      <c r="AT9" s="38">
        <f t="shared" si="3"/>
        <v>0</v>
      </c>
      <c r="AU9" s="38">
        <f t="shared" si="3"/>
        <v>0</v>
      </c>
      <c r="AV9" s="38">
        <f t="shared" si="4"/>
        <v>0</v>
      </c>
      <c r="AW9" s="38">
        <f t="shared" si="4"/>
        <v>0</v>
      </c>
      <c r="AX9" s="38">
        <f t="shared" si="4"/>
        <v>0</v>
      </c>
      <c r="AY9" s="38">
        <f t="shared" si="4"/>
        <v>0</v>
      </c>
      <c r="AZ9" s="38">
        <f t="shared" si="4"/>
        <v>0</v>
      </c>
      <c r="BA9" s="38">
        <f t="shared" si="4"/>
        <v>0</v>
      </c>
      <c r="BB9" s="38">
        <f t="shared" si="4"/>
        <v>0</v>
      </c>
      <c r="BC9" s="38">
        <f t="shared" si="4"/>
        <v>0</v>
      </c>
      <c r="BD9" s="38">
        <f t="shared" si="4"/>
        <v>0</v>
      </c>
      <c r="BE9" s="38">
        <f t="shared" si="4"/>
        <v>0</v>
      </c>
      <c r="BF9" s="38">
        <f t="shared" si="5"/>
        <v>0</v>
      </c>
      <c r="BG9" s="38">
        <f t="shared" si="5"/>
        <v>0</v>
      </c>
      <c r="BH9" s="38">
        <f t="shared" si="5"/>
        <v>0</v>
      </c>
      <c r="BI9" s="38">
        <f t="shared" si="5"/>
        <v>0</v>
      </c>
      <c r="BJ9" s="38">
        <f t="shared" si="5"/>
        <v>0</v>
      </c>
      <c r="BK9" s="38">
        <f t="shared" si="5"/>
        <v>0</v>
      </c>
      <c r="BL9" s="38">
        <f t="shared" si="5"/>
        <v>0</v>
      </c>
      <c r="BM9" s="38">
        <f t="shared" si="5"/>
        <v>0</v>
      </c>
      <c r="BN9" s="38">
        <f t="shared" si="5"/>
        <v>0</v>
      </c>
      <c r="BO9" s="38">
        <f t="shared" si="6"/>
        <v>0</v>
      </c>
      <c r="BP9" s="38">
        <f t="shared" si="6"/>
        <v>0</v>
      </c>
    </row>
    <row r="10" spans="1:68" x14ac:dyDescent="0.25">
      <c r="B10" s="194" t="str">
        <f>AK10</f>
        <v/>
      </c>
      <c r="C10" s="159">
        <f>C82</f>
        <v>0</v>
      </c>
      <c r="D10" s="159">
        <f>SUM(AL10:BP10)</f>
        <v>0</v>
      </c>
      <c r="E10" s="157"/>
      <c r="F10" s="157"/>
      <c r="G10" s="157"/>
      <c r="H10" s="157"/>
      <c r="I10" s="157"/>
      <c r="J10" s="157"/>
      <c r="K10" s="157"/>
      <c r="L10" s="157"/>
      <c r="M10" s="157"/>
      <c r="N10" s="157"/>
      <c r="O10" s="157"/>
      <c r="P10" s="157"/>
      <c r="Q10" s="157"/>
      <c r="R10" s="157"/>
      <c r="S10" s="157"/>
      <c r="T10" s="157"/>
      <c r="U10" s="157"/>
      <c r="V10" s="157"/>
      <c r="W10" s="157"/>
      <c r="X10" s="157"/>
      <c r="Y10" s="157"/>
      <c r="Z10" s="157"/>
      <c r="AA10" s="157"/>
      <c r="AB10" s="157"/>
      <c r="AC10" s="157"/>
      <c r="AD10" s="157"/>
      <c r="AE10" s="157"/>
      <c r="AF10" s="157"/>
      <c r="AG10" s="157"/>
      <c r="AH10" s="157"/>
      <c r="AI10" s="158"/>
      <c r="AJ10" s="38">
        <f>IF(ISBLANK(Mitarbeiter!B8),"",Mitarbeiter!B8+1)</f>
        <v>6</v>
      </c>
      <c r="AK10" s="38" t="str">
        <f>IF(ISBLANK(Mitarbeiter!C8),"",Mitarbeiter!C8)</f>
        <v/>
      </c>
      <c r="AL10" s="38">
        <f t="shared" si="3"/>
        <v>0</v>
      </c>
      <c r="AM10" s="38">
        <f t="shared" si="3"/>
        <v>0</v>
      </c>
      <c r="AN10" s="38">
        <f t="shared" si="3"/>
        <v>0</v>
      </c>
      <c r="AO10" s="38">
        <f t="shared" si="3"/>
        <v>0</v>
      </c>
      <c r="AP10" s="38">
        <f t="shared" si="3"/>
        <v>0</v>
      </c>
      <c r="AQ10" s="38">
        <f t="shared" si="3"/>
        <v>0</v>
      </c>
      <c r="AR10" s="38">
        <f t="shared" si="3"/>
        <v>0</v>
      </c>
      <c r="AS10" s="38">
        <f t="shared" si="3"/>
        <v>0</v>
      </c>
      <c r="AT10" s="38">
        <f t="shared" si="3"/>
        <v>0</v>
      </c>
      <c r="AU10" s="38">
        <f t="shared" si="3"/>
        <v>0</v>
      </c>
      <c r="AV10" s="38">
        <f t="shared" si="4"/>
        <v>0</v>
      </c>
      <c r="AW10" s="38">
        <f t="shared" si="4"/>
        <v>0</v>
      </c>
      <c r="AX10" s="38">
        <f t="shared" si="4"/>
        <v>0</v>
      </c>
      <c r="AY10" s="38">
        <f t="shared" si="4"/>
        <v>0</v>
      </c>
      <c r="AZ10" s="38">
        <f t="shared" si="4"/>
        <v>0</v>
      </c>
      <c r="BA10" s="38">
        <f t="shared" si="4"/>
        <v>0</v>
      </c>
      <c r="BB10" s="38">
        <f t="shared" si="4"/>
        <v>0</v>
      </c>
      <c r="BC10" s="38">
        <f t="shared" si="4"/>
        <v>0</v>
      </c>
      <c r="BD10" s="38">
        <f t="shared" si="4"/>
        <v>0</v>
      </c>
      <c r="BE10" s="38">
        <f t="shared" si="4"/>
        <v>0</v>
      </c>
      <c r="BF10" s="38">
        <f t="shared" si="5"/>
        <v>0</v>
      </c>
      <c r="BG10" s="38">
        <f t="shared" si="5"/>
        <v>0</v>
      </c>
      <c r="BH10" s="38">
        <f t="shared" si="5"/>
        <v>0</v>
      </c>
      <c r="BI10" s="38">
        <f t="shared" si="5"/>
        <v>0</v>
      </c>
      <c r="BJ10" s="38">
        <f t="shared" si="5"/>
        <v>0</v>
      </c>
      <c r="BK10" s="38">
        <f t="shared" si="5"/>
        <v>0</v>
      </c>
      <c r="BL10" s="38">
        <f t="shared" si="5"/>
        <v>0</v>
      </c>
      <c r="BM10" s="38">
        <f t="shared" si="5"/>
        <v>0</v>
      </c>
      <c r="BN10" s="38">
        <f t="shared" si="5"/>
        <v>0</v>
      </c>
      <c r="BO10" s="38">
        <f t="shared" si="6"/>
        <v>0</v>
      </c>
      <c r="BP10" s="38">
        <f t="shared" si="6"/>
        <v>0</v>
      </c>
    </row>
    <row r="11" spans="1:68" x14ac:dyDescent="0.25">
      <c r="B11" s="194" t="str">
        <f>AK11</f>
        <v/>
      </c>
      <c r="C11" s="160">
        <f>C83</f>
        <v>0</v>
      </c>
      <c r="D11" s="160">
        <f>SUM(AL11:BP11)</f>
        <v>0</v>
      </c>
      <c r="E11" s="161"/>
      <c r="F11" s="161"/>
      <c r="G11" s="161"/>
      <c r="H11" s="161"/>
      <c r="I11" s="161"/>
      <c r="J11" s="161"/>
      <c r="K11" s="161"/>
      <c r="L11" s="161"/>
      <c r="M11" s="161"/>
      <c r="N11" s="161"/>
      <c r="O11" s="161"/>
      <c r="P11" s="161"/>
      <c r="Q11" s="161"/>
      <c r="R11" s="161"/>
      <c r="S11" s="161"/>
      <c r="T11" s="161"/>
      <c r="U11" s="161"/>
      <c r="V11" s="161"/>
      <c r="W11" s="161"/>
      <c r="X11" s="161"/>
      <c r="Y11" s="161"/>
      <c r="Z11" s="161"/>
      <c r="AA11" s="161"/>
      <c r="AB11" s="161"/>
      <c r="AC11" s="161"/>
      <c r="AD11" s="161"/>
      <c r="AE11" s="161"/>
      <c r="AF11" s="161"/>
      <c r="AG11" s="161"/>
      <c r="AH11" s="161"/>
      <c r="AI11" s="162"/>
      <c r="AJ11" s="38">
        <f>IF(ISBLANK(Mitarbeiter!B9),"",Mitarbeiter!B9+1)</f>
        <v>6</v>
      </c>
      <c r="AK11" s="38" t="str">
        <f>IF(ISBLANK(Mitarbeiter!C9),"",Mitarbeiter!C9)</f>
        <v/>
      </c>
      <c r="AL11" s="38">
        <f t="shared" si="3"/>
        <v>0</v>
      </c>
      <c r="AM11" s="38">
        <f t="shared" si="3"/>
        <v>0</v>
      </c>
      <c r="AN11" s="38">
        <f t="shared" si="3"/>
        <v>0</v>
      </c>
      <c r="AO11" s="38">
        <f t="shared" si="3"/>
        <v>0</v>
      </c>
      <c r="AP11" s="38">
        <f t="shared" si="3"/>
        <v>0</v>
      </c>
      <c r="AQ11" s="38">
        <f t="shared" si="3"/>
        <v>0</v>
      </c>
      <c r="AR11" s="38">
        <f t="shared" si="3"/>
        <v>0</v>
      </c>
      <c r="AS11" s="38">
        <f t="shared" si="3"/>
        <v>0</v>
      </c>
      <c r="AT11" s="38">
        <f t="shared" si="3"/>
        <v>0</v>
      </c>
      <c r="AU11" s="38">
        <f t="shared" si="3"/>
        <v>0</v>
      </c>
      <c r="AV11" s="38">
        <f t="shared" si="4"/>
        <v>0</v>
      </c>
      <c r="AW11" s="38">
        <f t="shared" si="4"/>
        <v>0</v>
      </c>
      <c r="AX11" s="38">
        <f t="shared" si="4"/>
        <v>0</v>
      </c>
      <c r="AY11" s="38">
        <f t="shared" si="4"/>
        <v>0</v>
      </c>
      <c r="AZ11" s="38">
        <f t="shared" si="4"/>
        <v>0</v>
      </c>
      <c r="BA11" s="38">
        <f t="shared" si="4"/>
        <v>0</v>
      </c>
      <c r="BB11" s="38">
        <f t="shared" si="4"/>
        <v>0</v>
      </c>
      <c r="BC11" s="38">
        <f t="shared" si="4"/>
        <v>0</v>
      </c>
      <c r="BD11" s="38">
        <f t="shared" si="4"/>
        <v>0</v>
      </c>
      <c r="BE11" s="38">
        <f t="shared" si="4"/>
        <v>0</v>
      </c>
      <c r="BF11" s="38">
        <f t="shared" si="5"/>
        <v>0</v>
      </c>
      <c r="BG11" s="38">
        <f t="shared" si="5"/>
        <v>0</v>
      </c>
      <c r="BH11" s="38">
        <f t="shared" si="5"/>
        <v>0</v>
      </c>
      <c r="BI11" s="38">
        <f t="shared" si="5"/>
        <v>0</v>
      </c>
      <c r="BJ11" s="38">
        <f t="shared" si="5"/>
        <v>0</v>
      </c>
      <c r="BK11" s="38">
        <f t="shared" si="5"/>
        <v>0</v>
      </c>
      <c r="BL11" s="38">
        <f t="shared" si="5"/>
        <v>0</v>
      </c>
      <c r="BM11" s="38">
        <f t="shared" si="5"/>
        <v>0</v>
      </c>
      <c r="BN11" s="38">
        <f t="shared" si="5"/>
        <v>0</v>
      </c>
      <c r="BO11" s="38">
        <f t="shared" si="6"/>
        <v>0</v>
      </c>
      <c r="BP11" s="38">
        <f t="shared" si="6"/>
        <v>0</v>
      </c>
    </row>
    <row r="12" spans="1:68" x14ac:dyDescent="0.25">
      <c r="B12" s="196" t="str">
        <f t="shared" ref="B12:B75" si="7">AK12</f>
        <v/>
      </c>
      <c r="C12" s="167">
        <f t="shared" ref="C12:C75" si="8">C84</f>
        <v>0</v>
      </c>
      <c r="D12" s="167">
        <f t="shared" ref="D12:D75" si="9">SUM(AL12:BP12)</f>
        <v>0</v>
      </c>
      <c r="E12" s="161"/>
      <c r="F12" s="161"/>
      <c r="G12" s="161"/>
      <c r="H12" s="161"/>
      <c r="I12" s="161"/>
      <c r="J12" s="161"/>
      <c r="K12" s="161"/>
      <c r="L12" s="161"/>
      <c r="M12" s="161"/>
      <c r="N12" s="161"/>
      <c r="O12" s="161"/>
      <c r="P12" s="161"/>
      <c r="Q12" s="161"/>
      <c r="R12" s="161"/>
      <c r="S12" s="161"/>
      <c r="T12" s="161"/>
      <c r="U12" s="161"/>
      <c r="V12" s="161"/>
      <c r="W12" s="161"/>
      <c r="X12" s="161"/>
      <c r="Y12" s="161"/>
      <c r="Z12" s="161"/>
      <c r="AA12" s="161"/>
      <c r="AB12" s="161"/>
      <c r="AC12" s="161"/>
      <c r="AD12" s="161"/>
      <c r="AE12" s="161"/>
      <c r="AF12" s="161"/>
      <c r="AG12" s="161"/>
      <c r="AH12" s="161"/>
      <c r="AI12" s="162"/>
      <c r="AJ12" s="38">
        <f>IF(ISBLANK(Mitarbeiter!B10),"",Mitarbeiter!B10+1)</f>
        <v>6</v>
      </c>
      <c r="AK12" s="38" t="str">
        <f>IF(ISBLANK(Mitarbeiter!C10),"",Mitarbeiter!C10)</f>
        <v/>
      </c>
      <c r="AL12" s="38">
        <f t="shared" ref="AL12:AL75" si="10">IF(AND(E12="k",E$5=0,E$6&lt;$AJ12),IF(CODE(E12)=75,0.5,1),0)</f>
        <v>0</v>
      </c>
      <c r="AM12" s="38">
        <f t="shared" ref="AM12:AM75" si="11">IF(AND(F12="k",F$5=0,F$6&lt;$AJ12),IF(CODE(F12)=75,0.5,1),0)</f>
        <v>0</v>
      </c>
      <c r="AN12" s="38">
        <f t="shared" ref="AN12:AN75" si="12">IF(AND(G12="k",G$5=0,G$6&lt;$AJ12),IF(CODE(G12)=75,0.5,1),0)</f>
        <v>0</v>
      </c>
      <c r="AO12" s="38">
        <f t="shared" ref="AO12:AO75" si="13">IF(AND(H12="k",H$5=0,H$6&lt;$AJ12),IF(CODE(H12)=75,0.5,1),0)</f>
        <v>0</v>
      </c>
      <c r="AP12" s="38">
        <f t="shared" ref="AP12:AP75" si="14">IF(AND(I12="k",I$5=0,I$6&lt;$AJ12),IF(CODE(I12)=75,0.5,1),0)</f>
        <v>0</v>
      </c>
      <c r="AQ12" s="38">
        <f t="shared" ref="AQ12:AQ75" si="15">IF(AND(J12="k",J$5=0,J$6&lt;$AJ12),IF(CODE(J12)=75,0.5,1),0)</f>
        <v>0</v>
      </c>
      <c r="AR12" s="38">
        <f t="shared" ref="AR12:AR75" si="16">IF(AND(K12="k",K$5=0,K$6&lt;$AJ12),IF(CODE(K12)=75,0.5,1),0)</f>
        <v>0</v>
      </c>
      <c r="AS12" s="38">
        <f t="shared" ref="AS12:AS75" si="17">IF(AND(L12="k",L$5=0,L$6&lt;$AJ12),IF(CODE(L12)=75,0.5,1),0)</f>
        <v>0</v>
      </c>
      <c r="AT12" s="38">
        <f t="shared" ref="AT12:AT75" si="18">IF(AND(M12="k",M$5=0,M$6&lt;$AJ12),IF(CODE(M12)=75,0.5,1),0)</f>
        <v>0</v>
      </c>
      <c r="AU12" s="38">
        <f t="shared" ref="AU12:AU75" si="19">IF(AND(N12="k",N$5=0,N$6&lt;$AJ12),IF(CODE(N12)=75,0.5,1),0)</f>
        <v>0</v>
      </c>
      <c r="AV12" s="38">
        <f t="shared" ref="AV12:AV75" si="20">IF(AND(O12="k",O$5=0,O$6&lt;$AJ12),IF(CODE(O12)=75,0.5,1),0)</f>
        <v>0</v>
      </c>
      <c r="AW12" s="38">
        <f t="shared" ref="AW12:AW75" si="21">IF(AND(P12="k",P$5=0,P$6&lt;$AJ12),IF(CODE(P12)=75,0.5,1),0)</f>
        <v>0</v>
      </c>
      <c r="AX12" s="38">
        <f t="shared" ref="AX12:AX75" si="22">IF(AND(Q12="k",Q$5=0,Q$6&lt;$AJ12),IF(CODE(Q12)=75,0.5,1),0)</f>
        <v>0</v>
      </c>
      <c r="AY12" s="38">
        <f t="shared" ref="AY12:AY75" si="23">IF(AND(R12="k",R$5=0,R$6&lt;$AJ12),IF(CODE(R12)=75,0.5,1),0)</f>
        <v>0</v>
      </c>
      <c r="AZ12" s="38">
        <f t="shared" ref="AZ12:AZ75" si="24">IF(AND(S12="k",S$5=0,S$6&lt;$AJ12),IF(CODE(S12)=75,0.5,1),0)</f>
        <v>0</v>
      </c>
      <c r="BA12" s="38">
        <f t="shared" ref="BA12:BA75" si="25">IF(AND(T12="k",T$5=0,T$6&lt;$AJ12),IF(CODE(T12)=75,0.5,1),0)</f>
        <v>0</v>
      </c>
      <c r="BB12" s="38">
        <f t="shared" ref="BB12:BB75" si="26">IF(AND(U12="k",U$5=0,U$6&lt;$AJ12),IF(CODE(U12)=75,0.5,1),0)</f>
        <v>0</v>
      </c>
      <c r="BC12" s="38">
        <f t="shared" ref="BC12:BC75" si="27">IF(AND(V12="k",V$5=0,V$6&lt;$AJ12),IF(CODE(V12)=75,0.5,1),0)</f>
        <v>0</v>
      </c>
      <c r="BD12" s="38">
        <f t="shared" ref="BD12:BD75" si="28">IF(AND(W12="k",W$5=0,W$6&lt;$AJ12),IF(CODE(W12)=75,0.5,1),0)</f>
        <v>0</v>
      </c>
      <c r="BE12" s="38">
        <f t="shared" ref="BE12:BE75" si="29">IF(AND(X12="k",X$5=0,X$6&lt;$AJ12),IF(CODE(X12)=75,0.5,1),0)</f>
        <v>0</v>
      </c>
      <c r="BF12" s="38">
        <f t="shared" ref="BF12:BF75" si="30">IF(AND(Y12="k",Y$5=0,Y$6&lt;$AJ12),IF(CODE(Y12)=75,0.5,1),0)</f>
        <v>0</v>
      </c>
      <c r="BG12" s="38">
        <f t="shared" ref="BG12:BG75" si="31">IF(AND(Z12="k",Z$5=0,Z$6&lt;$AJ12),IF(CODE(Z12)=75,0.5,1),0)</f>
        <v>0</v>
      </c>
      <c r="BH12" s="38">
        <f t="shared" ref="BH12:BH75" si="32">IF(AND(AA12="k",AA$5=0,AA$6&lt;$AJ12),IF(CODE(AA12)=75,0.5,1),0)</f>
        <v>0</v>
      </c>
      <c r="BI12" s="38">
        <f t="shared" ref="BI12:BI75" si="33">IF(AND(AB12="k",AB$5=0,AB$6&lt;$AJ12),IF(CODE(AB12)=75,0.5,1),0)</f>
        <v>0</v>
      </c>
      <c r="BJ12" s="38">
        <f t="shared" ref="BJ12:BJ75" si="34">IF(AND(AC12="k",AC$5=0,AC$6&lt;$AJ12),IF(CODE(AC12)=75,0.5,1),0)</f>
        <v>0</v>
      </c>
      <c r="BK12" s="38">
        <f t="shared" ref="BK12:BK75" si="35">IF(AND(AD12="k",AD$5=0,AD$6&lt;$AJ12),IF(CODE(AD12)=75,0.5,1),0)</f>
        <v>0</v>
      </c>
      <c r="BL12" s="38">
        <f t="shared" ref="BL12:BL75" si="36">IF(AND(AE12="k",AE$5=0,AE$6&lt;$AJ12),IF(CODE(AE12)=75,0.5,1),0)</f>
        <v>0</v>
      </c>
      <c r="BM12" s="38">
        <f t="shared" ref="BM12:BM75" si="37">IF(AND(AF12="k",AF$5=0,AF$6&lt;$AJ12),IF(CODE(AF12)=75,0.5,1),0)</f>
        <v>0</v>
      </c>
      <c r="BN12" s="38">
        <f t="shared" ref="BN12:BN75" si="38">IF(AND(AG12="k",AG$5=0,AG$6&lt;$AJ12),IF(CODE(AG12)=75,0.5,1),0)</f>
        <v>0</v>
      </c>
      <c r="BO12" s="38">
        <f t="shared" ref="BO12:BO75" si="39">IF(AND(AH12="k",AH$5=0,AH$6&lt;$AJ12),IF(CODE(AH12)=75,0.5,1),0)</f>
        <v>0</v>
      </c>
      <c r="BP12" s="38">
        <f t="shared" ref="BP12:BP75" si="40">IF(AND(AI12="k",AI$5=0,AI$6&lt;$AJ12),IF(CODE(AI12)=75,0.5,1),0)</f>
        <v>0</v>
      </c>
    </row>
    <row r="13" spans="1:68" x14ac:dyDescent="0.25">
      <c r="B13" s="194" t="str">
        <f t="shared" si="7"/>
        <v/>
      </c>
      <c r="C13" s="195">
        <f t="shared" si="8"/>
        <v>0</v>
      </c>
      <c r="D13" s="195">
        <f t="shared" si="9"/>
        <v>0</v>
      </c>
      <c r="E13" s="161"/>
      <c r="F13" s="161"/>
      <c r="G13" s="161"/>
      <c r="H13" s="161"/>
      <c r="I13" s="161"/>
      <c r="J13" s="161"/>
      <c r="K13" s="161"/>
      <c r="L13" s="161"/>
      <c r="M13" s="161"/>
      <c r="N13" s="161"/>
      <c r="O13" s="161"/>
      <c r="P13" s="161"/>
      <c r="Q13" s="161"/>
      <c r="R13" s="161"/>
      <c r="S13" s="161"/>
      <c r="T13" s="161"/>
      <c r="U13" s="161"/>
      <c r="V13" s="161"/>
      <c r="W13" s="161"/>
      <c r="X13" s="161"/>
      <c r="Y13" s="161"/>
      <c r="Z13" s="161"/>
      <c r="AA13" s="161"/>
      <c r="AB13" s="161"/>
      <c r="AC13" s="161"/>
      <c r="AD13" s="161"/>
      <c r="AE13" s="161"/>
      <c r="AF13" s="161"/>
      <c r="AG13" s="161"/>
      <c r="AH13" s="161"/>
      <c r="AI13" s="162"/>
      <c r="AJ13" s="38">
        <f>IF(ISBLANK(Mitarbeiter!B11),"",Mitarbeiter!B11+1)</f>
        <v>6</v>
      </c>
      <c r="AK13" s="38" t="str">
        <f>IF(ISBLANK(Mitarbeiter!C11),"",Mitarbeiter!C11)</f>
        <v/>
      </c>
      <c r="AL13" s="38">
        <f t="shared" si="10"/>
        <v>0</v>
      </c>
      <c r="AM13" s="38">
        <f t="shared" si="11"/>
        <v>0</v>
      </c>
      <c r="AN13" s="38">
        <f t="shared" si="12"/>
        <v>0</v>
      </c>
      <c r="AO13" s="38">
        <f t="shared" si="13"/>
        <v>0</v>
      </c>
      <c r="AP13" s="38">
        <f t="shared" si="14"/>
        <v>0</v>
      </c>
      <c r="AQ13" s="38">
        <f t="shared" si="15"/>
        <v>0</v>
      </c>
      <c r="AR13" s="38">
        <f t="shared" si="16"/>
        <v>0</v>
      </c>
      <c r="AS13" s="38">
        <f t="shared" si="17"/>
        <v>0</v>
      </c>
      <c r="AT13" s="38">
        <f t="shared" si="18"/>
        <v>0</v>
      </c>
      <c r="AU13" s="38">
        <f t="shared" si="19"/>
        <v>0</v>
      </c>
      <c r="AV13" s="38">
        <f t="shared" si="20"/>
        <v>0</v>
      </c>
      <c r="AW13" s="38">
        <f t="shared" si="21"/>
        <v>0</v>
      </c>
      <c r="AX13" s="38">
        <f t="shared" si="22"/>
        <v>0</v>
      </c>
      <c r="AY13" s="38">
        <f t="shared" si="23"/>
        <v>0</v>
      </c>
      <c r="AZ13" s="38">
        <f t="shared" si="24"/>
        <v>0</v>
      </c>
      <c r="BA13" s="38">
        <f t="shared" si="25"/>
        <v>0</v>
      </c>
      <c r="BB13" s="38">
        <f t="shared" si="26"/>
        <v>0</v>
      </c>
      <c r="BC13" s="38">
        <f t="shared" si="27"/>
        <v>0</v>
      </c>
      <c r="BD13" s="38">
        <f t="shared" si="28"/>
        <v>0</v>
      </c>
      <c r="BE13" s="38">
        <f t="shared" si="29"/>
        <v>0</v>
      </c>
      <c r="BF13" s="38">
        <f t="shared" si="30"/>
        <v>0</v>
      </c>
      <c r="BG13" s="38">
        <f t="shared" si="31"/>
        <v>0</v>
      </c>
      <c r="BH13" s="38">
        <f t="shared" si="32"/>
        <v>0</v>
      </c>
      <c r="BI13" s="38">
        <f t="shared" si="33"/>
        <v>0</v>
      </c>
      <c r="BJ13" s="38">
        <f t="shared" si="34"/>
        <v>0</v>
      </c>
      <c r="BK13" s="38">
        <f t="shared" si="35"/>
        <v>0</v>
      </c>
      <c r="BL13" s="38">
        <f t="shared" si="36"/>
        <v>0</v>
      </c>
      <c r="BM13" s="38">
        <f t="shared" si="37"/>
        <v>0</v>
      </c>
      <c r="BN13" s="38">
        <f t="shared" si="38"/>
        <v>0</v>
      </c>
      <c r="BO13" s="38">
        <f t="shared" si="39"/>
        <v>0</v>
      </c>
      <c r="BP13" s="38">
        <f t="shared" si="40"/>
        <v>0</v>
      </c>
    </row>
    <row r="14" spans="1:68" ht="12.75" customHeight="1" x14ac:dyDescent="0.25">
      <c r="B14" s="194" t="str">
        <f t="shared" si="7"/>
        <v/>
      </c>
      <c r="C14" s="195">
        <f t="shared" si="8"/>
        <v>0</v>
      </c>
      <c r="D14" s="195">
        <f t="shared" si="9"/>
        <v>0</v>
      </c>
      <c r="E14" s="161"/>
      <c r="F14" s="161"/>
      <c r="G14" s="161"/>
      <c r="H14" s="161"/>
      <c r="I14" s="161"/>
      <c r="J14" s="161"/>
      <c r="K14" s="161"/>
      <c r="L14" s="161"/>
      <c r="M14" s="161"/>
      <c r="N14" s="161"/>
      <c r="O14" s="161"/>
      <c r="P14" s="161"/>
      <c r="Q14" s="161"/>
      <c r="R14" s="161"/>
      <c r="S14" s="161"/>
      <c r="T14" s="161"/>
      <c r="U14" s="161"/>
      <c r="V14" s="161"/>
      <c r="W14" s="161"/>
      <c r="X14" s="161"/>
      <c r="Y14" s="161"/>
      <c r="Z14" s="161"/>
      <c r="AA14" s="161"/>
      <c r="AB14" s="161"/>
      <c r="AC14" s="161"/>
      <c r="AD14" s="161"/>
      <c r="AE14" s="161"/>
      <c r="AF14" s="161"/>
      <c r="AG14" s="161"/>
      <c r="AH14" s="161"/>
      <c r="AI14" s="162"/>
      <c r="AJ14" s="38">
        <f>IF(ISBLANK(Mitarbeiter!B12),"",Mitarbeiter!B12+1)</f>
        <v>6</v>
      </c>
      <c r="AK14" s="38" t="str">
        <f>IF(ISBLANK(Mitarbeiter!C12),"",Mitarbeiter!C12)</f>
        <v/>
      </c>
      <c r="AL14" s="38">
        <f t="shared" si="10"/>
        <v>0</v>
      </c>
      <c r="AM14" s="38">
        <f t="shared" si="11"/>
        <v>0</v>
      </c>
      <c r="AN14" s="38">
        <f t="shared" si="12"/>
        <v>0</v>
      </c>
      <c r="AO14" s="38">
        <f t="shared" si="13"/>
        <v>0</v>
      </c>
      <c r="AP14" s="38">
        <f t="shared" si="14"/>
        <v>0</v>
      </c>
      <c r="AQ14" s="38">
        <f t="shared" si="15"/>
        <v>0</v>
      </c>
      <c r="AR14" s="38">
        <f t="shared" si="16"/>
        <v>0</v>
      </c>
      <c r="AS14" s="38">
        <f t="shared" si="17"/>
        <v>0</v>
      </c>
      <c r="AT14" s="38">
        <f t="shared" si="18"/>
        <v>0</v>
      </c>
      <c r="AU14" s="38">
        <f t="shared" si="19"/>
        <v>0</v>
      </c>
      <c r="AV14" s="38">
        <f t="shared" si="20"/>
        <v>0</v>
      </c>
      <c r="AW14" s="38">
        <f t="shared" si="21"/>
        <v>0</v>
      </c>
      <c r="AX14" s="38">
        <f t="shared" si="22"/>
        <v>0</v>
      </c>
      <c r="AY14" s="38">
        <f t="shared" si="23"/>
        <v>0</v>
      </c>
      <c r="AZ14" s="38">
        <f t="shared" si="24"/>
        <v>0</v>
      </c>
      <c r="BA14" s="38">
        <f t="shared" si="25"/>
        <v>0</v>
      </c>
      <c r="BB14" s="38">
        <f t="shared" si="26"/>
        <v>0</v>
      </c>
      <c r="BC14" s="38">
        <f t="shared" si="27"/>
        <v>0</v>
      </c>
      <c r="BD14" s="38">
        <f t="shared" si="28"/>
        <v>0</v>
      </c>
      <c r="BE14" s="38">
        <f t="shared" si="29"/>
        <v>0</v>
      </c>
      <c r="BF14" s="38">
        <f t="shared" si="30"/>
        <v>0</v>
      </c>
      <c r="BG14" s="38">
        <f t="shared" si="31"/>
        <v>0</v>
      </c>
      <c r="BH14" s="38">
        <f t="shared" si="32"/>
        <v>0</v>
      </c>
      <c r="BI14" s="38">
        <f t="shared" si="33"/>
        <v>0</v>
      </c>
      <c r="BJ14" s="38">
        <f t="shared" si="34"/>
        <v>0</v>
      </c>
      <c r="BK14" s="38">
        <f t="shared" si="35"/>
        <v>0</v>
      </c>
      <c r="BL14" s="38">
        <f t="shared" si="36"/>
        <v>0</v>
      </c>
      <c r="BM14" s="38">
        <f t="shared" si="37"/>
        <v>0</v>
      </c>
      <c r="BN14" s="38">
        <f t="shared" si="38"/>
        <v>0</v>
      </c>
      <c r="BO14" s="38">
        <f t="shared" si="39"/>
        <v>0</v>
      </c>
      <c r="BP14" s="38">
        <f t="shared" si="40"/>
        <v>0</v>
      </c>
    </row>
    <row r="15" spans="1:68" x14ac:dyDescent="0.25">
      <c r="B15" s="194" t="str">
        <f t="shared" si="7"/>
        <v/>
      </c>
      <c r="C15" s="195">
        <f t="shared" si="8"/>
        <v>0</v>
      </c>
      <c r="D15" s="195">
        <f t="shared" si="9"/>
        <v>0</v>
      </c>
      <c r="E15" s="161"/>
      <c r="F15" s="161"/>
      <c r="G15" s="161"/>
      <c r="H15" s="161"/>
      <c r="I15" s="161"/>
      <c r="J15" s="161"/>
      <c r="K15" s="161"/>
      <c r="L15" s="161"/>
      <c r="M15" s="161"/>
      <c r="N15" s="161"/>
      <c r="O15" s="161"/>
      <c r="P15" s="161"/>
      <c r="Q15" s="161"/>
      <c r="R15" s="161"/>
      <c r="S15" s="161"/>
      <c r="T15" s="161"/>
      <c r="U15" s="161"/>
      <c r="V15" s="161"/>
      <c r="W15" s="161"/>
      <c r="X15" s="161"/>
      <c r="Y15" s="161"/>
      <c r="Z15" s="161"/>
      <c r="AA15" s="161"/>
      <c r="AB15" s="161"/>
      <c r="AC15" s="161"/>
      <c r="AD15" s="161"/>
      <c r="AE15" s="161"/>
      <c r="AF15" s="161"/>
      <c r="AG15" s="161"/>
      <c r="AH15" s="161"/>
      <c r="AI15" s="162"/>
      <c r="AJ15" s="38">
        <f>IF(ISBLANK(Mitarbeiter!B13),"",Mitarbeiter!B13+1)</f>
        <v>6</v>
      </c>
      <c r="AK15" s="38" t="str">
        <f>IF(ISBLANK(Mitarbeiter!C13),"",Mitarbeiter!C13)</f>
        <v/>
      </c>
      <c r="AL15" s="38">
        <f t="shared" si="10"/>
        <v>0</v>
      </c>
      <c r="AM15" s="38">
        <f t="shared" si="11"/>
        <v>0</v>
      </c>
      <c r="AN15" s="38">
        <f t="shared" si="12"/>
        <v>0</v>
      </c>
      <c r="AO15" s="38">
        <f t="shared" si="13"/>
        <v>0</v>
      </c>
      <c r="AP15" s="38">
        <f t="shared" si="14"/>
        <v>0</v>
      </c>
      <c r="AQ15" s="38">
        <f t="shared" si="15"/>
        <v>0</v>
      </c>
      <c r="AR15" s="38">
        <f t="shared" si="16"/>
        <v>0</v>
      </c>
      <c r="AS15" s="38">
        <f t="shared" si="17"/>
        <v>0</v>
      </c>
      <c r="AT15" s="38">
        <f t="shared" si="18"/>
        <v>0</v>
      </c>
      <c r="AU15" s="38">
        <f t="shared" si="19"/>
        <v>0</v>
      </c>
      <c r="AV15" s="38">
        <f t="shared" si="20"/>
        <v>0</v>
      </c>
      <c r="AW15" s="38">
        <f t="shared" si="21"/>
        <v>0</v>
      </c>
      <c r="AX15" s="38">
        <f t="shared" si="22"/>
        <v>0</v>
      </c>
      <c r="AY15" s="38">
        <f t="shared" si="23"/>
        <v>0</v>
      </c>
      <c r="AZ15" s="38">
        <f t="shared" si="24"/>
        <v>0</v>
      </c>
      <c r="BA15" s="38">
        <f t="shared" si="25"/>
        <v>0</v>
      </c>
      <c r="BB15" s="38">
        <f t="shared" si="26"/>
        <v>0</v>
      </c>
      <c r="BC15" s="38">
        <f t="shared" si="27"/>
        <v>0</v>
      </c>
      <c r="BD15" s="38">
        <f t="shared" si="28"/>
        <v>0</v>
      </c>
      <c r="BE15" s="38">
        <f t="shared" si="29"/>
        <v>0</v>
      </c>
      <c r="BF15" s="38">
        <f t="shared" si="30"/>
        <v>0</v>
      </c>
      <c r="BG15" s="38">
        <f t="shared" si="31"/>
        <v>0</v>
      </c>
      <c r="BH15" s="38">
        <f t="shared" si="32"/>
        <v>0</v>
      </c>
      <c r="BI15" s="38">
        <f t="shared" si="33"/>
        <v>0</v>
      </c>
      <c r="BJ15" s="38">
        <f t="shared" si="34"/>
        <v>0</v>
      </c>
      <c r="BK15" s="38">
        <f t="shared" si="35"/>
        <v>0</v>
      </c>
      <c r="BL15" s="38">
        <f t="shared" si="36"/>
        <v>0</v>
      </c>
      <c r="BM15" s="38">
        <f t="shared" si="37"/>
        <v>0</v>
      </c>
      <c r="BN15" s="38">
        <f t="shared" si="38"/>
        <v>0</v>
      </c>
      <c r="BO15" s="38">
        <f t="shared" si="39"/>
        <v>0</v>
      </c>
      <c r="BP15" s="38">
        <f t="shared" si="40"/>
        <v>0</v>
      </c>
    </row>
    <row r="16" spans="1:68" x14ac:dyDescent="0.25">
      <c r="B16" s="194" t="str">
        <f t="shared" si="7"/>
        <v/>
      </c>
      <c r="C16" s="195">
        <f t="shared" si="8"/>
        <v>0</v>
      </c>
      <c r="D16" s="195">
        <f t="shared" si="9"/>
        <v>0</v>
      </c>
      <c r="E16" s="161"/>
      <c r="F16" s="161"/>
      <c r="G16" s="161"/>
      <c r="H16" s="161"/>
      <c r="I16" s="161"/>
      <c r="J16" s="161"/>
      <c r="K16" s="161"/>
      <c r="L16" s="161"/>
      <c r="M16" s="161"/>
      <c r="N16" s="161"/>
      <c r="O16" s="161"/>
      <c r="P16" s="161"/>
      <c r="Q16" s="161"/>
      <c r="R16" s="161"/>
      <c r="S16" s="161"/>
      <c r="T16" s="161"/>
      <c r="U16" s="161"/>
      <c r="V16" s="161"/>
      <c r="W16" s="161"/>
      <c r="X16" s="161"/>
      <c r="Y16" s="161"/>
      <c r="Z16" s="161"/>
      <c r="AA16" s="161"/>
      <c r="AB16" s="161"/>
      <c r="AC16" s="161"/>
      <c r="AD16" s="161"/>
      <c r="AE16" s="161"/>
      <c r="AF16" s="161"/>
      <c r="AG16" s="161"/>
      <c r="AH16" s="161"/>
      <c r="AI16" s="162"/>
      <c r="AJ16" s="38">
        <f>IF(ISBLANK(Mitarbeiter!B14),"",Mitarbeiter!B14+1)</f>
        <v>6</v>
      </c>
      <c r="AK16" s="38" t="str">
        <f>IF(ISBLANK(Mitarbeiter!C14),"",Mitarbeiter!C14)</f>
        <v/>
      </c>
      <c r="AL16" s="38">
        <f t="shared" si="10"/>
        <v>0</v>
      </c>
      <c r="AM16" s="38">
        <f t="shared" si="11"/>
        <v>0</v>
      </c>
      <c r="AN16" s="38">
        <f t="shared" si="12"/>
        <v>0</v>
      </c>
      <c r="AO16" s="38">
        <f t="shared" si="13"/>
        <v>0</v>
      </c>
      <c r="AP16" s="38">
        <f t="shared" si="14"/>
        <v>0</v>
      </c>
      <c r="AQ16" s="38">
        <f t="shared" si="15"/>
        <v>0</v>
      </c>
      <c r="AR16" s="38">
        <f t="shared" si="16"/>
        <v>0</v>
      </c>
      <c r="AS16" s="38">
        <f t="shared" si="17"/>
        <v>0</v>
      </c>
      <c r="AT16" s="38">
        <f t="shared" si="18"/>
        <v>0</v>
      </c>
      <c r="AU16" s="38">
        <f t="shared" si="19"/>
        <v>0</v>
      </c>
      <c r="AV16" s="38">
        <f t="shared" si="20"/>
        <v>0</v>
      </c>
      <c r="AW16" s="38">
        <f t="shared" si="21"/>
        <v>0</v>
      </c>
      <c r="AX16" s="38">
        <f t="shared" si="22"/>
        <v>0</v>
      </c>
      <c r="AY16" s="38">
        <f t="shared" si="23"/>
        <v>0</v>
      </c>
      <c r="AZ16" s="38">
        <f t="shared" si="24"/>
        <v>0</v>
      </c>
      <c r="BA16" s="38">
        <f t="shared" si="25"/>
        <v>0</v>
      </c>
      <c r="BB16" s="38">
        <f t="shared" si="26"/>
        <v>0</v>
      </c>
      <c r="BC16" s="38">
        <f t="shared" si="27"/>
        <v>0</v>
      </c>
      <c r="BD16" s="38">
        <f t="shared" si="28"/>
        <v>0</v>
      </c>
      <c r="BE16" s="38">
        <f t="shared" si="29"/>
        <v>0</v>
      </c>
      <c r="BF16" s="38">
        <f t="shared" si="30"/>
        <v>0</v>
      </c>
      <c r="BG16" s="38">
        <f t="shared" si="31"/>
        <v>0</v>
      </c>
      <c r="BH16" s="38">
        <f t="shared" si="32"/>
        <v>0</v>
      </c>
      <c r="BI16" s="38">
        <f t="shared" si="33"/>
        <v>0</v>
      </c>
      <c r="BJ16" s="38">
        <f t="shared" si="34"/>
        <v>0</v>
      </c>
      <c r="BK16" s="38">
        <f t="shared" si="35"/>
        <v>0</v>
      </c>
      <c r="BL16" s="38">
        <f t="shared" si="36"/>
        <v>0</v>
      </c>
      <c r="BM16" s="38">
        <f t="shared" si="37"/>
        <v>0</v>
      </c>
      <c r="BN16" s="38">
        <f t="shared" si="38"/>
        <v>0</v>
      </c>
      <c r="BO16" s="38">
        <f t="shared" si="39"/>
        <v>0</v>
      </c>
      <c r="BP16" s="38">
        <f t="shared" si="40"/>
        <v>0</v>
      </c>
    </row>
    <row r="17" spans="2:68" x14ac:dyDescent="0.25">
      <c r="B17" s="194" t="str">
        <f t="shared" si="7"/>
        <v/>
      </c>
      <c r="C17" s="195">
        <f t="shared" si="8"/>
        <v>0</v>
      </c>
      <c r="D17" s="195">
        <f t="shared" si="9"/>
        <v>0</v>
      </c>
      <c r="E17" s="161"/>
      <c r="F17" s="161"/>
      <c r="G17" s="161"/>
      <c r="H17" s="161"/>
      <c r="I17" s="161"/>
      <c r="J17" s="161"/>
      <c r="K17" s="161"/>
      <c r="L17" s="161"/>
      <c r="M17" s="161"/>
      <c r="N17" s="161"/>
      <c r="O17" s="161"/>
      <c r="P17" s="161"/>
      <c r="Q17" s="161"/>
      <c r="R17" s="161"/>
      <c r="S17" s="161"/>
      <c r="T17" s="161"/>
      <c r="U17" s="161"/>
      <c r="V17" s="161"/>
      <c r="W17" s="161"/>
      <c r="X17" s="161"/>
      <c r="Y17" s="161"/>
      <c r="Z17" s="161"/>
      <c r="AA17" s="161"/>
      <c r="AB17" s="161"/>
      <c r="AC17" s="161"/>
      <c r="AD17" s="161"/>
      <c r="AE17" s="161"/>
      <c r="AF17" s="161"/>
      <c r="AG17" s="161"/>
      <c r="AH17" s="161"/>
      <c r="AI17" s="162"/>
      <c r="AJ17" s="38">
        <f>IF(ISBLANK(Mitarbeiter!B15),"",Mitarbeiter!B15+1)</f>
        <v>6</v>
      </c>
      <c r="AK17" s="38" t="str">
        <f>IF(ISBLANK(Mitarbeiter!C15),"",Mitarbeiter!C15)</f>
        <v/>
      </c>
      <c r="AL17" s="38">
        <f t="shared" si="10"/>
        <v>0</v>
      </c>
      <c r="AM17" s="38">
        <f t="shared" si="11"/>
        <v>0</v>
      </c>
      <c r="AN17" s="38">
        <f t="shared" si="12"/>
        <v>0</v>
      </c>
      <c r="AO17" s="38">
        <f t="shared" si="13"/>
        <v>0</v>
      </c>
      <c r="AP17" s="38">
        <f t="shared" si="14"/>
        <v>0</v>
      </c>
      <c r="AQ17" s="38">
        <f t="shared" si="15"/>
        <v>0</v>
      </c>
      <c r="AR17" s="38">
        <f t="shared" si="16"/>
        <v>0</v>
      </c>
      <c r="AS17" s="38">
        <f t="shared" si="17"/>
        <v>0</v>
      </c>
      <c r="AT17" s="38">
        <f t="shared" si="18"/>
        <v>0</v>
      </c>
      <c r="AU17" s="38">
        <f t="shared" si="19"/>
        <v>0</v>
      </c>
      <c r="AV17" s="38">
        <f t="shared" si="20"/>
        <v>0</v>
      </c>
      <c r="AW17" s="38">
        <f t="shared" si="21"/>
        <v>0</v>
      </c>
      <c r="AX17" s="38">
        <f t="shared" si="22"/>
        <v>0</v>
      </c>
      <c r="AY17" s="38">
        <f t="shared" si="23"/>
        <v>0</v>
      </c>
      <c r="AZ17" s="38">
        <f t="shared" si="24"/>
        <v>0</v>
      </c>
      <c r="BA17" s="38">
        <f t="shared" si="25"/>
        <v>0</v>
      </c>
      <c r="BB17" s="38">
        <f t="shared" si="26"/>
        <v>0</v>
      </c>
      <c r="BC17" s="38">
        <f t="shared" si="27"/>
        <v>0</v>
      </c>
      <c r="BD17" s="38">
        <f t="shared" si="28"/>
        <v>0</v>
      </c>
      <c r="BE17" s="38">
        <f t="shared" si="29"/>
        <v>0</v>
      </c>
      <c r="BF17" s="38">
        <f t="shared" si="30"/>
        <v>0</v>
      </c>
      <c r="BG17" s="38">
        <f t="shared" si="31"/>
        <v>0</v>
      </c>
      <c r="BH17" s="38">
        <f t="shared" si="32"/>
        <v>0</v>
      </c>
      <c r="BI17" s="38">
        <f t="shared" si="33"/>
        <v>0</v>
      </c>
      <c r="BJ17" s="38">
        <f t="shared" si="34"/>
        <v>0</v>
      </c>
      <c r="BK17" s="38">
        <f t="shared" si="35"/>
        <v>0</v>
      </c>
      <c r="BL17" s="38">
        <f t="shared" si="36"/>
        <v>0</v>
      </c>
      <c r="BM17" s="38">
        <f t="shared" si="37"/>
        <v>0</v>
      </c>
      <c r="BN17" s="38">
        <f t="shared" si="38"/>
        <v>0</v>
      </c>
      <c r="BO17" s="38">
        <f t="shared" si="39"/>
        <v>0</v>
      </c>
      <c r="BP17" s="38">
        <f t="shared" si="40"/>
        <v>0</v>
      </c>
    </row>
    <row r="18" spans="2:68" x14ac:dyDescent="0.25">
      <c r="B18" s="194" t="str">
        <f t="shared" si="7"/>
        <v/>
      </c>
      <c r="C18" s="195">
        <f t="shared" si="8"/>
        <v>0</v>
      </c>
      <c r="D18" s="195">
        <f t="shared" si="9"/>
        <v>0</v>
      </c>
      <c r="E18" s="161"/>
      <c r="F18" s="161"/>
      <c r="G18" s="161"/>
      <c r="H18" s="161"/>
      <c r="I18" s="161"/>
      <c r="J18" s="161"/>
      <c r="K18" s="161"/>
      <c r="L18" s="161"/>
      <c r="M18" s="161"/>
      <c r="N18" s="161"/>
      <c r="O18" s="161"/>
      <c r="P18" s="161"/>
      <c r="Q18" s="161"/>
      <c r="R18" s="161"/>
      <c r="S18" s="161"/>
      <c r="T18" s="161"/>
      <c r="U18" s="161"/>
      <c r="V18" s="161"/>
      <c r="W18" s="161"/>
      <c r="X18" s="161"/>
      <c r="Y18" s="161"/>
      <c r="Z18" s="161"/>
      <c r="AA18" s="161"/>
      <c r="AB18" s="161"/>
      <c r="AC18" s="161"/>
      <c r="AD18" s="161"/>
      <c r="AE18" s="161"/>
      <c r="AF18" s="161"/>
      <c r="AG18" s="161"/>
      <c r="AH18" s="161"/>
      <c r="AI18" s="162"/>
      <c r="AJ18" s="38">
        <f>IF(ISBLANK(Mitarbeiter!B16),"",Mitarbeiter!B16+1)</f>
        <v>6</v>
      </c>
      <c r="AK18" s="38" t="str">
        <f>IF(ISBLANK(Mitarbeiter!C16),"",Mitarbeiter!C16)</f>
        <v/>
      </c>
      <c r="AL18" s="38">
        <f t="shared" si="10"/>
        <v>0</v>
      </c>
      <c r="AM18" s="38">
        <f t="shared" si="11"/>
        <v>0</v>
      </c>
      <c r="AN18" s="38">
        <f t="shared" si="12"/>
        <v>0</v>
      </c>
      <c r="AO18" s="38">
        <f t="shared" si="13"/>
        <v>0</v>
      </c>
      <c r="AP18" s="38">
        <f t="shared" si="14"/>
        <v>0</v>
      </c>
      <c r="AQ18" s="38">
        <f t="shared" si="15"/>
        <v>0</v>
      </c>
      <c r="AR18" s="38">
        <f t="shared" si="16"/>
        <v>0</v>
      </c>
      <c r="AS18" s="38">
        <f t="shared" si="17"/>
        <v>0</v>
      </c>
      <c r="AT18" s="38">
        <f t="shared" si="18"/>
        <v>0</v>
      </c>
      <c r="AU18" s="38">
        <f t="shared" si="19"/>
        <v>0</v>
      </c>
      <c r="AV18" s="38">
        <f t="shared" si="20"/>
        <v>0</v>
      </c>
      <c r="AW18" s="38">
        <f t="shared" si="21"/>
        <v>0</v>
      </c>
      <c r="AX18" s="38">
        <f t="shared" si="22"/>
        <v>0</v>
      </c>
      <c r="AY18" s="38">
        <f t="shared" si="23"/>
        <v>0</v>
      </c>
      <c r="AZ18" s="38">
        <f t="shared" si="24"/>
        <v>0</v>
      </c>
      <c r="BA18" s="38">
        <f t="shared" si="25"/>
        <v>0</v>
      </c>
      <c r="BB18" s="38">
        <f t="shared" si="26"/>
        <v>0</v>
      </c>
      <c r="BC18" s="38">
        <f t="shared" si="27"/>
        <v>0</v>
      </c>
      <c r="BD18" s="38">
        <f t="shared" si="28"/>
        <v>0</v>
      </c>
      <c r="BE18" s="38">
        <f t="shared" si="29"/>
        <v>0</v>
      </c>
      <c r="BF18" s="38">
        <f t="shared" si="30"/>
        <v>0</v>
      </c>
      <c r="BG18" s="38">
        <f t="shared" si="31"/>
        <v>0</v>
      </c>
      <c r="BH18" s="38">
        <f t="shared" si="32"/>
        <v>0</v>
      </c>
      <c r="BI18" s="38">
        <f t="shared" si="33"/>
        <v>0</v>
      </c>
      <c r="BJ18" s="38">
        <f t="shared" si="34"/>
        <v>0</v>
      </c>
      <c r="BK18" s="38">
        <f t="shared" si="35"/>
        <v>0</v>
      </c>
      <c r="BL18" s="38">
        <f t="shared" si="36"/>
        <v>0</v>
      </c>
      <c r="BM18" s="38">
        <f t="shared" si="37"/>
        <v>0</v>
      </c>
      <c r="BN18" s="38">
        <f t="shared" si="38"/>
        <v>0</v>
      </c>
      <c r="BO18" s="38">
        <f t="shared" si="39"/>
        <v>0</v>
      </c>
      <c r="BP18" s="38">
        <f t="shared" si="40"/>
        <v>0</v>
      </c>
    </row>
    <row r="19" spans="2:68" x14ac:dyDescent="0.25">
      <c r="B19" s="194" t="str">
        <f t="shared" si="7"/>
        <v/>
      </c>
      <c r="C19" s="195">
        <f t="shared" si="8"/>
        <v>0</v>
      </c>
      <c r="D19" s="195">
        <f t="shared" si="9"/>
        <v>0</v>
      </c>
      <c r="E19" s="161"/>
      <c r="F19" s="161"/>
      <c r="G19" s="161"/>
      <c r="H19" s="161"/>
      <c r="I19" s="161"/>
      <c r="J19" s="161"/>
      <c r="K19" s="161"/>
      <c r="L19" s="161"/>
      <c r="M19" s="161"/>
      <c r="N19" s="161"/>
      <c r="O19" s="161"/>
      <c r="P19" s="161"/>
      <c r="Q19" s="161"/>
      <c r="R19" s="161"/>
      <c r="S19" s="161"/>
      <c r="T19" s="161"/>
      <c r="U19" s="161"/>
      <c r="V19" s="161"/>
      <c r="W19" s="161"/>
      <c r="X19" s="161"/>
      <c r="Y19" s="161"/>
      <c r="Z19" s="161"/>
      <c r="AA19" s="161"/>
      <c r="AB19" s="161"/>
      <c r="AC19" s="161"/>
      <c r="AD19" s="161"/>
      <c r="AE19" s="161"/>
      <c r="AF19" s="161"/>
      <c r="AG19" s="161"/>
      <c r="AH19" s="161"/>
      <c r="AI19" s="162"/>
      <c r="AJ19" s="38">
        <f>IF(ISBLANK(Mitarbeiter!B17),"",Mitarbeiter!B17+1)</f>
        <v>6</v>
      </c>
      <c r="AK19" s="38" t="str">
        <f>IF(ISBLANK(Mitarbeiter!C17),"",Mitarbeiter!C17)</f>
        <v/>
      </c>
      <c r="AL19" s="38">
        <f t="shared" si="10"/>
        <v>0</v>
      </c>
      <c r="AM19" s="38">
        <f t="shared" si="11"/>
        <v>0</v>
      </c>
      <c r="AN19" s="38">
        <f t="shared" si="12"/>
        <v>0</v>
      </c>
      <c r="AO19" s="38">
        <f t="shared" si="13"/>
        <v>0</v>
      </c>
      <c r="AP19" s="38">
        <f t="shared" si="14"/>
        <v>0</v>
      </c>
      <c r="AQ19" s="38">
        <f t="shared" si="15"/>
        <v>0</v>
      </c>
      <c r="AR19" s="38">
        <f t="shared" si="16"/>
        <v>0</v>
      </c>
      <c r="AS19" s="38">
        <f t="shared" si="17"/>
        <v>0</v>
      </c>
      <c r="AT19" s="38">
        <f t="shared" si="18"/>
        <v>0</v>
      </c>
      <c r="AU19" s="38">
        <f t="shared" si="19"/>
        <v>0</v>
      </c>
      <c r="AV19" s="38">
        <f t="shared" si="20"/>
        <v>0</v>
      </c>
      <c r="AW19" s="38">
        <f t="shared" si="21"/>
        <v>0</v>
      </c>
      <c r="AX19" s="38">
        <f t="shared" si="22"/>
        <v>0</v>
      </c>
      <c r="AY19" s="38">
        <f t="shared" si="23"/>
        <v>0</v>
      </c>
      <c r="AZ19" s="38">
        <f t="shared" si="24"/>
        <v>0</v>
      </c>
      <c r="BA19" s="38">
        <f t="shared" si="25"/>
        <v>0</v>
      </c>
      <c r="BB19" s="38">
        <f t="shared" si="26"/>
        <v>0</v>
      </c>
      <c r="BC19" s="38">
        <f t="shared" si="27"/>
        <v>0</v>
      </c>
      <c r="BD19" s="38">
        <f t="shared" si="28"/>
        <v>0</v>
      </c>
      <c r="BE19" s="38">
        <f t="shared" si="29"/>
        <v>0</v>
      </c>
      <c r="BF19" s="38">
        <f t="shared" si="30"/>
        <v>0</v>
      </c>
      <c r="BG19" s="38">
        <f t="shared" si="31"/>
        <v>0</v>
      </c>
      <c r="BH19" s="38">
        <f t="shared" si="32"/>
        <v>0</v>
      </c>
      <c r="BI19" s="38">
        <f t="shared" si="33"/>
        <v>0</v>
      </c>
      <c r="BJ19" s="38">
        <f t="shared" si="34"/>
        <v>0</v>
      </c>
      <c r="BK19" s="38">
        <f t="shared" si="35"/>
        <v>0</v>
      </c>
      <c r="BL19" s="38">
        <f t="shared" si="36"/>
        <v>0</v>
      </c>
      <c r="BM19" s="38">
        <f t="shared" si="37"/>
        <v>0</v>
      </c>
      <c r="BN19" s="38">
        <f t="shared" si="38"/>
        <v>0</v>
      </c>
      <c r="BO19" s="38">
        <f t="shared" si="39"/>
        <v>0</v>
      </c>
      <c r="BP19" s="38">
        <f t="shared" si="40"/>
        <v>0</v>
      </c>
    </row>
    <row r="20" spans="2:68" x14ac:dyDescent="0.25">
      <c r="B20" s="194" t="str">
        <f t="shared" si="7"/>
        <v/>
      </c>
      <c r="C20" s="195">
        <f t="shared" si="8"/>
        <v>0</v>
      </c>
      <c r="D20" s="195">
        <f t="shared" si="9"/>
        <v>0</v>
      </c>
      <c r="E20" s="161"/>
      <c r="F20" s="161"/>
      <c r="G20" s="161"/>
      <c r="H20" s="161"/>
      <c r="I20" s="161"/>
      <c r="J20" s="161"/>
      <c r="K20" s="161"/>
      <c r="L20" s="161"/>
      <c r="M20" s="161"/>
      <c r="N20" s="161"/>
      <c r="O20" s="161"/>
      <c r="P20" s="161"/>
      <c r="Q20" s="161"/>
      <c r="R20" s="161"/>
      <c r="S20" s="161"/>
      <c r="T20" s="161"/>
      <c r="U20" s="161"/>
      <c r="V20" s="161"/>
      <c r="W20" s="161"/>
      <c r="X20" s="161"/>
      <c r="Y20" s="161"/>
      <c r="Z20" s="161"/>
      <c r="AA20" s="161"/>
      <c r="AB20" s="161"/>
      <c r="AC20" s="161"/>
      <c r="AD20" s="161"/>
      <c r="AE20" s="161"/>
      <c r="AF20" s="161"/>
      <c r="AG20" s="161"/>
      <c r="AH20" s="161"/>
      <c r="AI20" s="162"/>
      <c r="AJ20" s="38">
        <f>IF(ISBLANK(Mitarbeiter!B18),"",Mitarbeiter!B18+1)</f>
        <v>6</v>
      </c>
      <c r="AK20" s="38" t="str">
        <f>IF(ISBLANK(Mitarbeiter!C18),"",Mitarbeiter!C18)</f>
        <v/>
      </c>
      <c r="AL20" s="38">
        <f t="shared" si="10"/>
        <v>0</v>
      </c>
      <c r="AM20" s="38">
        <f t="shared" si="11"/>
        <v>0</v>
      </c>
      <c r="AN20" s="38">
        <f t="shared" si="12"/>
        <v>0</v>
      </c>
      <c r="AO20" s="38">
        <f t="shared" si="13"/>
        <v>0</v>
      </c>
      <c r="AP20" s="38">
        <f t="shared" si="14"/>
        <v>0</v>
      </c>
      <c r="AQ20" s="38">
        <f t="shared" si="15"/>
        <v>0</v>
      </c>
      <c r="AR20" s="38">
        <f t="shared" si="16"/>
        <v>0</v>
      </c>
      <c r="AS20" s="38">
        <f t="shared" si="17"/>
        <v>0</v>
      </c>
      <c r="AT20" s="38">
        <f t="shared" si="18"/>
        <v>0</v>
      </c>
      <c r="AU20" s="38">
        <f t="shared" si="19"/>
        <v>0</v>
      </c>
      <c r="AV20" s="38">
        <f t="shared" si="20"/>
        <v>0</v>
      </c>
      <c r="AW20" s="38">
        <f t="shared" si="21"/>
        <v>0</v>
      </c>
      <c r="AX20" s="38">
        <f t="shared" si="22"/>
        <v>0</v>
      </c>
      <c r="AY20" s="38">
        <f t="shared" si="23"/>
        <v>0</v>
      </c>
      <c r="AZ20" s="38">
        <f t="shared" si="24"/>
        <v>0</v>
      </c>
      <c r="BA20" s="38">
        <f t="shared" si="25"/>
        <v>0</v>
      </c>
      <c r="BB20" s="38">
        <f t="shared" si="26"/>
        <v>0</v>
      </c>
      <c r="BC20" s="38">
        <f t="shared" si="27"/>
        <v>0</v>
      </c>
      <c r="BD20" s="38">
        <f t="shared" si="28"/>
        <v>0</v>
      </c>
      <c r="BE20" s="38">
        <f t="shared" si="29"/>
        <v>0</v>
      </c>
      <c r="BF20" s="38">
        <f t="shared" si="30"/>
        <v>0</v>
      </c>
      <c r="BG20" s="38">
        <f t="shared" si="31"/>
        <v>0</v>
      </c>
      <c r="BH20" s="38">
        <f t="shared" si="32"/>
        <v>0</v>
      </c>
      <c r="BI20" s="38">
        <f t="shared" si="33"/>
        <v>0</v>
      </c>
      <c r="BJ20" s="38">
        <f t="shared" si="34"/>
        <v>0</v>
      </c>
      <c r="BK20" s="38">
        <f t="shared" si="35"/>
        <v>0</v>
      </c>
      <c r="BL20" s="38">
        <f t="shared" si="36"/>
        <v>0</v>
      </c>
      <c r="BM20" s="38">
        <f t="shared" si="37"/>
        <v>0</v>
      </c>
      <c r="BN20" s="38">
        <f t="shared" si="38"/>
        <v>0</v>
      </c>
      <c r="BO20" s="38">
        <f t="shared" si="39"/>
        <v>0</v>
      </c>
      <c r="BP20" s="38">
        <f t="shared" si="40"/>
        <v>0</v>
      </c>
    </row>
    <row r="21" spans="2:68" x14ac:dyDescent="0.25">
      <c r="B21" s="194" t="str">
        <f t="shared" si="7"/>
        <v/>
      </c>
      <c r="C21" s="195">
        <f t="shared" si="8"/>
        <v>0</v>
      </c>
      <c r="D21" s="195">
        <f t="shared" si="9"/>
        <v>0</v>
      </c>
      <c r="E21" s="161"/>
      <c r="F21" s="161"/>
      <c r="G21" s="161"/>
      <c r="H21" s="161"/>
      <c r="I21" s="161"/>
      <c r="J21" s="161"/>
      <c r="K21" s="161"/>
      <c r="L21" s="161"/>
      <c r="M21" s="161"/>
      <c r="N21" s="161"/>
      <c r="O21" s="161"/>
      <c r="P21" s="161"/>
      <c r="Q21" s="161"/>
      <c r="R21" s="161"/>
      <c r="S21" s="161"/>
      <c r="T21" s="161"/>
      <c r="U21" s="161"/>
      <c r="V21" s="161"/>
      <c r="W21" s="161"/>
      <c r="X21" s="161"/>
      <c r="Y21" s="161"/>
      <c r="Z21" s="161"/>
      <c r="AA21" s="161"/>
      <c r="AB21" s="161"/>
      <c r="AC21" s="161"/>
      <c r="AD21" s="161"/>
      <c r="AE21" s="161"/>
      <c r="AF21" s="161"/>
      <c r="AG21" s="161"/>
      <c r="AH21" s="161"/>
      <c r="AI21" s="162"/>
      <c r="AJ21" s="38">
        <f>IF(ISBLANK(Mitarbeiter!B19),"",Mitarbeiter!B19+1)</f>
        <v>6</v>
      </c>
      <c r="AK21" s="38" t="str">
        <f>IF(ISBLANK(Mitarbeiter!C19),"",Mitarbeiter!C19)</f>
        <v/>
      </c>
      <c r="AL21" s="38">
        <f t="shared" si="10"/>
        <v>0</v>
      </c>
      <c r="AM21" s="38">
        <f t="shared" si="11"/>
        <v>0</v>
      </c>
      <c r="AN21" s="38">
        <f t="shared" si="12"/>
        <v>0</v>
      </c>
      <c r="AO21" s="38">
        <f t="shared" si="13"/>
        <v>0</v>
      </c>
      <c r="AP21" s="38">
        <f t="shared" si="14"/>
        <v>0</v>
      </c>
      <c r="AQ21" s="38">
        <f t="shared" si="15"/>
        <v>0</v>
      </c>
      <c r="AR21" s="38">
        <f t="shared" si="16"/>
        <v>0</v>
      </c>
      <c r="AS21" s="38">
        <f t="shared" si="17"/>
        <v>0</v>
      </c>
      <c r="AT21" s="38">
        <f t="shared" si="18"/>
        <v>0</v>
      </c>
      <c r="AU21" s="38">
        <f t="shared" si="19"/>
        <v>0</v>
      </c>
      <c r="AV21" s="38">
        <f t="shared" si="20"/>
        <v>0</v>
      </c>
      <c r="AW21" s="38">
        <f t="shared" si="21"/>
        <v>0</v>
      </c>
      <c r="AX21" s="38">
        <f t="shared" si="22"/>
        <v>0</v>
      </c>
      <c r="AY21" s="38">
        <f t="shared" si="23"/>
        <v>0</v>
      </c>
      <c r="AZ21" s="38">
        <f t="shared" si="24"/>
        <v>0</v>
      </c>
      <c r="BA21" s="38">
        <f t="shared" si="25"/>
        <v>0</v>
      </c>
      <c r="BB21" s="38">
        <f t="shared" si="26"/>
        <v>0</v>
      </c>
      <c r="BC21" s="38">
        <f t="shared" si="27"/>
        <v>0</v>
      </c>
      <c r="BD21" s="38">
        <f t="shared" si="28"/>
        <v>0</v>
      </c>
      <c r="BE21" s="38">
        <f t="shared" si="29"/>
        <v>0</v>
      </c>
      <c r="BF21" s="38">
        <f t="shared" si="30"/>
        <v>0</v>
      </c>
      <c r="BG21" s="38">
        <f t="shared" si="31"/>
        <v>0</v>
      </c>
      <c r="BH21" s="38">
        <f t="shared" si="32"/>
        <v>0</v>
      </c>
      <c r="BI21" s="38">
        <f t="shared" si="33"/>
        <v>0</v>
      </c>
      <c r="BJ21" s="38">
        <f t="shared" si="34"/>
        <v>0</v>
      </c>
      <c r="BK21" s="38">
        <f t="shared" si="35"/>
        <v>0</v>
      </c>
      <c r="BL21" s="38">
        <f t="shared" si="36"/>
        <v>0</v>
      </c>
      <c r="BM21" s="38">
        <f t="shared" si="37"/>
        <v>0</v>
      </c>
      <c r="BN21" s="38">
        <f t="shared" si="38"/>
        <v>0</v>
      </c>
      <c r="BO21" s="38">
        <f t="shared" si="39"/>
        <v>0</v>
      </c>
      <c r="BP21" s="38">
        <f t="shared" si="40"/>
        <v>0</v>
      </c>
    </row>
    <row r="22" spans="2:68" x14ac:dyDescent="0.25">
      <c r="B22" s="194" t="str">
        <f t="shared" si="7"/>
        <v/>
      </c>
      <c r="C22" s="195">
        <f t="shared" si="8"/>
        <v>0</v>
      </c>
      <c r="D22" s="195">
        <f t="shared" si="9"/>
        <v>0</v>
      </c>
      <c r="E22" s="161"/>
      <c r="F22" s="161"/>
      <c r="G22" s="161"/>
      <c r="H22" s="161"/>
      <c r="I22" s="161"/>
      <c r="J22" s="161"/>
      <c r="K22" s="161"/>
      <c r="L22" s="161"/>
      <c r="M22" s="161"/>
      <c r="N22" s="161"/>
      <c r="O22" s="161"/>
      <c r="P22" s="161"/>
      <c r="Q22" s="161"/>
      <c r="R22" s="161"/>
      <c r="S22" s="161"/>
      <c r="T22" s="161"/>
      <c r="U22" s="161"/>
      <c r="V22" s="161"/>
      <c r="W22" s="161"/>
      <c r="X22" s="161"/>
      <c r="Y22" s="161"/>
      <c r="Z22" s="161"/>
      <c r="AA22" s="161"/>
      <c r="AB22" s="161"/>
      <c r="AC22" s="161"/>
      <c r="AD22" s="161"/>
      <c r="AE22" s="161"/>
      <c r="AF22" s="161"/>
      <c r="AG22" s="161"/>
      <c r="AH22" s="161"/>
      <c r="AI22" s="162"/>
      <c r="AJ22" s="38">
        <f>IF(ISBLANK(Mitarbeiter!B20),"",Mitarbeiter!B20+1)</f>
        <v>6</v>
      </c>
      <c r="AK22" s="38" t="str">
        <f>IF(ISBLANK(Mitarbeiter!C20),"",Mitarbeiter!C20)</f>
        <v/>
      </c>
      <c r="AL22" s="38">
        <f t="shared" si="10"/>
        <v>0</v>
      </c>
      <c r="AM22" s="38">
        <f t="shared" si="11"/>
        <v>0</v>
      </c>
      <c r="AN22" s="38">
        <f t="shared" si="12"/>
        <v>0</v>
      </c>
      <c r="AO22" s="38">
        <f t="shared" si="13"/>
        <v>0</v>
      </c>
      <c r="AP22" s="38">
        <f t="shared" si="14"/>
        <v>0</v>
      </c>
      <c r="AQ22" s="38">
        <f t="shared" si="15"/>
        <v>0</v>
      </c>
      <c r="AR22" s="38">
        <f t="shared" si="16"/>
        <v>0</v>
      </c>
      <c r="AS22" s="38">
        <f t="shared" si="17"/>
        <v>0</v>
      </c>
      <c r="AT22" s="38">
        <f t="shared" si="18"/>
        <v>0</v>
      </c>
      <c r="AU22" s="38">
        <f t="shared" si="19"/>
        <v>0</v>
      </c>
      <c r="AV22" s="38">
        <f t="shared" si="20"/>
        <v>0</v>
      </c>
      <c r="AW22" s="38">
        <f t="shared" si="21"/>
        <v>0</v>
      </c>
      <c r="AX22" s="38">
        <f t="shared" si="22"/>
        <v>0</v>
      </c>
      <c r="AY22" s="38">
        <f t="shared" si="23"/>
        <v>0</v>
      </c>
      <c r="AZ22" s="38">
        <f t="shared" si="24"/>
        <v>0</v>
      </c>
      <c r="BA22" s="38">
        <f t="shared" si="25"/>
        <v>0</v>
      </c>
      <c r="BB22" s="38">
        <f t="shared" si="26"/>
        <v>0</v>
      </c>
      <c r="BC22" s="38">
        <f t="shared" si="27"/>
        <v>0</v>
      </c>
      <c r="BD22" s="38">
        <f t="shared" si="28"/>
        <v>0</v>
      </c>
      <c r="BE22" s="38">
        <f t="shared" si="29"/>
        <v>0</v>
      </c>
      <c r="BF22" s="38">
        <f t="shared" si="30"/>
        <v>0</v>
      </c>
      <c r="BG22" s="38">
        <f t="shared" si="31"/>
        <v>0</v>
      </c>
      <c r="BH22" s="38">
        <f t="shared" si="32"/>
        <v>0</v>
      </c>
      <c r="BI22" s="38">
        <f t="shared" si="33"/>
        <v>0</v>
      </c>
      <c r="BJ22" s="38">
        <f t="shared" si="34"/>
        <v>0</v>
      </c>
      <c r="BK22" s="38">
        <f t="shared" si="35"/>
        <v>0</v>
      </c>
      <c r="BL22" s="38">
        <f t="shared" si="36"/>
        <v>0</v>
      </c>
      <c r="BM22" s="38">
        <f t="shared" si="37"/>
        <v>0</v>
      </c>
      <c r="BN22" s="38">
        <f t="shared" si="38"/>
        <v>0</v>
      </c>
      <c r="BO22" s="38">
        <f t="shared" si="39"/>
        <v>0</v>
      </c>
      <c r="BP22" s="38">
        <f t="shared" si="40"/>
        <v>0</v>
      </c>
    </row>
    <row r="23" spans="2:68" x14ac:dyDescent="0.25">
      <c r="B23" s="194" t="str">
        <f t="shared" si="7"/>
        <v/>
      </c>
      <c r="C23" s="195">
        <f t="shared" si="8"/>
        <v>0</v>
      </c>
      <c r="D23" s="195">
        <f t="shared" si="9"/>
        <v>0</v>
      </c>
      <c r="E23" s="161"/>
      <c r="F23" s="161"/>
      <c r="G23" s="161"/>
      <c r="H23" s="161"/>
      <c r="I23" s="161"/>
      <c r="J23" s="161"/>
      <c r="K23" s="161"/>
      <c r="L23" s="161"/>
      <c r="M23" s="161"/>
      <c r="N23" s="161"/>
      <c r="O23" s="161"/>
      <c r="P23" s="161"/>
      <c r="Q23" s="161"/>
      <c r="R23" s="161"/>
      <c r="S23" s="161"/>
      <c r="T23" s="161"/>
      <c r="U23" s="161"/>
      <c r="V23" s="161"/>
      <c r="W23" s="161"/>
      <c r="X23" s="161"/>
      <c r="Y23" s="161"/>
      <c r="Z23" s="161"/>
      <c r="AA23" s="161"/>
      <c r="AB23" s="161"/>
      <c r="AC23" s="161"/>
      <c r="AD23" s="161"/>
      <c r="AE23" s="161"/>
      <c r="AF23" s="161"/>
      <c r="AG23" s="161"/>
      <c r="AH23" s="161"/>
      <c r="AI23" s="162"/>
      <c r="AJ23" s="38">
        <f>IF(ISBLANK(Mitarbeiter!B21),"",Mitarbeiter!B21+1)</f>
        <v>6</v>
      </c>
      <c r="AK23" s="38" t="str">
        <f>IF(ISBLANK(Mitarbeiter!C21),"",Mitarbeiter!C21)</f>
        <v/>
      </c>
      <c r="AL23" s="38">
        <f t="shared" si="10"/>
        <v>0</v>
      </c>
      <c r="AM23" s="38">
        <f t="shared" si="11"/>
        <v>0</v>
      </c>
      <c r="AN23" s="38">
        <f t="shared" si="12"/>
        <v>0</v>
      </c>
      <c r="AO23" s="38">
        <f t="shared" si="13"/>
        <v>0</v>
      </c>
      <c r="AP23" s="38">
        <f t="shared" si="14"/>
        <v>0</v>
      </c>
      <c r="AQ23" s="38">
        <f t="shared" si="15"/>
        <v>0</v>
      </c>
      <c r="AR23" s="38">
        <f t="shared" si="16"/>
        <v>0</v>
      </c>
      <c r="AS23" s="38">
        <f t="shared" si="17"/>
        <v>0</v>
      </c>
      <c r="AT23" s="38">
        <f t="shared" si="18"/>
        <v>0</v>
      </c>
      <c r="AU23" s="38">
        <f t="shared" si="19"/>
        <v>0</v>
      </c>
      <c r="AV23" s="38">
        <f t="shared" si="20"/>
        <v>0</v>
      </c>
      <c r="AW23" s="38">
        <f t="shared" si="21"/>
        <v>0</v>
      </c>
      <c r="AX23" s="38">
        <f t="shared" si="22"/>
        <v>0</v>
      </c>
      <c r="AY23" s="38">
        <f t="shared" si="23"/>
        <v>0</v>
      </c>
      <c r="AZ23" s="38">
        <f t="shared" si="24"/>
        <v>0</v>
      </c>
      <c r="BA23" s="38">
        <f t="shared" si="25"/>
        <v>0</v>
      </c>
      <c r="BB23" s="38">
        <f t="shared" si="26"/>
        <v>0</v>
      </c>
      <c r="BC23" s="38">
        <f t="shared" si="27"/>
        <v>0</v>
      </c>
      <c r="BD23" s="38">
        <f t="shared" si="28"/>
        <v>0</v>
      </c>
      <c r="BE23" s="38">
        <f t="shared" si="29"/>
        <v>0</v>
      </c>
      <c r="BF23" s="38">
        <f t="shared" si="30"/>
        <v>0</v>
      </c>
      <c r="BG23" s="38">
        <f t="shared" si="31"/>
        <v>0</v>
      </c>
      <c r="BH23" s="38">
        <f t="shared" si="32"/>
        <v>0</v>
      </c>
      <c r="BI23" s="38">
        <f t="shared" si="33"/>
        <v>0</v>
      </c>
      <c r="BJ23" s="38">
        <f t="shared" si="34"/>
        <v>0</v>
      </c>
      <c r="BK23" s="38">
        <f t="shared" si="35"/>
        <v>0</v>
      </c>
      <c r="BL23" s="38">
        <f t="shared" si="36"/>
        <v>0</v>
      </c>
      <c r="BM23" s="38">
        <f t="shared" si="37"/>
        <v>0</v>
      </c>
      <c r="BN23" s="38">
        <f t="shared" si="38"/>
        <v>0</v>
      </c>
      <c r="BO23" s="38">
        <f t="shared" si="39"/>
        <v>0</v>
      </c>
      <c r="BP23" s="38">
        <f t="shared" si="40"/>
        <v>0</v>
      </c>
    </row>
    <row r="24" spans="2:68" x14ac:dyDescent="0.25">
      <c r="B24" s="194" t="str">
        <f t="shared" si="7"/>
        <v/>
      </c>
      <c r="C24" s="195">
        <f t="shared" si="8"/>
        <v>0</v>
      </c>
      <c r="D24" s="195">
        <f t="shared" si="9"/>
        <v>0</v>
      </c>
      <c r="E24" s="161"/>
      <c r="F24" s="161"/>
      <c r="G24" s="161"/>
      <c r="H24" s="161"/>
      <c r="I24" s="161"/>
      <c r="J24" s="161"/>
      <c r="K24" s="161"/>
      <c r="L24" s="161"/>
      <c r="M24" s="161"/>
      <c r="N24" s="161"/>
      <c r="O24" s="161"/>
      <c r="P24" s="161"/>
      <c r="Q24" s="161"/>
      <c r="R24" s="161"/>
      <c r="S24" s="161"/>
      <c r="T24" s="161"/>
      <c r="U24" s="161"/>
      <c r="V24" s="161"/>
      <c r="W24" s="161"/>
      <c r="X24" s="161"/>
      <c r="Y24" s="161"/>
      <c r="Z24" s="161"/>
      <c r="AA24" s="161"/>
      <c r="AB24" s="161"/>
      <c r="AC24" s="161"/>
      <c r="AD24" s="161"/>
      <c r="AE24" s="161"/>
      <c r="AF24" s="161"/>
      <c r="AG24" s="161"/>
      <c r="AH24" s="161"/>
      <c r="AI24" s="162"/>
      <c r="AJ24" s="38">
        <f>IF(ISBLANK(Mitarbeiter!B22),"",Mitarbeiter!B22+1)</f>
        <v>6</v>
      </c>
      <c r="AK24" s="38" t="str">
        <f>IF(ISBLANK(Mitarbeiter!C22),"",Mitarbeiter!C22)</f>
        <v/>
      </c>
      <c r="AL24" s="38">
        <f t="shared" si="10"/>
        <v>0</v>
      </c>
      <c r="AM24" s="38">
        <f t="shared" si="11"/>
        <v>0</v>
      </c>
      <c r="AN24" s="38">
        <f t="shared" si="12"/>
        <v>0</v>
      </c>
      <c r="AO24" s="38">
        <f t="shared" si="13"/>
        <v>0</v>
      </c>
      <c r="AP24" s="38">
        <f t="shared" si="14"/>
        <v>0</v>
      </c>
      <c r="AQ24" s="38">
        <f t="shared" si="15"/>
        <v>0</v>
      </c>
      <c r="AR24" s="38">
        <f t="shared" si="16"/>
        <v>0</v>
      </c>
      <c r="AS24" s="38">
        <f t="shared" si="17"/>
        <v>0</v>
      </c>
      <c r="AT24" s="38">
        <f t="shared" si="18"/>
        <v>0</v>
      </c>
      <c r="AU24" s="38">
        <f t="shared" si="19"/>
        <v>0</v>
      </c>
      <c r="AV24" s="38">
        <f t="shared" si="20"/>
        <v>0</v>
      </c>
      <c r="AW24" s="38">
        <f t="shared" si="21"/>
        <v>0</v>
      </c>
      <c r="AX24" s="38">
        <f t="shared" si="22"/>
        <v>0</v>
      </c>
      <c r="AY24" s="38">
        <f t="shared" si="23"/>
        <v>0</v>
      </c>
      <c r="AZ24" s="38">
        <f t="shared" si="24"/>
        <v>0</v>
      </c>
      <c r="BA24" s="38">
        <f t="shared" si="25"/>
        <v>0</v>
      </c>
      <c r="BB24" s="38">
        <f t="shared" si="26"/>
        <v>0</v>
      </c>
      <c r="BC24" s="38">
        <f t="shared" si="27"/>
        <v>0</v>
      </c>
      <c r="BD24" s="38">
        <f t="shared" si="28"/>
        <v>0</v>
      </c>
      <c r="BE24" s="38">
        <f t="shared" si="29"/>
        <v>0</v>
      </c>
      <c r="BF24" s="38">
        <f t="shared" si="30"/>
        <v>0</v>
      </c>
      <c r="BG24" s="38">
        <f t="shared" si="31"/>
        <v>0</v>
      </c>
      <c r="BH24" s="38">
        <f t="shared" si="32"/>
        <v>0</v>
      </c>
      <c r="BI24" s="38">
        <f t="shared" si="33"/>
        <v>0</v>
      </c>
      <c r="BJ24" s="38">
        <f t="shared" si="34"/>
        <v>0</v>
      </c>
      <c r="BK24" s="38">
        <f t="shared" si="35"/>
        <v>0</v>
      </c>
      <c r="BL24" s="38">
        <f t="shared" si="36"/>
        <v>0</v>
      </c>
      <c r="BM24" s="38">
        <f t="shared" si="37"/>
        <v>0</v>
      </c>
      <c r="BN24" s="38">
        <f t="shared" si="38"/>
        <v>0</v>
      </c>
      <c r="BO24" s="38">
        <f t="shared" si="39"/>
        <v>0</v>
      </c>
      <c r="BP24" s="38">
        <f t="shared" si="40"/>
        <v>0</v>
      </c>
    </row>
    <row r="25" spans="2:68" x14ac:dyDescent="0.25">
      <c r="B25" s="194" t="str">
        <f t="shared" si="7"/>
        <v/>
      </c>
      <c r="C25" s="195">
        <f t="shared" si="8"/>
        <v>0</v>
      </c>
      <c r="D25" s="195">
        <f t="shared" si="9"/>
        <v>0</v>
      </c>
      <c r="E25" s="161"/>
      <c r="F25" s="161"/>
      <c r="G25" s="161"/>
      <c r="H25" s="161"/>
      <c r="I25" s="161"/>
      <c r="J25" s="161"/>
      <c r="K25" s="161"/>
      <c r="L25" s="161"/>
      <c r="M25" s="161"/>
      <c r="N25" s="161"/>
      <c r="O25" s="161"/>
      <c r="P25" s="161"/>
      <c r="Q25" s="161"/>
      <c r="R25" s="161"/>
      <c r="S25" s="161"/>
      <c r="T25" s="161"/>
      <c r="U25" s="161"/>
      <c r="V25" s="161"/>
      <c r="W25" s="161"/>
      <c r="X25" s="161"/>
      <c r="Y25" s="161"/>
      <c r="Z25" s="161"/>
      <c r="AA25" s="161"/>
      <c r="AB25" s="161"/>
      <c r="AC25" s="161"/>
      <c r="AD25" s="161"/>
      <c r="AE25" s="161"/>
      <c r="AF25" s="161"/>
      <c r="AG25" s="161"/>
      <c r="AH25" s="161"/>
      <c r="AI25" s="162"/>
      <c r="AJ25" s="38">
        <f>IF(ISBLANK(Mitarbeiter!B23),"",Mitarbeiter!B23+1)</f>
        <v>6</v>
      </c>
      <c r="AK25" s="38" t="str">
        <f>IF(ISBLANK(Mitarbeiter!C23),"",Mitarbeiter!C23)</f>
        <v/>
      </c>
      <c r="AL25" s="38">
        <f t="shared" si="10"/>
        <v>0</v>
      </c>
      <c r="AM25" s="38">
        <f t="shared" si="11"/>
        <v>0</v>
      </c>
      <c r="AN25" s="38">
        <f t="shared" si="12"/>
        <v>0</v>
      </c>
      <c r="AO25" s="38">
        <f t="shared" si="13"/>
        <v>0</v>
      </c>
      <c r="AP25" s="38">
        <f t="shared" si="14"/>
        <v>0</v>
      </c>
      <c r="AQ25" s="38">
        <f t="shared" si="15"/>
        <v>0</v>
      </c>
      <c r="AR25" s="38">
        <f t="shared" si="16"/>
        <v>0</v>
      </c>
      <c r="AS25" s="38">
        <f t="shared" si="17"/>
        <v>0</v>
      </c>
      <c r="AT25" s="38">
        <f t="shared" si="18"/>
        <v>0</v>
      </c>
      <c r="AU25" s="38">
        <f t="shared" si="19"/>
        <v>0</v>
      </c>
      <c r="AV25" s="38">
        <f t="shared" si="20"/>
        <v>0</v>
      </c>
      <c r="AW25" s="38">
        <f t="shared" si="21"/>
        <v>0</v>
      </c>
      <c r="AX25" s="38">
        <f t="shared" si="22"/>
        <v>0</v>
      </c>
      <c r="AY25" s="38">
        <f t="shared" si="23"/>
        <v>0</v>
      </c>
      <c r="AZ25" s="38">
        <f t="shared" si="24"/>
        <v>0</v>
      </c>
      <c r="BA25" s="38">
        <f t="shared" si="25"/>
        <v>0</v>
      </c>
      <c r="BB25" s="38">
        <f t="shared" si="26"/>
        <v>0</v>
      </c>
      <c r="BC25" s="38">
        <f t="shared" si="27"/>
        <v>0</v>
      </c>
      <c r="BD25" s="38">
        <f t="shared" si="28"/>
        <v>0</v>
      </c>
      <c r="BE25" s="38">
        <f t="shared" si="29"/>
        <v>0</v>
      </c>
      <c r="BF25" s="38">
        <f t="shared" si="30"/>
        <v>0</v>
      </c>
      <c r="BG25" s="38">
        <f t="shared" si="31"/>
        <v>0</v>
      </c>
      <c r="BH25" s="38">
        <f t="shared" si="32"/>
        <v>0</v>
      </c>
      <c r="BI25" s="38">
        <f t="shared" si="33"/>
        <v>0</v>
      </c>
      <c r="BJ25" s="38">
        <f t="shared" si="34"/>
        <v>0</v>
      </c>
      <c r="BK25" s="38">
        <f t="shared" si="35"/>
        <v>0</v>
      </c>
      <c r="BL25" s="38">
        <f t="shared" si="36"/>
        <v>0</v>
      </c>
      <c r="BM25" s="38">
        <f t="shared" si="37"/>
        <v>0</v>
      </c>
      <c r="BN25" s="38">
        <f t="shared" si="38"/>
        <v>0</v>
      </c>
      <c r="BO25" s="38">
        <f t="shared" si="39"/>
        <v>0</v>
      </c>
      <c r="BP25" s="38">
        <f t="shared" si="40"/>
        <v>0</v>
      </c>
    </row>
    <row r="26" spans="2:68" x14ac:dyDescent="0.25">
      <c r="B26" s="194" t="str">
        <f t="shared" si="7"/>
        <v/>
      </c>
      <c r="C26" s="195">
        <f t="shared" si="8"/>
        <v>0</v>
      </c>
      <c r="D26" s="195">
        <f t="shared" si="9"/>
        <v>0</v>
      </c>
      <c r="E26" s="161"/>
      <c r="F26" s="161"/>
      <c r="G26" s="161"/>
      <c r="H26" s="161"/>
      <c r="I26" s="161"/>
      <c r="J26" s="161"/>
      <c r="K26" s="161"/>
      <c r="L26" s="161"/>
      <c r="M26" s="161"/>
      <c r="N26" s="161"/>
      <c r="O26" s="161"/>
      <c r="P26" s="161"/>
      <c r="Q26" s="161"/>
      <c r="R26" s="161"/>
      <c r="S26" s="161"/>
      <c r="T26" s="161"/>
      <c r="U26" s="161"/>
      <c r="V26" s="161"/>
      <c r="W26" s="161"/>
      <c r="X26" s="161"/>
      <c r="Y26" s="161"/>
      <c r="Z26" s="161"/>
      <c r="AA26" s="161"/>
      <c r="AB26" s="161"/>
      <c r="AC26" s="161"/>
      <c r="AD26" s="161"/>
      <c r="AE26" s="161"/>
      <c r="AF26" s="161"/>
      <c r="AG26" s="161"/>
      <c r="AH26" s="161"/>
      <c r="AI26" s="162"/>
      <c r="AJ26" s="38">
        <f>IF(ISBLANK(Mitarbeiter!B24),"",Mitarbeiter!B24+1)</f>
        <v>6</v>
      </c>
      <c r="AK26" s="38" t="str">
        <f>IF(ISBLANK(Mitarbeiter!C24),"",Mitarbeiter!C24)</f>
        <v/>
      </c>
      <c r="AL26" s="38">
        <f t="shared" si="10"/>
        <v>0</v>
      </c>
      <c r="AM26" s="38">
        <f t="shared" si="11"/>
        <v>0</v>
      </c>
      <c r="AN26" s="38">
        <f t="shared" si="12"/>
        <v>0</v>
      </c>
      <c r="AO26" s="38">
        <f t="shared" si="13"/>
        <v>0</v>
      </c>
      <c r="AP26" s="38">
        <f t="shared" si="14"/>
        <v>0</v>
      </c>
      <c r="AQ26" s="38">
        <f t="shared" si="15"/>
        <v>0</v>
      </c>
      <c r="AR26" s="38">
        <f t="shared" si="16"/>
        <v>0</v>
      </c>
      <c r="AS26" s="38">
        <f t="shared" si="17"/>
        <v>0</v>
      </c>
      <c r="AT26" s="38">
        <f t="shared" si="18"/>
        <v>0</v>
      </c>
      <c r="AU26" s="38">
        <f t="shared" si="19"/>
        <v>0</v>
      </c>
      <c r="AV26" s="38">
        <f t="shared" si="20"/>
        <v>0</v>
      </c>
      <c r="AW26" s="38">
        <f t="shared" si="21"/>
        <v>0</v>
      </c>
      <c r="AX26" s="38">
        <f t="shared" si="22"/>
        <v>0</v>
      </c>
      <c r="AY26" s="38">
        <f t="shared" si="23"/>
        <v>0</v>
      </c>
      <c r="AZ26" s="38">
        <f t="shared" si="24"/>
        <v>0</v>
      </c>
      <c r="BA26" s="38">
        <f t="shared" si="25"/>
        <v>0</v>
      </c>
      <c r="BB26" s="38">
        <f t="shared" si="26"/>
        <v>0</v>
      </c>
      <c r="BC26" s="38">
        <f t="shared" si="27"/>
        <v>0</v>
      </c>
      <c r="BD26" s="38">
        <f t="shared" si="28"/>
        <v>0</v>
      </c>
      <c r="BE26" s="38">
        <f t="shared" si="29"/>
        <v>0</v>
      </c>
      <c r="BF26" s="38">
        <f t="shared" si="30"/>
        <v>0</v>
      </c>
      <c r="BG26" s="38">
        <f t="shared" si="31"/>
        <v>0</v>
      </c>
      <c r="BH26" s="38">
        <f t="shared" si="32"/>
        <v>0</v>
      </c>
      <c r="BI26" s="38">
        <f t="shared" si="33"/>
        <v>0</v>
      </c>
      <c r="BJ26" s="38">
        <f t="shared" si="34"/>
        <v>0</v>
      </c>
      <c r="BK26" s="38">
        <f t="shared" si="35"/>
        <v>0</v>
      </c>
      <c r="BL26" s="38">
        <f t="shared" si="36"/>
        <v>0</v>
      </c>
      <c r="BM26" s="38">
        <f t="shared" si="37"/>
        <v>0</v>
      </c>
      <c r="BN26" s="38">
        <f t="shared" si="38"/>
        <v>0</v>
      </c>
      <c r="BO26" s="38">
        <f t="shared" si="39"/>
        <v>0</v>
      </c>
      <c r="BP26" s="38">
        <f t="shared" si="40"/>
        <v>0</v>
      </c>
    </row>
    <row r="27" spans="2:68" x14ac:dyDescent="0.25">
      <c r="B27" s="194" t="str">
        <f t="shared" si="7"/>
        <v/>
      </c>
      <c r="C27" s="195">
        <f t="shared" si="8"/>
        <v>0</v>
      </c>
      <c r="D27" s="195">
        <f t="shared" si="9"/>
        <v>0</v>
      </c>
      <c r="E27" s="161"/>
      <c r="F27" s="161"/>
      <c r="G27" s="161"/>
      <c r="H27" s="161"/>
      <c r="I27" s="161"/>
      <c r="J27" s="161"/>
      <c r="K27" s="161"/>
      <c r="L27" s="161"/>
      <c r="M27" s="161"/>
      <c r="N27" s="161"/>
      <c r="O27" s="161"/>
      <c r="P27" s="161"/>
      <c r="Q27" s="161"/>
      <c r="R27" s="161"/>
      <c r="S27" s="161"/>
      <c r="T27" s="161"/>
      <c r="U27" s="161"/>
      <c r="V27" s="161"/>
      <c r="W27" s="161"/>
      <c r="X27" s="161"/>
      <c r="Y27" s="161"/>
      <c r="Z27" s="161"/>
      <c r="AA27" s="161"/>
      <c r="AB27" s="161"/>
      <c r="AC27" s="161"/>
      <c r="AD27" s="161"/>
      <c r="AE27" s="161"/>
      <c r="AF27" s="161"/>
      <c r="AG27" s="161"/>
      <c r="AH27" s="161"/>
      <c r="AI27" s="162"/>
      <c r="AJ27" s="38">
        <f>IF(ISBLANK(Mitarbeiter!B25),"",Mitarbeiter!B25+1)</f>
        <v>6</v>
      </c>
      <c r="AK27" s="38" t="str">
        <f>IF(ISBLANK(Mitarbeiter!C25),"",Mitarbeiter!C25)</f>
        <v/>
      </c>
      <c r="AL27" s="38">
        <f t="shared" si="10"/>
        <v>0</v>
      </c>
      <c r="AM27" s="38">
        <f t="shared" si="11"/>
        <v>0</v>
      </c>
      <c r="AN27" s="38">
        <f t="shared" si="12"/>
        <v>0</v>
      </c>
      <c r="AO27" s="38">
        <f t="shared" si="13"/>
        <v>0</v>
      </c>
      <c r="AP27" s="38">
        <f t="shared" si="14"/>
        <v>0</v>
      </c>
      <c r="AQ27" s="38">
        <f t="shared" si="15"/>
        <v>0</v>
      </c>
      <c r="AR27" s="38">
        <f t="shared" si="16"/>
        <v>0</v>
      </c>
      <c r="AS27" s="38">
        <f t="shared" si="17"/>
        <v>0</v>
      </c>
      <c r="AT27" s="38">
        <f t="shared" si="18"/>
        <v>0</v>
      </c>
      <c r="AU27" s="38">
        <f t="shared" si="19"/>
        <v>0</v>
      </c>
      <c r="AV27" s="38">
        <f t="shared" si="20"/>
        <v>0</v>
      </c>
      <c r="AW27" s="38">
        <f t="shared" si="21"/>
        <v>0</v>
      </c>
      <c r="AX27" s="38">
        <f t="shared" si="22"/>
        <v>0</v>
      </c>
      <c r="AY27" s="38">
        <f t="shared" si="23"/>
        <v>0</v>
      </c>
      <c r="AZ27" s="38">
        <f t="shared" si="24"/>
        <v>0</v>
      </c>
      <c r="BA27" s="38">
        <f t="shared" si="25"/>
        <v>0</v>
      </c>
      <c r="BB27" s="38">
        <f t="shared" si="26"/>
        <v>0</v>
      </c>
      <c r="BC27" s="38">
        <f t="shared" si="27"/>
        <v>0</v>
      </c>
      <c r="BD27" s="38">
        <f t="shared" si="28"/>
        <v>0</v>
      </c>
      <c r="BE27" s="38">
        <f t="shared" si="29"/>
        <v>0</v>
      </c>
      <c r="BF27" s="38">
        <f t="shared" si="30"/>
        <v>0</v>
      </c>
      <c r="BG27" s="38">
        <f t="shared" si="31"/>
        <v>0</v>
      </c>
      <c r="BH27" s="38">
        <f t="shared" si="32"/>
        <v>0</v>
      </c>
      <c r="BI27" s="38">
        <f t="shared" si="33"/>
        <v>0</v>
      </c>
      <c r="BJ27" s="38">
        <f t="shared" si="34"/>
        <v>0</v>
      </c>
      <c r="BK27" s="38">
        <f t="shared" si="35"/>
        <v>0</v>
      </c>
      <c r="BL27" s="38">
        <f t="shared" si="36"/>
        <v>0</v>
      </c>
      <c r="BM27" s="38">
        <f t="shared" si="37"/>
        <v>0</v>
      </c>
      <c r="BN27" s="38">
        <f t="shared" si="38"/>
        <v>0</v>
      </c>
      <c r="BO27" s="38">
        <f t="shared" si="39"/>
        <v>0</v>
      </c>
      <c r="BP27" s="38">
        <f t="shared" si="40"/>
        <v>0</v>
      </c>
    </row>
    <row r="28" spans="2:68" x14ac:dyDescent="0.25">
      <c r="B28" s="194" t="str">
        <f t="shared" si="7"/>
        <v/>
      </c>
      <c r="C28" s="195">
        <f t="shared" si="8"/>
        <v>0</v>
      </c>
      <c r="D28" s="195">
        <f t="shared" si="9"/>
        <v>0</v>
      </c>
      <c r="E28" s="161"/>
      <c r="F28" s="161"/>
      <c r="G28" s="161"/>
      <c r="H28" s="161"/>
      <c r="I28" s="161"/>
      <c r="J28" s="161"/>
      <c r="K28" s="161"/>
      <c r="L28" s="161"/>
      <c r="M28" s="161"/>
      <c r="N28" s="161"/>
      <c r="O28" s="161"/>
      <c r="P28" s="161"/>
      <c r="Q28" s="161"/>
      <c r="R28" s="161"/>
      <c r="S28" s="161"/>
      <c r="T28" s="161"/>
      <c r="U28" s="161"/>
      <c r="V28" s="161"/>
      <c r="W28" s="161"/>
      <c r="X28" s="161"/>
      <c r="Y28" s="161"/>
      <c r="Z28" s="161"/>
      <c r="AA28" s="161"/>
      <c r="AB28" s="161"/>
      <c r="AC28" s="161"/>
      <c r="AD28" s="161"/>
      <c r="AE28" s="161"/>
      <c r="AF28" s="161"/>
      <c r="AG28" s="161"/>
      <c r="AH28" s="161"/>
      <c r="AI28" s="162"/>
      <c r="AJ28" s="38">
        <f>IF(ISBLANK(Mitarbeiter!B26),"",Mitarbeiter!B26+1)</f>
        <v>6</v>
      </c>
      <c r="AK28" s="38" t="str">
        <f>IF(ISBLANK(Mitarbeiter!C26),"",Mitarbeiter!C26)</f>
        <v/>
      </c>
      <c r="AL28" s="38">
        <f t="shared" si="10"/>
        <v>0</v>
      </c>
      <c r="AM28" s="38">
        <f t="shared" si="11"/>
        <v>0</v>
      </c>
      <c r="AN28" s="38">
        <f t="shared" si="12"/>
        <v>0</v>
      </c>
      <c r="AO28" s="38">
        <f t="shared" si="13"/>
        <v>0</v>
      </c>
      <c r="AP28" s="38">
        <f t="shared" si="14"/>
        <v>0</v>
      </c>
      <c r="AQ28" s="38">
        <f t="shared" si="15"/>
        <v>0</v>
      </c>
      <c r="AR28" s="38">
        <f t="shared" si="16"/>
        <v>0</v>
      </c>
      <c r="AS28" s="38">
        <f t="shared" si="17"/>
        <v>0</v>
      </c>
      <c r="AT28" s="38">
        <f t="shared" si="18"/>
        <v>0</v>
      </c>
      <c r="AU28" s="38">
        <f t="shared" si="19"/>
        <v>0</v>
      </c>
      <c r="AV28" s="38">
        <f t="shared" si="20"/>
        <v>0</v>
      </c>
      <c r="AW28" s="38">
        <f t="shared" si="21"/>
        <v>0</v>
      </c>
      <c r="AX28" s="38">
        <f t="shared" si="22"/>
        <v>0</v>
      </c>
      <c r="AY28" s="38">
        <f t="shared" si="23"/>
        <v>0</v>
      </c>
      <c r="AZ28" s="38">
        <f t="shared" si="24"/>
        <v>0</v>
      </c>
      <c r="BA28" s="38">
        <f t="shared" si="25"/>
        <v>0</v>
      </c>
      <c r="BB28" s="38">
        <f t="shared" si="26"/>
        <v>0</v>
      </c>
      <c r="BC28" s="38">
        <f t="shared" si="27"/>
        <v>0</v>
      </c>
      <c r="BD28" s="38">
        <f t="shared" si="28"/>
        <v>0</v>
      </c>
      <c r="BE28" s="38">
        <f t="shared" si="29"/>
        <v>0</v>
      </c>
      <c r="BF28" s="38">
        <f t="shared" si="30"/>
        <v>0</v>
      </c>
      <c r="BG28" s="38">
        <f t="shared" si="31"/>
        <v>0</v>
      </c>
      <c r="BH28" s="38">
        <f t="shared" si="32"/>
        <v>0</v>
      </c>
      <c r="BI28" s="38">
        <f t="shared" si="33"/>
        <v>0</v>
      </c>
      <c r="BJ28" s="38">
        <f t="shared" si="34"/>
        <v>0</v>
      </c>
      <c r="BK28" s="38">
        <f t="shared" si="35"/>
        <v>0</v>
      </c>
      <c r="BL28" s="38">
        <f t="shared" si="36"/>
        <v>0</v>
      </c>
      <c r="BM28" s="38">
        <f t="shared" si="37"/>
        <v>0</v>
      </c>
      <c r="BN28" s="38">
        <f t="shared" si="38"/>
        <v>0</v>
      </c>
      <c r="BO28" s="38">
        <f t="shared" si="39"/>
        <v>0</v>
      </c>
      <c r="BP28" s="38">
        <f t="shared" si="40"/>
        <v>0</v>
      </c>
    </row>
    <row r="29" spans="2:68" x14ac:dyDescent="0.25">
      <c r="B29" s="194" t="str">
        <f t="shared" si="7"/>
        <v/>
      </c>
      <c r="C29" s="195">
        <f t="shared" si="8"/>
        <v>0</v>
      </c>
      <c r="D29" s="195">
        <f t="shared" si="9"/>
        <v>0</v>
      </c>
      <c r="E29" s="161"/>
      <c r="F29" s="161"/>
      <c r="G29" s="161"/>
      <c r="H29" s="161"/>
      <c r="I29" s="161"/>
      <c r="J29" s="161"/>
      <c r="K29" s="161"/>
      <c r="L29" s="161"/>
      <c r="M29" s="161"/>
      <c r="N29" s="161"/>
      <c r="O29" s="161"/>
      <c r="P29" s="161"/>
      <c r="Q29" s="161"/>
      <c r="R29" s="161"/>
      <c r="S29" s="161"/>
      <c r="T29" s="161"/>
      <c r="U29" s="161"/>
      <c r="V29" s="161"/>
      <c r="W29" s="161"/>
      <c r="X29" s="161"/>
      <c r="Y29" s="161"/>
      <c r="Z29" s="161"/>
      <c r="AA29" s="161"/>
      <c r="AB29" s="161"/>
      <c r="AC29" s="161"/>
      <c r="AD29" s="161"/>
      <c r="AE29" s="161"/>
      <c r="AF29" s="161"/>
      <c r="AG29" s="161"/>
      <c r="AH29" s="161"/>
      <c r="AI29" s="162"/>
      <c r="AJ29" s="38">
        <f>IF(ISBLANK(Mitarbeiter!B27),"",Mitarbeiter!B27+1)</f>
        <v>6</v>
      </c>
      <c r="AK29" s="38" t="str">
        <f>IF(ISBLANK(Mitarbeiter!C27),"",Mitarbeiter!C27)</f>
        <v/>
      </c>
      <c r="AL29" s="38">
        <f t="shared" si="10"/>
        <v>0</v>
      </c>
      <c r="AM29" s="38">
        <f t="shared" si="11"/>
        <v>0</v>
      </c>
      <c r="AN29" s="38">
        <f t="shared" si="12"/>
        <v>0</v>
      </c>
      <c r="AO29" s="38">
        <f t="shared" si="13"/>
        <v>0</v>
      </c>
      <c r="AP29" s="38">
        <f t="shared" si="14"/>
        <v>0</v>
      </c>
      <c r="AQ29" s="38">
        <f t="shared" si="15"/>
        <v>0</v>
      </c>
      <c r="AR29" s="38">
        <f t="shared" si="16"/>
        <v>0</v>
      </c>
      <c r="AS29" s="38">
        <f t="shared" si="17"/>
        <v>0</v>
      </c>
      <c r="AT29" s="38">
        <f t="shared" si="18"/>
        <v>0</v>
      </c>
      <c r="AU29" s="38">
        <f t="shared" si="19"/>
        <v>0</v>
      </c>
      <c r="AV29" s="38">
        <f t="shared" si="20"/>
        <v>0</v>
      </c>
      <c r="AW29" s="38">
        <f t="shared" si="21"/>
        <v>0</v>
      </c>
      <c r="AX29" s="38">
        <f t="shared" si="22"/>
        <v>0</v>
      </c>
      <c r="AY29" s="38">
        <f t="shared" si="23"/>
        <v>0</v>
      </c>
      <c r="AZ29" s="38">
        <f t="shared" si="24"/>
        <v>0</v>
      </c>
      <c r="BA29" s="38">
        <f t="shared" si="25"/>
        <v>0</v>
      </c>
      <c r="BB29" s="38">
        <f t="shared" si="26"/>
        <v>0</v>
      </c>
      <c r="BC29" s="38">
        <f t="shared" si="27"/>
        <v>0</v>
      </c>
      <c r="BD29" s="38">
        <f t="shared" si="28"/>
        <v>0</v>
      </c>
      <c r="BE29" s="38">
        <f t="shared" si="29"/>
        <v>0</v>
      </c>
      <c r="BF29" s="38">
        <f t="shared" si="30"/>
        <v>0</v>
      </c>
      <c r="BG29" s="38">
        <f t="shared" si="31"/>
        <v>0</v>
      </c>
      <c r="BH29" s="38">
        <f t="shared" si="32"/>
        <v>0</v>
      </c>
      <c r="BI29" s="38">
        <f t="shared" si="33"/>
        <v>0</v>
      </c>
      <c r="BJ29" s="38">
        <f t="shared" si="34"/>
        <v>0</v>
      </c>
      <c r="BK29" s="38">
        <f t="shared" si="35"/>
        <v>0</v>
      </c>
      <c r="BL29" s="38">
        <f t="shared" si="36"/>
        <v>0</v>
      </c>
      <c r="BM29" s="38">
        <f t="shared" si="37"/>
        <v>0</v>
      </c>
      <c r="BN29" s="38">
        <f t="shared" si="38"/>
        <v>0</v>
      </c>
      <c r="BO29" s="38">
        <f t="shared" si="39"/>
        <v>0</v>
      </c>
      <c r="BP29" s="38">
        <f t="shared" si="40"/>
        <v>0</v>
      </c>
    </row>
    <row r="30" spans="2:68" x14ac:dyDescent="0.25">
      <c r="B30" s="194" t="str">
        <f t="shared" si="7"/>
        <v/>
      </c>
      <c r="C30" s="195">
        <f t="shared" si="8"/>
        <v>0</v>
      </c>
      <c r="D30" s="195">
        <f t="shared" si="9"/>
        <v>0</v>
      </c>
      <c r="E30" s="161"/>
      <c r="F30" s="161"/>
      <c r="G30" s="161"/>
      <c r="H30" s="161"/>
      <c r="I30" s="161"/>
      <c r="J30" s="161"/>
      <c r="K30" s="161"/>
      <c r="L30" s="161"/>
      <c r="M30" s="161"/>
      <c r="N30" s="161"/>
      <c r="O30" s="161"/>
      <c r="P30" s="161"/>
      <c r="Q30" s="161"/>
      <c r="R30" s="161"/>
      <c r="S30" s="161"/>
      <c r="T30" s="161"/>
      <c r="U30" s="161"/>
      <c r="V30" s="161"/>
      <c r="W30" s="161"/>
      <c r="X30" s="161"/>
      <c r="Y30" s="161"/>
      <c r="Z30" s="161"/>
      <c r="AA30" s="161"/>
      <c r="AB30" s="161"/>
      <c r="AC30" s="161"/>
      <c r="AD30" s="161"/>
      <c r="AE30" s="161"/>
      <c r="AF30" s="161"/>
      <c r="AG30" s="161"/>
      <c r="AH30" s="161"/>
      <c r="AI30" s="162"/>
      <c r="AJ30" s="38">
        <f>IF(ISBLANK(Mitarbeiter!B28),"",Mitarbeiter!B28+1)</f>
        <v>6</v>
      </c>
      <c r="AK30" s="38" t="str">
        <f>IF(ISBLANK(Mitarbeiter!C28),"",Mitarbeiter!C28)</f>
        <v/>
      </c>
      <c r="AL30" s="38">
        <f t="shared" si="10"/>
        <v>0</v>
      </c>
      <c r="AM30" s="38">
        <f t="shared" si="11"/>
        <v>0</v>
      </c>
      <c r="AN30" s="38">
        <f t="shared" si="12"/>
        <v>0</v>
      </c>
      <c r="AO30" s="38">
        <f t="shared" si="13"/>
        <v>0</v>
      </c>
      <c r="AP30" s="38">
        <f t="shared" si="14"/>
        <v>0</v>
      </c>
      <c r="AQ30" s="38">
        <f t="shared" si="15"/>
        <v>0</v>
      </c>
      <c r="AR30" s="38">
        <f t="shared" si="16"/>
        <v>0</v>
      </c>
      <c r="AS30" s="38">
        <f t="shared" si="17"/>
        <v>0</v>
      </c>
      <c r="AT30" s="38">
        <f t="shared" si="18"/>
        <v>0</v>
      </c>
      <c r="AU30" s="38">
        <f t="shared" si="19"/>
        <v>0</v>
      </c>
      <c r="AV30" s="38">
        <f t="shared" si="20"/>
        <v>0</v>
      </c>
      <c r="AW30" s="38">
        <f t="shared" si="21"/>
        <v>0</v>
      </c>
      <c r="AX30" s="38">
        <f t="shared" si="22"/>
        <v>0</v>
      </c>
      <c r="AY30" s="38">
        <f t="shared" si="23"/>
        <v>0</v>
      </c>
      <c r="AZ30" s="38">
        <f t="shared" si="24"/>
        <v>0</v>
      </c>
      <c r="BA30" s="38">
        <f t="shared" si="25"/>
        <v>0</v>
      </c>
      <c r="BB30" s="38">
        <f t="shared" si="26"/>
        <v>0</v>
      </c>
      <c r="BC30" s="38">
        <f t="shared" si="27"/>
        <v>0</v>
      </c>
      <c r="BD30" s="38">
        <f t="shared" si="28"/>
        <v>0</v>
      </c>
      <c r="BE30" s="38">
        <f t="shared" si="29"/>
        <v>0</v>
      </c>
      <c r="BF30" s="38">
        <f t="shared" si="30"/>
        <v>0</v>
      </c>
      <c r="BG30" s="38">
        <f t="shared" si="31"/>
        <v>0</v>
      </c>
      <c r="BH30" s="38">
        <f t="shared" si="32"/>
        <v>0</v>
      </c>
      <c r="BI30" s="38">
        <f t="shared" si="33"/>
        <v>0</v>
      </c>
      <c r="BJ30" s="38">
        <f t="shared" si="34"/>
        <v>0</v>
      </c>
      <c r="BK30" s="38">
        <f t="shared" si="35"/>
        <v>0</v>
      </c>
      <c r="BL30" s="38">
        <f t="shared" si="36"/>
        <v>0</v>
      </c>
      <c r="BM30" s="38">
        <f t="shared" si="37"/>
        <v>0</v>
      </c>
      <c r="BN30" s="38">
        <f t="shared" si="38"/>
        <v>0</v>
      </c>
      <c r="BO30" s="38">
        <f t="shared" si="39"/>
        <v>0</v>
      </c>
      <c r="BP30" s="38">
        <f t="shared" si="40"/>
        <v>0</v>
      </c>
    </row>
    <row r="31" spans="2:68" x14ac:dyDescent="0.25">
      <c r="B31" s="194" t="str">
        <f t="shared" si="7"/>
        <v/>
      </c>
      <c r="C31" s="195">
        <f t="shared" si="8"/>
        <v>0</v>
      </c>
      <c r="D31" s="195">
        <f t="shared" si="9"/>
        <v>0</v>
      </c>
      <c r="E31" s="161"/>
      <c r="F31" s="161"/>
      <c r="G31" s="161"/>
      <c r="H31" s="161"/>
      <c r="I31" s="161"/>
      <c r="J31" s="161"/>
      <c r="K31" s="161"/>
      <c r="L31" s="161"/>
      <c r="M31" s="161"/>
      <c r="N31" s="161"/>
      <c r="O31" s="161"/>
      <c r="P31" s="161"/>
      <c r="Q31" s="161"/>
      <c r="R31" s="161"/>
      <c r="S31" s="161"/>
      <c r="T31" s="161"/>
      <c r="U31" s="161"/>
      <c r="V31" s="161"/>
      <c r="W31" s="161"/>
      <c r="X31" s="161"/>
      <c r="Y31" s="161"/>
      <c r="Z31" s="161"/>
      <c r="AA31" s="161"/>
      <c r="AB31" s="161"/>
      <c r="AC31" s="161"/>
      <c r="AD31" s="161"/>
      <c r="AE31" s="161"/>
      <c r="AF31" s="161"/>
      <c r="AG31" s="161"/>
      <c r="AH31" s="161"/>
      <c r="AI31" s="162"/>
      <c r="AJ31" s="38">
        <f>IF(ISBLANK(Mitarbeiter!B29),"",Mitarbeiter!B29+1)</f>
        <v>6</v>
      </c>
      <c r="AK31" s="38" t="str">
        <f>IF(ISBLANK(Mitarbeiter!C29),"",Mitarbeiter!C29)</f>
        <v/>
      </c>
      <c r="AL31" s="38">
        <f t="shared" si="10"/>
        <v>0</v>
      </c>
      <c r="AM31" s="38">
        <f t="shared" si="11"/>
        <v>0</v>
      </c>
      <c r="AN31" s="38">
        <f t="shared" si="12"/>
        <v>0</v>
      </c>
      <c r="AO31" s="38">
        <f t="shared" si="13"/>
        <v>0</v>
      </c>
      <c r="AP31" s="38">
        <f t="shared" si="14"/>
        <v>0</v>
      </c>
      <c r="AQ31" s="38">
        <f t="shared" si="15"/>
        <v>0</v>
      </c>
      <c r="AR31" s="38">
        <f t="shared" si="16"/>
        <v>0</v>
      </c>
      <c r="AS31" s="38">
        <f t="shared" si="17"/>
        <v>0</v>
      </c>
      <c r="AT31" s="38">
        <f t="shared" si="18"/>
        <v>0</v>
      </c>
      <c r="AU31" s="38">
        <f t="shared" si="19"/>
        <v>0</v>
      </c>
      <c r="AV31" s="38">
        <f t="shared" si="20"/>
        <v>0</v>
      </c>
      <c r="AW31" s="38">
        <f t="shared" si="21"/>
        <v>0</v>
      </c>
      <c r="AX31" s="38">
        <f t="shared" si="22"/>
        <v>0</v>
      </c>
      <c r="AY31" s="38">
        <f t="shared" si="23"/>
        <v>0</v>
      </c>
      <c r="AZ31" s="38">
        <f t="shared" si="24"/>
        <v>0</v>
      </c>
      <c r="BA31" s="38">
        <f t="shared" si="25"/>
        <v>0</v>
      </c>
      <c r="BB31" s="38">
        <f t="shared" si="26"/>
        <v>0</v>
      </c>
      <c r="BC31" s="38">
        <f t="shared" si="27"/>
        <v>0</v>
      </c>
      <c r="BD31" s="38">
        <f t="shared" si="28"/>
        <v>0</v>
      </c>
      <c r="BE31" s="38">
        <f t="shared" si="29"/>
        <v>0</v>
      </c>
      <c r="BF31" s="38">
        <f t="shared" si="30"/>
        <v>0</v>
      </c>
      <c r="BG31" s="38">
        <f t="shared" si="31"/>
        <v>0</v>
      </c>
      <c r="BH31" s="38">
        <f t="shared" si="32"/>
        <v>0</v>
      </c>
      <c r="BI31" s="38">
        <f t="shared" si="33"/>
        <v>0</v>
      </c>
      <c r="BJ31" s="38">
        <f t="shared" si="34"/>
        <v>0</v>
      </c>
      <c r="BK31" s="38">
        <f t="shared" si="35"/>
        <v>0</v>
      </c>
      <c r="BL31" s="38">
        <f t="shared" si="36"/>
        <v>0</v>
      </c>
      <c r="BM31" s="38">
        <f t="shared" si="37"/>
        <v>0</v>
      </c>
      <c r="BN31" s="38">
        <f t="shared" si="38"/>
        <v>0</v>
      </c>
      <c r="BO31" s="38">
        <f t="shared" si="39"/>
        <v>0</v>
      </c>
      <c r="BP31" s="38">
        <f t="shared" si="40"/>
        <v>0</v>
      </c>
    </row>
    <row r="32" spans="2:68" x14ac:dyDescent="0.25">
      <c r="B32" s="194" t="str">
        <f t="shared" si="7"/>
        <v/>
      </c>
      <c r="C32" s="195">
        <f t="shared" si="8"/>
        <v>0</v>
      </c>
      <c r="D32" s="195">
        <f t="shared" si="9"/>
        <v>0</v>
      </c>
      <c r="E32" s="161"/>
      <c r="F32" s="161"/>
      <c r="G32" s="161"/>
      <c r="H32" s="161"/>
      <c r="I32" s="161"/>
      <c r="J32" s="161"/>
      <c r="K32" s="161"/>
      <c r="L32" s="161"/>
      <c r="M32" s="161"/>
      <c r="N32" s="161"/>
      <c r="O32" s="161"/>
      <c r="P32" s="161"/>
      <c r="Q32" s="161"/>
      <c r="R32" s="161"/>
      <c r="S32" s="161"/>
      <c r="T32" s="161"/>
      <c r="U32" s="161"/>
      <c r="V32" s="161"/>
      <c r="W32" s="161"/>
      <c r="X32" s="161"/>
      <c r="Y32" s="161"/>
      <c r="Z32" s="161"/>
      <c r="AA32" s="161"/>
      <c r="AB32" s="161"/>
      <c r="AC32" s="161"/>
      <c r="AD32" s="161"/>
      <c r="AE32" s="161"/>
      <c r="AF32" s="161"/>
      <c r="AG32" s="161"/>
      <c r="AH32" s="161"/>
      <c r="AI32" s="162"/>
      <c r="AJ32" s="38">
        <f>IF(ISBLANK(Mitarbeiter!B30),"",Mitarbeiter!B30+1)</f>
        <v>6</v>
      </c>
      <c r="AK32" s="38" t="str">
        <f>IF(ISBLANK(Mitarbeiter!C30),"",Mitarbeiter!C30)</f>
        <v/>
      </c>
      <c r="AL32" s="38">
        <f t="shared" si="10"/>
        <v>0</v>
      </c>
      <c r="AM32" s="38">
        <f t="shared" si="11"/>
        <v>0</v>
      </c>
      <c r="AN32" s="38">
        <f t="shared" si="12"/>
        <v>0</v>
      </c>
      <c r="AO32" s="38">
        <f t="shared" si="13"/>
        <v>0</v>
      </c>
      <c r="AP32" s="38">
        <f t="shared" si="14"/>
        <v>0</v>
      </c>
      <c r="AQ32" s="38">
        <f t="shared" si="15"/>
        <v>0</v>
      </c>
      <c r="AR32" s="38">
        <f t="shared" si="16"/>
        <v>0</v>
      </c>
      <c r="AS32" s="38">
        <f t="shared" si="17"/>
        <v>0</v>
      </c>
      <c r="AT32" s="38">
        <f t="shared" si="18"/>
        <v>0</v>
      </c>
      <c r="AU32" s="38">
        <f t="shared" si="19"/>
        <v>0</v>
      </c>
      <c r="AV32" s="38">
        <f t="shared" si="20"/>
        <v>0</v>
      </c>
      <c r="AW32" s="38">
        <f t="shared" si="21"/>
        <v>0</v>
      </c>
      <c r="AX32" s="38">
        <f t="shared" si="22"/>
        <v>0</v>
      </c>
      <c r="AY32" s="38">
        <f t="shared" si="23"/>
        <v>0</v>
      </c>
      <c r="AZ32" s="38">
        <f t="shared" si="24"/>
        <v>0</v>
      </c>
      <c r="BA32" s="38">
        <f t="shared" si="25"/>
        <v>0</v>
      </c>
      <c r="BB32" s="38">
        <f t="shared" si="26"/>
        <v>0</v>
      </c>
      <c r="BC32" s="38">
        <f t="shared" si="27"/>
        <v>0</v>
      </c>
      <c r="BD32" s="38">
        <f t="shared" si="28"/>
        <v>0</v>
      </c>
      <c r="BE32" s="38">
        <f t="shared" si="29"/>
        <v>0</v>
      </c>
      <c r="BF32" s="38">
        <f t="shared" si="30"/>
        <v>0</v>
      </c>
      <c r="BG32" s="38">
        <f t="shared" si="31"/>
        <v>0</v>
      </c>
      <c r="BH32" s="38">
        <f t="shared" si="32"/>
        <v>0</v>
      </c>
      <c r="BI32" s="38">
        <f t="shared" si="33"/>
        <v>0</v>
      </c>
      <c r="BJ32" s="38">
        <f t="shared" si="34"/>
        <v>0</v>
      </c>
      <c r="BK32" s="38">
        <f t="shared" si="35"/>
        <v>0</v>
      </c>
      <c r="BL32" s="38">
        <f t="shared" si="36"/>
        <v>0</v>
      </c>
      <c r="BM32" s="38">
        <f t="shared" si="37"/>
        <v>0</v>
      </c>
      <c r="BN32" s="38">
        <f t="shared" si="38"/>
        <v>0</v>
      </c>
      <c r="BO32" s="38">
        <f t="shared" si="39"/>
        <v>0</v>
      </c>
      <c r="BP32" s="38">
        <f t="shared" si="40"/>
        <v>0</v>
      </c>
    </row>
    <row r="33" spans="2:68" x14ac:dyDescent="0.25">
      <c r="B33" s="194" t="str">
        <f t="shared" si="7"/>
        <v/>
      </c>
      <c r="C33" s="195">
        <f t="shared" si="8"/>
        <v>0</v>
      </c>
      <c r="D33" s="195">
        <f t="shared" si="9"/>
        <v>0</v>
      </c>
      <c r="E33" s="161"/>
      <c r="F33" s="161"/>
      <c r="G33" s="161"/>
      <c r="H33" s="161"/>
      <c r="I33" s="161"/>
      <c r="J33" s="161"/>
      <c r="K33" s="161"/>
      <c r="L33" s="161"/>
      <c r="M33" s="161"/>
      <c r="N33" s="161"/>
      <c r="O33" s="161"/>
      <c r="P33" s="161"/>
      <c r="Q33" s="161"/>
      <c r="R33" s="161"/>
      <c r="S33" s="161"/>
      <c r="T33" s="161"/>
      <c r="U33" s="161"/>
      <c r="V33" s="161"/>
      <c r="W33" s="161"/>
      <c r="X33" s="161"/>
      <c r="Y33" s="161"/>
      <c r="Z33" s="161"/>
      <c r="AA33" s="161"/>
      <c r="AB33" s="161"/>
      <c r="AC33" s="161"/>
      <c r="AD33" s="161"/>
      <c r="AE33" s="161"/>
      <c r="AF33" s="161"/>
      <c r="AG33" s="161"/>
      <c r="AH33" s="161"/>
      <c r="AI33" s="162"/>
      <c r="AJ33" s="38">
        <f>IF(ISBLANK(Mitarbeiter!B31),"",Mitarbeiter!B31+1)</f>
        <v>6</v>
      </c>
      <c r="AK33" s="38" t="str">
        <f>IF(ISBLANK(Mitarbeiter!C31),"",Mitarbeiter!C31)</f>
        <v/>
      </c>
      <c r="AL33" s="38">
        <f t="shared" si="10"/>
        <v>0</v>
      </c>
      <c r="AM33" s="38">
        <f t="shared" si="11"/>
        <v>0</v>
      </c>
      <c r="AN33" s="38">
        <f t="shared" si="12"/>
        <v>0</v>
      </c>
      <c r="AO33" s="38">
        <f t="shared" si="13"/>
        <v>0</v>
      </c>
      <c r="AP33" s="38">
        <f t="shared" si="14"/>
        <v>0</v>
      </c>
      <c r="AQ33" s="38">
        <f t="shared" si="15"/>
        <v>0</v>
      </c>
      <c r="AR33" s="38">
        <f t="shared" si="16"/>
        <v>0</v>
      </c>
      <c r="AS33" s="38">
        <f t="shared" si="17"/>
        <v>0</v>
      </c>
      <c r="AT33" s="38">
        <f t="shared" si="18"/>
        <v>0</v>
      </c>
      <c r="AU33" s="38">
        <f t="shared" si="19"/>
        <v>0</v>
      </c>
      <c r="AV33" s="38">
        <f t="shared" si="20"/>
        <v>0</v>
      </c>
      <c r="AW33" s="38">
        <f t="shared" si="21"/>
        <v>0</v>
      </c>
      <c r="AX33" s="38">
        <f t="shared" si="22"/>
        <v>0</v>
      </c>
      <c r="AY33" s="38">
        <f t="shared" si="23"/>
        <v>0</v>
      </c>
      <c r="AZ33" s="38">
        <f t="shared" si="24"/>
        <v>0</v>
      </c>
      <c r="BA33" s="38">
        <f t="shared" si="25"/>
        <v>0</v>
      </c>
      <c r="BB33" s="38">
        <f t="shared" si="26"/>
        <v>0</v>
      </c>
      <c r="BC33" s="38">
        <f t="shared" si="27"/>
        <v>0</v>
      </c>
      <c r="BD33" s="38">
        <f t="shared" si="28"/>
        <v>0</v>
      </c>
      <c r="BE33" s="38">
        <f t="shared" si="29"/>
        <v>0</v>
      </c>
      <c r="BF33" s="38">
        <f t="shared" si="30"/>
        <v>0</v>
      </c>
      <c r="BG33" s="38">
        <f t="shared" si="31"/>
        <v>0</v>
      </c>
      <c r="BH33" s="38">
        <f t="shared" si="32"/>
        <v>0</v>
      </c>
      <c r="BI33" s="38">
        <f t="shared" si="33"/>
        <v>0</v>
      </c>
      <c r="BJ33" s="38">
        <f t="shared" si="34"/>
        <v>0</v>
      </c>
      <c r="BK33" s="38">
        <f t="shared" si="35"/>
        <v>0</v>
      </c>
      <c r="BL33" s="38">
        <f t="shared" si="36"/>
        <v>0</v>
      </c>
      <c r="BM33" s="38">
        <f t="shared" si="37"/>
        <v>0</v>
      </c>
      <c r="BN33" s="38">
        <f t="shared" si="38"/>
        <v>0</v>
      </c>
      <c r="BO33" s="38">
        <f t="shared" si="39"/>
        <v>0</v>
      </c>
      <c r="BP33" s="38">
        <f t="shared" si="40"/>
        <v>0</v>
      </c>
    </row>
    <row r="34" spans="2:68" x14ac:dyDescent="0.25">
      <c r="B34" s="194" t="str">
        <f t="shared" si="7"/>
        <v/>
      </c>
      <c r="C34" s="195">
        <f t="shared" si="8"/>
        <v>0</v>
      </c>
      <c r="D34" s="195">
        <f t="shared" si="9"/>
        <v>0</v>
      </c>
      <c r="E34" s="161"/>
      <c r="F34" s="161"/>
      <c r="G34" s="161"/>
      <c r="H34" s="161"/>
      <c r="I34" s="161"/>
      <c r="J34" s="161"/>
      <c r="K34" s="161"/>
      <c r="L34" s="161"/>
      <c r="M34" s="161"/>
      <c r="N34" s="161"/>
      <c r="O34" s="161"/>
      <c r="P34" s="161"/>
      <c r="Q34" s="161"/>
      <c r="R34" s="161"/>
      <c r="S34" s="161"/>
      <c r="T34" s="161"/>
      <c r="U34" s="161"/>
      <c r="V34" s="161"/>
      <c r="W34" s="161"/>
      <c r="X34" s="161"/>
      <c r="Y34" s="161"/>
      <c r="Z34" s="161"/>
      <c r="AA34" s="161"/>
      <c r="AB34" s="161"/>
      <c r="AC34" s="161"/>
      <c r="AD34" s="161"/>
      <c r="AE34" s="161"/>
      <c r="AF34" s="161"/>
      <c r="AG34" s="161"/>
      <c r="AH34" s="161"/>
      <c r="AI34" s="162"/>
      <c r="AJ34" s="38">
        <f>IF(ISBLANK(Mitarbeiter!B32),"",Mitarbeiter!B32+1)</f>
        <v>6</v>
      </c>
      <c r="AK34" s="38" t="str">
        <f>IF(ISBLANK(Mitarbeiter!C32),"",Mitarbeiter!C32)</f>
        <v/>
      </c>
      <c r="AL34" s="38">
        <f t="shared" si="10"/>
        <v>0</v>
      </c>
      <c r="AM34" s="38">
        <f t="shared" si="11"/>
        <v>0</v>
      </c>
      <c r="AN34" s="38">
        <f t="shared" si="12"/>
        <v>0</v>
      </c>
      <c r="AO34" s="38">
        <f t="shared" si="13"/>
        <v>0</v>
      </c>
      <c r="AP34" s="38">
        <f t="shared" si="14"/>
        <v>0</v>
      </c>
      <c r="AQ34" s="38">
        <f t="shared" si="15"/>
        <v>0</v>
      </c>
      <c r="AR34" s="38">
        <f t="shared" si="16"/>
        <v>0</v>
      </c>
      <c r="AS34" s="38">
        <f t="shared" si="17"/>
        <v>0</v>
      </c>
      <c r="AT34" s="38">
        <f t="shared" si="18"/>
        <v>0</v>
      </c>
      <c r="AU34" s="38">
        <f t="shared" si="19"/>
        <v>0</v>
      </c>
      <c r="AV34" s="38">
        <f t="shared" si="20"/>
        <v>0</v>
      </c>
      <c r="AW34" s="38">
        <f t="shared" si="21"/>
        <v>0</v>
      </c>
      <c r="AX34" s="38">
        <f t="shared" si="22"/>
        <v>0</v>
      </c>
      <c r="AY34" s="38">
        <f t="shared" si="23"/>
        <v>0</v>
      </c>
      <c r="AZ34" s="38">
        <f t="shared" si="24"/>
        <v>0</v>
      </c>
      <c r="BA34" s="38">
        <f t="shared" si="25"/>
        <v>0</v>
      </c>
      <c r="BB34" s="38">
        <f t="shared" si="26"/>
        <v>0</v>
      </c>
      <c r="BC34" s="38">
        <f t="shared" si="27"/>
        <v>0</v>
      </c>
      <c r="BD34" s="38">
        <f t="shared" si="28"/>
        <v>0</v>
      </c>
      <c r="BE34" s="38">
        <f t="shared" si="29"/>
        <v>0</v>
      </c>
      <c r="BF34" s="38">
        <f t="shared" si="30"/>
        <v>0</v>
      </c>
      <c r="BG34" s="38">
        <f t="shared" si="31"/>
        <v>0</v>
      </c>
      <c r="BH34" s="38">
        <f t="shared" si="32"/>
        <v>0</v>
      </c>
      <c r="BI34" s="38">
        <f t="shared" si="33"/>
        <v>0</v>
      </c>
      <c r="BJ34" s="38">
        <f t="shared" si="34"/>
        <v>0</v>
      </c>
      <c r="BK34" s="38">
        <f t="shared" si="35"/>
        <v>0</v>
      </c>
      <c r="BL34" s="38">
        <f t="shared" si="36"/>
        <v>0</v>
      </c>
      <c r="BM34" s="38">
        <f t="shared" si="37"/>
        <v>0</v>
      </c>
      <c r="BN34" s="38">
        <f t="shared" si="38"/>
        <v>0</v>
      </c>
      <c r="BO34" s="38">
        <f t="shared" si="39"/>
        <v>0</v>
      </c>
      <c r="BP34" s="38">
        <f t="shared" si="40"/>
        <v>0</v>
      </c>
    </row>
    <row r="35" spans="2:68" x14ac:dyDescent="0.25">
      <c r="B35" s="194" t="str">
        <f t="shared" si="7"/>
        <v/>
      </c>
      <c r="C35" s="195">
        <f t="shared" si="8"/>
        <v>0</v>
      </c>
      <c r="D35" s="195">
        <f t="shared" si="9"/>
        <v>0</v>
      </c>
      <c r="E35" s="161"/>
      <c r="F35" s="161"/>
      <c r="G35" s="161"/>
      <c r="H35" s="161"/>
      <c r="I35" s="161"/>
      <c r="J35" s="161"/>
      <c r="K35" s="161"/>
      <c r="L35" s="161"/>
      <c r="M35" s="161"/>
      <c r="N35" s="161"/>
      <c r="O35" s="161"/>
      <c r="P35" s="161"/>
      <c r="Q35" s="161"/>
      <c r="R35" s="161"/>
      <c r="S35" s="161"/>
      <c r="T35" s="161"/>
      <c r="U35" s="161"/>
      <c r="V35" s="161"/>
      <c r="W35" s="161"/>
      <c r="X35" s="161"/>
      <c r="Y35" s="161"/>
      <c r="Z35" s="161"/>
      <c r="AA35" s="161"/>
      <c r="AB35" s="161"/>
      <c r="AC35" s="161"/>
      <c r="AD35" s="161"/>
      <c r="AE35" s="161"/>
      <c r="AF35" s="161"/>
      <c r="AG35" s="161"/>
      <c r="AH35" s="161"/>
      <c r="AI35" s="162"/>
      <c r="AJ35" s="38">
        <f>IF(ISBLANK(Mitarbeiter!B33),"",Mitarbeiter!B33+1)</f>
        <v>6</v>
      </c>
      <c r="AK35" s="38" t="str">
        <f>IF(ISBLANK(Mitarbeiter!C33),"",Mitarbeiter!C33)</f>
        <v/>
      </c>
      <c r="AL35" s="38">
        <f t="shared" si="10"/>
        <v>0</v>
      </c>
      <c r="AM35" s="38">
        <f t="shared" si="11"/>
        <v>0</v>
      </c>
      <c r="AN35" s="38">
        <f t="shared" si="12"/>
        <v>0</v>
      </c>
      <c r="AO35" s="38">
        <f t="shared" si="13"/>
        <v>0</v>
      </c>
      <c r="AP35" s="38">
        <f t="shared" si="14"/>
        <v>0</v>
      </c>
      <c r="AQ35" s="38">
        <f t="shared" si="15"/>
        <v>0</v>
      </c>
      <c r="AR35" s="38">
        <f t="shared" si="16"/>
        <v>0</v>
      </c>
      <c r="AS35" s="38">
        <f t="shared" si="17"/>
        <v>0</v>
      </c>
      <c r="AT35" s="38">
        <f t="shared" si="18"/>
        <v>0</v>
      </c>
      <c r="AU35" s="38">
        <f t="shared" si="19"/>
        <v>0</v>
      </c>
      <c r="AV35" s="38">
        <f t="shared" si="20"/>
        <v>0</v>
      </c>
      <c r="AW35" s="38">
        <f t="shared" si="21"/>
        <v>0</v>
      </c>
      <c r="AX35" s="38">
        <f t="shared" si="22"/>
        <v>0</v>
      </c>
      <c r="AY35" s="38">
        <f t="shared" si="23"/>
        <v>0</v>
      </c>
      <c r="AZ35" s="38">
        <f t="shared" si="24"/>
        <v>0</v>
      </c>
      <c r="BA35" s="38">
        <f t="shared" si="25"/>
        <v>0</v>
      </c>
      <c r="BB35" s="38">
        <f t="shared" si="26"/>
        <v>0</v>
      </c>
      <c r="BC35" s="38">
        <f t="shared" si="27"/>
        <v>0</v>
      </c>
      <c r="BD35" s="38">
        <f t="shared" si="28"/>
        <v>0</v>
      </c>
      <c r="BE35" s="38">
        <f t="shared" si="29"/>
        <v>0</v>
      </c>
      <c r="BF35" s="38">
        <f t="shared" si="30"/>
        <v>0</v>
      </c>
      <c r="BG35" s="38">
        <f t="shared" si="31"/>
        <v>0</v>
      </c>
      <c r="BH35" s="38">
        <f t="shared" si="32"/>
        <v>0</v>
      </c>
      <c r="BI35" s="38">
        <f t="shared" si="33"/>
        <v>0</v>
      </c>
      <c r="BJ35" s="38">
        <f t="shared" si="34"/>
        <v>0</v>
      </c>
      <c r="BK35" s="38">
        <f t="shared" si="35"/>
        <v>0</v>
      </c>
      <c r="BL35" s="38">
        <f t="shared" si="36"/>
        <v>0</v>
      </c>
      <c r="BM35" s="38">
        <f t="shared" si="37"/>
        <v>0</v>
      </c>
      <c r="BN35" s="38">
        <f t="shared" si="38"/>
        <v>0</v>
      </c>
      <c r="BO35" s="38">
        <f t="shared" si="39"/>
        <v>0</v>
      </c>
      <c r="BP35" s="38">
        <f t="shared" si="40"/>
        <v>0</v>
      </c>
    </row>
    <row r="36" spans="2:68" x14ac:dyDescent="0.25">
      <c r="B36" s="194" t="str">
        <f t="shared" si="7"/>
        <v/>
      </c>
      <c r="C36" s="195">
        <f t="shared" si="8"/>
        <v>0</v>
      </c>
      <c r="D36" s="195">
        <f t="shared" si="9"/>
        <v>0</v>
      </c>
      <c r="E36" s="161"/>
      <c r="F36" s="161"/>
      <c r="G36" s="161"/>
      <c r="H36" s="161"/>
      <c r="I36" s="161"/>
      <c r="J36" s="161"/>
      <c r="K36" s="161"/>
      <c r="L36" s="161"/>
      <c r="M36" s="161"/>
      <c r="N36" s="161"/>
      <c r="O36" s="161"/>
      <c r="P36" s="161"/>
      <c r="Q36" s="161"/>
      <c r="R36" s="161"/>
      <c r="S36" s="161"/>
      <c r="T36" s="161"/>
      <c r="U36" s="161"/>
      <c r="V36" s="161"/>
      <c r="W36" s="161"/>
      <c r="X36" s="161"/>
      <c r="Y36" s="161"/>
      <c r="Z36" s="161"/>
      <c r="AA36" s="161"/>
      <c r="AB36" s="161"/>
      <c r="AC36" s="161"/>
      <c r="AD36" s="161"/>
      <c r="AE36" s="161"/>
      <c r="AF36" s="161"/>
      <c r="AG36" s="161"/>
      <c r="AH36" s="161"/>
      <c r="AI36" s="162"/>
      <c r="AJ36" s="38">
        <f>IF(ISBLANK(Mitarbeiter!B34),"",Mitarbeiter!B34+1)</f>
        <v>6</v>
      </c>
      <c r="AK36" s="38" t="str">
        <f>IF(ISBLANK(Mitarbeiter!C34),"",Mitarbeiter!C34)</f>
        <v/>
      </c>
      <c r="AL36" s="38">
        <f t="shared" si="10"/>
        <v>0</v>
      </c>
      <c r="AM36" s="38">
        <f t="shared" si="11"/>
        <v>0</v>
      </c>
      <c r="AN36" s="38">
        <f t="shared" si="12"/>
        <v>0</v>
      </c>
      <c r="AO36" s="38">
        <f t="shared" si="13"/>
        <v>0</v>
      </c>
      <c r="AP36" s="38">
        <f t="shared" si="14"/>
        <v>0</v>
      </c>
      <c r="AQ36" s="38">
        <f t="shared" si="15"/>
        <v>0</v>
      </c>
      <c r="AR36" s="38">
        <f t="shared" si="16"/>
        <v>0</v>
      </c>
      <c r="AS36" s="38">
        <f t="shared" si="17"/>
        <v>0</v>
      </c>
      <c r="AT36" s="38">
        <f t="shared" si="18"/>
        <v>0</v>
      </c>
      <c r="AU36" s="38">
        <f t="shared" si="19"/>
        <v>0</v>
      </c>
      <c r="AV36" s="38">
        <f t="shared" si="20"/>
        <v>0</v>
      </c>
      <c r="AW36" s="38">
        <f t="shared" si="21"/>
        <v>0</v>
      </c>
      <c r="AX36" s="38">
        <f t="shared" si="22"/>
        <v>0</v>
      </c>
      <c r="AY36" s="38">
        <f t="shared" si="23"/>
        <v>0</v>
      </c>
      <c r="AZ36" s="38">
        <f t="shared" si="24"/>
        <v>0</v>
      </c>
      <c r="BA36" s="38">
        <f t="shared" si="25"/>
        <v>0</v>
      </c>
      <c r="BB36" s="38">
        <f t="shared" si="26"/>
        <v>0</v>
      </c>
      <c r="BC36" s="38">
        <f t="shared" si="27"/>
        <v>0</v>
      </c>
      <c r="BD36" s="38">
        <f t="shared" si="28"/>
        <v>0</v>
      </c>
      <c r="BE36" s="38">
        <f t="shared" si="29"/>
        <v>0</v>
      </c>
      <c r="BF36" s="38">
        <f t="shared" si="30"/>
        <v>0</v>
      </c>
      <c r="BG36" s="38">
        <f t="shared" si="31"/>
        <v>0</v>
      </c>
      <c r="BH36" s="38">
        <f t="shared" si="32"/>
        <v>0</v>
      </c>
      <c r="BI36" s="38">
        <f t="shared" si="33"/>
        <v>0</v>
      </c>
      <c r="BJ36" s="38">
        <f t="shared" si="34"/>
        <v>0</v>
      </c>
      <c r="BK36" s="38">
        <f t="shared" si="35"/>
        <v>0</v>
      </c>
      <c r="BL36" s="38">
        <f t="shared" si="36"/>
        <v>0</v>
      </c>
      <c r="BM36" s="38">
        <f t="shared" si="37"/>
        <v>0</v>
      </c>
      <c r="BN36" s="38">
        <f t="shared" si="38"/>
        <v>0</v>
      </c>
      <c r="BO36" s="38">
        <f t="shared" si="39"/>
        <v>0</v>
      </c>
      <c r="BP36" s="38">
        <f t="shared" si="40"/>
        <v>0</v>
      </c>
    </row>
    <row r="37" spans="2:68" x14ac:dyDescent="0.25">
      <c r="B37" s="194" t="str">
        <f t="shared" si="7"/>
        <v/>
      </c>
      <c r="C37" s="195">
        <f t="shared" si="8"/>
        <v>0</v>
      </c>
      <c r="D37" s="195">
        <f t="shared" si="9"/>
        <v>0</v>
      </c>
      <c r="E37" s="161"/>
      <c r="F37" s="161"/>
      <c r="G37" s="161"/>
      <c r="H37" s="161"/>
      <c r="I37" s="161"/>
      <c r="J37" s="161"/>
      <c r="K37" s="161"/>
      <c r="L37" s="161"/>
      <c r="M37" s="161"/>
      <c r="N37" s="161"/>
      <c r="O37" s="161"/>
      <c r="P37" s="161"/>
      <c r="Q37" s="161"/>
      <c r="R37" s="161"/>
      <c r="S37" s="161"/>
      <c r="T37" s="161"/>
      <c r="U37" s="161"/>
      <c r="V37" s="161"/>
      <c r="W37" s="161"/>
      <c r="X37" s="161"/>
      <c r="Y37" s="161"/>
      <c r="Z37" s="161"/>
      <c r="AA37" s="161"/>
      <c r="AB37" s="161"/>
      <c r="AC37" s="161"/>
      <c r="AD37" s="161"/>
      <c r="AE37" s="161"/>
      <c r="AF37" s="161"/>
      <c r="AG37" s="161"/>
      <c r="AH37" s="161"/>
      <c r="AI37" s="162"/>
      <c r="AJ37" s="38">
        <f>IF(ISBLANK(Mitarbeiter!B35),"",Mitarbeiter!B35+1)</f>
        <v>6</v>
      </c>
      <c r="AK37" s="38" t="str">
        <f>IF(ISBLANK(Mitarbeiter!C35),"",Mitarbeiter!C35)</f>
        <v/>
      </c>
      <c r="AL37" s="38">
        <f t="shared" si="10"/>
        <v>0</v>
      </c>
      <c r="AM37" s="38">
        <f t="shared" si="11"/>
        <v>0</v>
      </c>
      <c r="AN37" s="38">
        <f t="shared" si="12"/>
        <v>0</v>
      </c>
      <c r="AO37" s="38">
        <f t="shared" si="13"/>
        <v>0</v>
      </c>
      <c r="AP37" s="38">
        <f t="shared" si="14"/>
        <v>0</v>
      </c>
      <c r="AQ37" s="38">
        <f t="shared" si="15"/>
        <v>0</v>
      </c>
      <c r="AR37" s="38">
        <f t="shared" si="16"/>
        <v>0</v>
      </c>
      <c r="AS37" s="38">
        <f t="shared" si="17"/>
        <v>0</v>
      </c>
      <c r="AT37" s="38">
        <f t="shared" si="18"/>
        <v>0</v>
      </c>
      <c r="AU37" s="38">
        <f t="shared" si="19"/>
        <v>0</v>
      </c>
      <c r="AV37" s="38">
        <f t="shared" si="20"/>
        <v>0</v>
      </c>
      <c r="AW37" s="38">
        <f t="shared" si="21"/>
        <v>0</v>
      </c>
      <c r="AX37" s="38">
        <f t="shared" si="22"/>
        <v>0</v>
      </c>
      <c r="AY37" s="38">
        <f t="shared" si="23"/>
        <v>0</v>
      </c>
      <c r="AZ37" s="38">
        <f t="shared" si="24"/>
        <v>0</v>
      </c>
      <c r="BA37" s="38">
        <f t="shared" si="25"/>
        <v>0</v>
      </c>
      <c r="BB37" s="38">
        <f t="shared" si="26"/>
        <v>0</v>
      </c>
      <c r="BC37" s="38">
        <f t="shared" si="27"/>
        <v>0</v>
      </c>
      <c r="BD37" s="38">
        <f t="shared" si="28"/>
        <v>0</v>
      </c>
      <c r="BE37" s="38">
        <f t="shared" si="29"/>
        <v>0</v>
      </c>
      <c r="BF37" s="38">
        <f t="shared" si="30"/>
        <v>0</v>
      </c>
      <c r="BG37" s="38">
        <f t="shared" si="31"/>
        <v>0</v>
      </c>
      <c r="BH37" s="38">
        <f t="shared" si="32"/>
        <v>0</v>
      </c>
      <c r="BI37" s="38">
        <f t="shared" si="33"/>
        <v>0</v>
      </c>
      <c r="BJ37" s="38">
        <f t="shared" si="34"/>
        <v>0</v>
      </c>
      <c r="BK37" s="38">
        <f t="shared" si="35"/>
        <v>0</v>
      </c>
      <c r="BL37" s="38">
        <f t="shared" si="36"/>
        <v>0</v>
      </c>
      <c r="BM37" s="38">
        <f t="shared" si="37"/>
        <v>0</v>
      </c>
      <c r="BN37" s="38">
        <f t="shared" si="38"/>
        <v>0</v>
      </c>
      <c r="BO37" s="38">
        <f t="shared" si="39"/>
        <v>0</v>
      </c>
      <c r="BP37" s="38">
        <f t="shared" si="40"/>
        <v>0</v>
      </c>
    </row>
    <row r="38" spans="2:68" x14ac:dyDescent="0.25">
      <c r="B38" s="194" t="str">
        <f t="shared" si="7"/>
        <v/>
      </c>
      <c r="C38" s="195">
        <f t="shared" si="8"/>
        <v>0</v>
      </c>
      <c r="D38" s="195">
        <f t="shared" si="9"/>
        <v>0</v>
      </c>
      <c r="E38" s="161"/>
      <c r="F38" s="161"/>
      <c r="G38" s="161"/>
      <c r="H38" s="161"/>
      <c r="I38" s="161"/>
      <c r="J38" s="161"/>
      <c r="K38" s="161"/>
      <c r="L38" s="161"/>
      <c r="M38" s="161"/>
      <c r="N38" s="161"/>
      <c r="O38" s="161"/>
      <c r="P38" s="161"/>
      <c r="Q38" s="161"/>
      <c r="R38" s="161"/>
      <c r="S38" s="161"/>
      <c r="T38" s="161"/>
      <c r="U38" s="161"/>
      <c r="V38" s="161"/>
      <c r="W38" s="161"/>
      <c r="X38" s="161"/>
      <c r="Y38" s="161"/>
      <c r="Z38" s="161"/>
      <c r="AA38" s="161"/>
      <c r="AB38" s="161"/>
      <c r="AC38" s="161"/>
      <c r="AD38" s="161"/>
      <c r="AE38" s="161"/>
      <c r="AF38" s="161"/>
      <c r="AG38" s="161"/>
      <c r="AH38" s="161"/>
      <c r="AI38" s="162"/>
      <c r="AJ38" s="38">
        <f>IF(ISBLANK(Mitarbeiter!B36),"",Mitarbeiter!B36+1)</f>
        <v>6</v>
      </c>
      <c r="AK38" s="38" t="str">
        <f>IF(ISBLANK(Mitarbeiter!C36),"",Mitarbeiter!C36)</f>
        <v/>
      </c>
      <c r="AL38" s="38">
        <f t="shared" si="10"/>
        <v>0</v>
      </c>
      <c r="AM38" s="38">
        <f t="shared" si="11"/>
        <v>0</v>
      </c>
      <c r="AN38" s="38">
        <f t="shared" si="12"/>
        <v>0</v>
      </c>
      <c r="AO38" s="38">
        <f t="shared" si="13"/>
        <v>0</v>
      </c>
      <c r="AP38" s="38">
        <f t="shared" si="14"/>
        <v>0</v>
      </c>
      <c r="AQ38" s="38">
        <f t="shared" si="15"/>
        <v>0</v>
      </c>
      <c r="AR38" s="38">
        <f t="shared" si="16"/>
        <v>0</v>
      </c>
      <c r="AS38" s="38">
        <f t="shared" si="17"/>
        <v>0</v>
      </c>
      <c r="AT38" s="38">
        <f t="shared" si="18"/>
        <v>0</v>
      </c>
      <c r="AU38" s="38">
        <f t="shared" si="19"/>
        <v>0</v>
      </c>
      <c r="AV38" s="38">
        <f t="shared" si="20"/>
        <v>0</v>
      </c>
      <c r="AW38" s="38">
        <f t="shared" si="21"/>
        <v>0</v>
      </c>
      <c r="AX38" s="38">
        <f t="shared" si="22"/>
        <v>0</v>
      </c>
      <c r="AY38" s="38">
        <f t="shared" si="23"/>
        <v>0</v>
      </c>
      <c r="AZ38" s="38">
        <f t="shared" si="24"/>
        <v>0</v>
      </c>
      <c r="BA38" s="38">
        <f t="shared" si="25"/>
        <v>0</v>
      </c>
      <c r="BB38" s="38">
        <f t="shared" si="26"/>
        <v>0</v>
      </c>
      <c r="BC38" s="38">
        <f t="shared" si="27"/>
        <v>0</v>
      </c>
      <c r="BD38" s="38">
        <f t="shared" si="28"/>
        <v>0</v>
      </c>
      <c r="BE38" s="38">
        <f t="shared" si="29"/>
        <v>0</v>
      </c>
      <c r="BF38" s="38">
        <f t="shared" si="30"/>
        <v>0</v>
      </c>
      <c r="BG38" s="38">
        <f t="shared" si="31"/>
        <v>0</v>
      </c>
      <c r="BH38" s="38">
        <f t="shared" si="32"/>
        <v>0</v>
      </c>
      <c r="BI38" s="38">
        <f t="shared" si="33"/>
        <v>0</v>
      </c>
      <c r="BJ38" s="38">
        <f t="shared" si="34"/>
        <v>0</v>
      </c>
      <c r="BK38" s="38">
        <f t="shared" si="35"/>
        <v>0</v>
      </c>
      <c r="BL38" s="38">
        <f t="shared" si="36"/>
        <v>0</v>
      </c>
      <c r="BM38" s="38">
        <f t="shared" si="37"/>
        <v>0</v>
      </c>
      <c r="BN38" s="38">
        <f t="shared" si="38"/>
        <v>0</v>
      </c>
      <c r="BO38" s="38">
        <f t="shared" si="39"/>
        <v>0</v>
      </c>
      <c r="BP38" s="38">
        <f t="shared" si="40"/>
        <v>0</v>
      </c>
    </row>
    <row r="39" spans="2:68" x14ac:dyDescent="0.25">
      <c r="B39" s="194" t="str">
        <f t="shared" si="7"/>
        <v/>
      </c>
      <c r="C39" s="195">
        <f t="shared" si="8"/>
        <v>0</v>
      </c>
      <c r="D39" s="195">
        <f t="shared" si="9"/>
        <v>0</v>
      </c>
      <c r="E39" s="161"/>
      <c r="F39" s="161"/>
      <c r="G39" s="161"/>
      <c r="H39" s="161"/>
      <c r="I39" s="161"/>
      <c r="J39" s="161"/>
      <c r="K39" s="161"/>
      <c r="L39" s="161"/>
      <c r="M39" s="161"/>
      <c r="N39" s="161"/>
      <c r="O39" s="161"/>
      <c r="P39" s="161"/>
      <c r="Q39" s="161"/>
      <c r="R39" s="161"/>
      <c r="S39" s="161"/>
      <c r="T39" s="161"/>
      <c r="U39" s="161"/>
      <c r="V39" s="161"/>
      <c r="W39" s="161"/>
      <c r="X39" s="161"/>
      <c r="Y39" s="161"/>
      <c r="Z39" s="161"/>
      <c r="AA39" s="161"/>
      <c r="AB39" s="161"/>
      <c r="AC39" s="161"/>
      <c r="AD39" s="161"/>
      <c r="AE39" s="161"/>
      <c r="AF39" s="161"/>
      <c r="AG39" s="161"/>
      <c r="AH39" s="161"/>
      <c r="AI39" s="162"/>
      <c r="AJ39" s="38">
        <f>IF(ISBLANK(Mitarbeiter!B37),"",Mitarbeiter!B37+1)</f>
        <v>6</v>
      </c>
      <c r="AK39" s="38" t="str">
        <f>IF(ISBLANK(Mitarbeiter!C37),"",Mitarbeiter!C37)</f>
        <v/>
      </c>
      <c r="AL39" s="38">
        <f t="shared" si="10"/>
        <v>0</v>
      </c>
      <c r="AM39" s="38">
        <f t="shared" si="11"/>
        <v>0</v>
      </c>
      <c r="AN39" s="38">
        <f t="shared" si="12"/>
        <v>0</v>
      </c>
      <c r="AO39" s="38">
        <f t="shared" si="13"/>
        <v>0</v>
      </c>
      <c r="AP39" s="38">
        <f t="shared" si="14"/>
        <v>0</v>
      </c>
      <c r="AQ39" s="38">
        <f t="shared" si="15"/>
        <v>0</v>
      </c>
      <c r="AR39" s="38">
        <f t="shared" si="16"/>
        <v>0</v>
      </c>
      <c r="AS39" s="38">
        <f t="shared" si="17"/>
        <v>0</v>
      </c>
      <c r="AT39" s="38">
        <f t="shared" si="18"/>
        <v>0</v>
      </c>
      <c r="AU39" s="38">
        <f t="shared" si="19"/>
        <v>0</v>
      </c>
      <c r="AV39" s="38">
        <f t="shared" si="20"/>
        <v>0</v>
      </c>
      <c r="AW39" s="38">
        <f t="shared" si="21"/>
        <v>0</v>
      </c>
      <c r="AX39" s="38">
        <f t="shared" si="22"/>
        <v>0</v>
      </c>
      <c r="AY39" s="38">
        <f t="shared" si="23"/>
        <v>0</v>
      </c>
      <c r="AZ39" s="38">
        <f t="shared" si="24"/>
        <v>0</v>
      </c>
      <c r="BA39" s="38">
        <f t="shared" si="25"/>
        <v>0</v>
      </c>
      <c r="BB39" s="38">
        <f t="shared" si="26"/>
        <v>0</v>
      </c>
      <c r="BC39" s="38">
        <f t="shared" si="27"/>
        <v>0</v>
      </c>
      <c r="BD39" s="38">
        <f t="shared" si="28"/>
        <v>0</v>
      </c>
      <c r="BE39" s="38">
        <f t="shared" si="29"/>
        <v>0</v>
      </c>
      <c r="BF39" s="38">
        <f t="shared" si="30"/>
        <v>0</v>
      </c>
      <c r="BG39" s="38">
        <f t="shared" si="31"/>
        <v>0</v>
      </c>
      <c r="BH39" s="38">
        <f t="shared" si="32"/>
        <v>0</v>
      </c>
      <c r="BI39" s="38">
        <f t="shared" si="33"/>
        <v>0</v>
      </c>
      <c r="BJ39" s="38">
        <f t="shared" si="34"/>
        <v>0</v>
      </c>
      <c r="BK39" s="38">
        <f t="shared" si="35"/>
        <v>0</v>
      </c>
      <c r="BL39" s="38">
        <f t="shared" si="36"/>
        <v>0</v>
      </c>
      <c r="BM39" s="38">
        <f t="shared" si="37"/>
        <v>0</v>
      </c>
      <c r="BN39" s="38">
        <f t="shared" si="38"/>
        <v>0</v>
      </c>
      <c r="BO39" s="38">
        <f t="shared" si="39"/>
        <v>0</v>
      </c>
      <c r="BP39" s="38">
        <f t="shared" si="40"/>
        <v>0</v>
      </c>
    </row>
    <row r="40" spans="2:68" x14ac:dyDescent="0.25">
      <c r="B40" s="194" t="str">
        <f t="shared" si="7"/>
        <v/>
      </c>
      <c r="C40" s="195">
        <f t="shared" si="8"/>
        <v>0</v>
      </c>
      <c r="D40" s="195">
        <f t="shared" si="9"/>
        <v>0</v>
      </c>
      <c r="E40" s="161"/>
      <c r="F40" s="161"/>
      <c r="G40" s="161"/>
      <c r="H40" s="161"/>
      <c r="I40" s="161"/>
      <c r="J40" s="161"/>
      <c r="K40" s="161"/>
      <c r="L40" s="161"/>
      <c r="M40" s="161"/>
      <c r="N40" s="161"/>
      <c r="O40" s="161"/>
      <c r="P40" s="161"/>
      <c r="Q40" s="161"/>
      <c r="R40" s="161"/>
      <c r="S40" s="161"/>
      <c r="T40" s="161"/>
      <c r="U40" s="161"/>
      <c r="V40" s="161"/>
      <c r="W40" s="161"/>
      <c r="X40" s="161"/>
      <c r="Y40" s="161"/>
      <c r="Z40" s="161"/>
      <c r="AA40" s="161"/>
      <c r="AB40" s="161"/>
      <c r="AC40" s="161"/>
      <c r="AD40" s="161"/>
      <c r="AE40" s="161"/>
      <c r="AF40" s="161"/>
      <c r="AG40" s="161"/>
      <c r="AH40" s="161"/>
      <c r="AI40" s="162"/>
      <c r="AJ40" s="38">
        <f>IF(ISBLANK(Mitarbeiter!B38),"",Mitarbeiter!B38+1)</f>
        <v>6</v>
      </c>
      <c r="AK40" s="38" t="str">
        <f>IF(ISBLANK(Mitarbeiter!C38),"",Mitarbeiter!C38)</f>
        <v/>
      </c>
      <c r="AL40" s="38">
        <f t="shared" si="10"/>
        <v>0</v>
      </c>
      <c r="AM40" s="38">
        <f t="shared" si="11"/>
        <v>0</v>
      </c>
      <c r="AN40" s="38">
        <f t="shared" si="12"/>
        <v>0</v>
      </c>
      <c r="AO40" s="38">
        <f t="shared" si="13"/>
        <v>0</v>
      </c>
      <c r="AP40" s="38">
        <f t="shared" si="14"/>
        <v>0</v>
      </c>
      <c r="AQ40" s="38">
        <f t="shared" si="15"/>
        <v>0</v>
      </c>
      <c r="AR40" s="38">
        <f t="shared" si="16"/>
        <v>0</v>
      </c>
      <c r="AS40" s="38">
        <f t="shared" si="17"/>
        <v>0</v>
      </c>
      <c r="AT40" s="38">
        <f t="shared" si="18"/>
        <v>0</v>
      </c>
      <c r="AU40" s="38">
        <f t="shared" si="19"/>
        <v>0</v>
      </c>
      <c r="AV40" s="38">
        <f t="shared" si="20"/>
        <v>0</v>
      </c>
      <c r="AW40" s="38">
        <f t="shared" si="21"/>
        <v>0</v>
      </c>
      <c r="AX40" s="38">
        <f t="shared" si="22"/>
        <v>0</v>
      </c>
      <c r="AY40" s="38">
        <f t="shared" si="23"/>
        <v>0</v>
      </c>
      <c r="AZ40" s="38">
        <f t="shared" si="24"/>
        <v>0</v>
      </c>
      <c r="BA40" s="38">
        <f t="shared" si="25"/>
        <v>0</v>
      </c>
      <c r="BB40" s="38">
        <f t="shared" si="26"/>
        <v>0</v>
      </c>
      <c r="BC40" s="38">
        <f t="shared" si="27"/>
        <v>0</v>
      </c>
      <c r="BD40" s="38">
        <f t="shared" si="28"/>
        <v>0</v>
      </c>
      <c r="BE40" s="38">
        <f t="shared" si="29"/>
        <v>0</v>
      </c>
      <c r="BF40" s="38">
        <f t="shared" si="30"/>
        <v>0</v>
      </c>
      <c r="BG40" s="38">
        <f t="shared" si="31"/>
        <v>0</v>
      </c>
      <c r="BH40" s="38">
        <f t="shared" si="32"/>
        <v>0</v>
      </c>
      <c r="BI40" s="38">
        <f t="shared" si="33"/>
        <v>0</v>
      </c>
      <c r="BJ40" s="38">
        <f t="shared" si="34"/>
        <v>0</v>
      </c>
      <c r="BK40" s="38">
        <f t="shared" si="35"/>
        <v>0</v>
      </c>
      <c r="BL40" s="38">
        <f t="shared" si="36"/>
        <v>0</v>
      </c>
      <c r="BM40" s="38">
        <f t="shared" si="37"/>
        <v>0</v>
      </c>
      <c r="BN40" s="38">
        <f t="shared" si="38"/>
        <v>0</v>
      </c>
      <c r="BO40" s="38">
        <f t="shared" si="39"/>
        <v>0</v>
      </c>
      <c r="BP40" s="38">
        <f t="shared" si="40"/>
        <v>0</v>
      </c>
    </row>
    <row r="41" spans="2:68" x14ac:dyDescent="0.25">
      <c r="B41" s="194" t="str">
        <f t="shared" si="7"/>
        <v/>
      </c>
      <c r="C41" s="195">
        <f t="shared" si="8"/>
        <v>0</v>
      </c>
      <c r="D41" s="195">
        <f t="shared" si="9"/>
        <v>0</v>
      </c>
      <c r="E41" s="161"/>
      <c r="F41" s="161"/>
      <c r="G41" s="161"/>
      <c r="H41" s="161"/>
      <c r="I41" s="161"/>
      <c r="J41" s="161"/>
      <c r="K41" s="161"/>
      <c r="L41" s="161"/>
      <c r="M41" s="161"/>
      <c r="N41" s="161"/>
      <c r="O41" s="161"/>
      <c r="P41" s="161"/>
      <c r="Q41" s="161"/>
      <c r="R41" s="161"/>
      <c r="S41" s="161"/>
      <c r="T41" s="161"/>
      <c r="U41" s="161"/>
      <c r="V41" s="161"/>
      <c r="W41" s="161"/>
      <c r="X41" s="161"/>
      <c r="Y41" s="161"/>
      <c r="Z41" s="161"/>
      <c r="AA41" s="161"/>
      <c r="AB41" s="161"/>
      <c r="AC41" s="161"/>
      <c r="AD41" s="161"/>
      <c r="AE41" s="161"/>
      <c r="AF41" s="161"/>
      <c r="AG41" s="161"/>
      <c r="AH41" s="161"/>
      <c r="AI41" s="162"/>
      <c r="AJ41" s="38">
        <f>IF(ISBLANK(Mitarbeiter!B39),"",Mitarbeiter!B39+1)</f>
        <v>6</v>
      </c>
      <c r="AK41" s="38" t="str">
        <f>IF(ISBLANK(Mitarbeiter!C39),"",Mitarbeiter!C39)</f>
        <v/>
      </c>
      <c r="AL41" s="38">
        <f t="shared" si="10"/>
        <v>0</v>
      </c>
      <c r="AM41" s="38">
        <f t="shared" si="11"/>
        <v>0</v>
      </c>
      <c r="AN41" s="38">
        <f t="shared" si="12"/>
        <v>0</v>
      </c>
      <c r="AO41" s="38">
        <f t="shared" si="13"/>
        <v>0</v>
      </c>
      <c r="AP41" s="38">
        <f t="shared" si="14"/>
        <v>0</v>
      </c>
      <c r="AQ41" s="38">
        <f t="shared" si="15"/>
        <v>0</v>
      </c>
      <c r="AR41" s="38">
        <f t="shared" si="16"/>
        <v>0</v>
      </c>
      <c r="AS41" s="38">
        <f t="shared" si="17"/>
        <v>0</v>
      </c>
      <c r="AT41" s="38">
        <f t="shared" si="18"/>
        <v>0</v>
      </c>
      <c r="AU41" s="38">
        <f t="shared" si="19"/>
        <v>0</v>
      </c>
      <c r="AV41" s="38">
        <f t="shared" si="20"/>
        <v>0</v>
      </c>
      <c r="AW41" s="38">
        <f t="shared" si="21"/>
        <v>0</v>
      </c>
      <c r="AX41" s="38">
        <f t="shared" si="22"/>
        <v>0</v>
      </c>
      <c r="AY41" s="38">
        <f t="shared" si="23"/>
        <v>0</v>
      </c>
      <c r="AZ41" s="38">
        <f t="shared" si="24"/>
        <v>0</v>
      </c>
      <c r="BA41" s="38">
        <f t="shared" si="25"/>
        <v>0</v>
      </c>
      <c r="BB41" s="38">
        <f t="shared" si="26"/>
        <v>0</v>
      </c>
      <c r="BC41" s="38">
        <f t="shared" si="27"/>
        <v>0</v>
      </c>
      <c r="BD41" s="38">
        <f t="shared" si="28"/>
        <v>0</v>
      </c>
      <c r="BE41" s="38">
        <f t="shared" si="29"/>
        <v>0</v>
      </c>
      <c r="BF41" s="38">
        <f t="shared" si="30"/>
        <v>0</v>
      </c>
      <c r="BG41" s="38">
        <f t="shared" si="31"/>
        <v>0</v>
      </c>
      <c r="BH41" s="38">
        <f t="shared" si="32"/>
        <v>0</v>
      </c>
      <c r="BI41" s="38">
        <f t="shared" si="33"/>
        <v>0</v>
      </c>
      <c r="BJ41" s="38">
        <f t="shared" si="34"/>
        <v>0</v>
      </c>
      <c r="BK41" s="38">
        <f t="shared" si="35"/>
        <v>0</v>
      </c>
      <c r="BL41" s="38">
        <f t="shared" si="36"/>
        <v>0</v>
      </c>
      <c r="BM41" s="38">
        <f t="shared" si="37"/>
        <v>0</v>
      </c>
      <c r="BN41" s="38">
        <f t="shared" si="38"/>
        <v>0</v>
      </c>
      <c r="BO41" s="38">
        <f t="shared" si="39"/>
        <v>0</v>
      </c>
      <c r="BP41" s="38">
        <f t="shared" si="40"/>
        <v>0</v>
      </c>
    </row>
    <row r="42" spans="2:68" x14ac:dyDescent="0.25">
      <c r="B42" s="194" t="str">
        <f t="shared" si="7"/>
        <v/>
      </c>
      <c r="C42" s="195">
        <f t="shared" si="8"/>
        <v>0</v>
      </c>
      <c r="D42" s="195">
        <f t="shared" si="9"/>
        <v>0</v>
      </c>
      <c r="E42" s="161"/>
      <c r="F42" s="161"/>
      <c r="G42" s="161"/>
      <c r="H42" s="161"/>
      <c r="I42" s="161"/>
      <c r="J42" s="161"/>
      <c r="K42" s="161"/>
      <c r="L42" s="161"/>
      <c r="M42" s="161"/>
      <c r="N42" s="161"/>
      <c r="O42" s="161"/>
      <c r="P42" s="161"/>
      <c r="Q42" s="161"/>
      <c r="R42" s="161"/>
      <c r="S42" s="161"/>
      <c r="T42" s="161"/>
      <c r="U42" s="161"/>
      <c r="V42" s="161"/>
      <c r="W42" s="161"/>
      <c r="X42" s="161"/>
      <c r="Y42" s="161"/>
      <c r="Z42" s="161"/>
      <c r="AA42" s="161"/>
      <c r="AB42" s="161"/>
      <c r="AC42" s="161"/>
      <c r="AD42" s="161"/>
      <c r="AE42" s="161"/>
      <c r="AF42" s="161"/>
      <c r="AG42" s="161"/>
      <c r="AH42" s="161"/>
      <c r="AI42" s="162"/>
      <c r="AJ42" s="38">
        <f>IF(ISBLANK(Mitarbeiter!B40),"",Mitarbeiter!B40+1)</f>
        <v>6</v>
      </c>
      <c r="AK42" s="38" t="str">
        <f>IF(ISBLANK(Mitarbeiter!C40),"",Mitarbeiter!C40)</f>
        <v/>
      </c>
      <c r="AL42" s="38">
        <f t="shared" si="10"/>
        <v>0</v>
      </c>
      <c r="AM42" s="38">
        <f t="shared" si="11"/>
        <v>0</v>
      </c>
      <c r="AN42" s="38">
        <f t="shared" si="12"/>
        <v>0</v>
      </c>
      <c r="AO42" s="38">
        <f t="shared" si="13"/>
        <v>0</v>
      </c>
      <c r="AP42" s="38">
        <f t="shared" si="14"/>
        <v>0</v>
      </c>
      <c r="AQ42" s="38">
        <f t="shared" si="15"/>
        <v>0</v>
      </c>
      <c r="AR42" s="38">
        <f t="shared" si="16"/>
        <v>0</v>
      </c>
      <c r="AS42" s="38">
        <f t="shared" si="17"/>
        <v>0</v>
      </c>
      <c r="AT42" s="38">
        <f t="shared" si="18"/>
        <v>0</v>
      </c>
      <c r="AU42" s="38">
        <f t="shared" si="19"/>
        <v>0</v>
      </c>
      <c r="AV42" s="38">
        <f t="shared" si="20"/>
        <v>0</v>
      </c>
      <c r="AW42" s="38">
        <f t="shared" si="21"/>
        <v>0</v>
      </c>
      <c r="AX42" s="38">
        <f t="shared" si="22"/>
        <v>0</v>
      </c>
      <c r="AY42" s="38">
        <f t="shared" si="23"/>
        <v>0</v>
      </c>
      <c r="AZ42" s="38">
        <f t="shared" si="24"/>
        <v>0</v>
      </c>
      <c r="BA42" s="38">
        <f t="shared" si="25"/>
        <v>0</v>
      </c>
      <c r="BB42" s="38">
        <f t="shared" si="26"/>
        <v>0</v>
      </c>
      <c r="BC42" s="38">
        <f t="shared" si="27"/>
        <v>0</v>
      </c>
      <c r="BD42" s="38">
        <f t="shared" si="28"/>
        <v>0</v>
      </c>
      <c r="BE42" s="38">
        <f t="shared" si="29"/>
        <v>0</v>
      </c>
      <c r="BF42" s="38">
        <f t="shared" si="30"/>
        <v>0</v>
      </c>
      <c r="BG42" s="38">
        <f t="shared" si="31"/>
        <v>0</v>
      </c>
      <c r="BH42" s="38">
        <f t="shared" si="32"/>
        <v>0</v>
      </c>
      <c r="BI42" s="38">
        <f t="shared" si="33"/>
        <v>0</v>
      </c>
      <c r="BJ42" s="38">
        <f t="shared" si="34"/>
        <v>0</v>
      </c>
      <c r="BK42" s="38">
        <f t="shared" si="35"/>
        <v>0</v>
      </c>
      <c r="BL42" s="38">
        <f t="shared" si="36"/>
        <v>0</v>
      </c>
      <c r="BM42" s="38">
        <f t="shared" si="37"/>
        <v>0</v>
      </c>
      <c r="BN42" s="38">
        <f t="shared" si="38"/>
        <v>0</v>
      </c>
      <c r="BO42" s="38">
        <f t="shared" si="39"/>
        <v>0</v>
      </c>
      <c r="BP42" s="38">
        <f t="shared" si="40"/>
        <v>0</v>
      </c>
    </row>
    <row r="43" spans="2:68" x14ac:dyDescent="0.25">
      <c r="B43" s="194" t="str">
        <f t="shared" si="7"/>
        <v/>
      </c>
      <c r="C43" s="195">
        <f t="shared" si="8"/>
        <v>0</v>
      </c>
      <c r="D43" s="195">
        <f t="shared" si="9"/>
        <v>0</v>
      </c>
      <c r="E43" s="161"/>
      <c r="F43" s="161"/>
      <c r="G43" s="161"/>
      <c r="H43" s="161"/>
      <c r="I43" s="161"/>
      <c r="J43" s="161"/>
      <c r="K43" s="161"/>
      <c r="L43" s="161"/>
      <c r="M43" s="161"/>
      <c r="N43" s="161"/>
      <c r="O43" s="161"/>
      <c r="P43" s="161"/>
      <c r="Q43" s="161"/>
      <c r="R43" s="161"/>
      <c r="S43" s="161"/>
      <c r="T43" s="161"/>
      <c r="U43" s="161"/>
      <c r="V43" s="161"/>
      <c r="W43" s="161"/>
      <c r="X43" s="161"/>
      <c r="Y43" s="161"/>
      <c r="Z43" s="161"/>
      <c r="AA43" s="161"/>
      <c r="AB43" s="161"/>
      <c r="AC43" s="161"/>
      <c r="AD43" s="161"/>
      <c r="AE43" s="161"/>
      <c r="AF43" s="161"/>
      <c r="AG43" s="161"/>
      <c r="AH43" s="161"/>
      <c r="AI43" s="162"/>
      <c r="AJ43" s="38">
        <f>IF(ISBLANK(Mitarbeiter!B41),"",Mitarbeiter!B41+1)</f>
        <v>6</v>
      </c>
      <c r="AK43" s="38" t="str">
        <f>IF(ISBLANK(Mitarbeiter!C41),"",Mitarbeiter!C41)</f>
        <v/>
      </c>
      <c r="AL43" s="38">
        <f t="shared" si="10"/>
        <v>0</v>
      </c>
      <c r="AM43" s="38">
        <f t="shared" si="11"/>
        <v>0</v>
      </c>
      <c r="AN43" s="38">
        <f t="shared" si="12"/>
        <v>0</v>
      </c>
      <c r="AO43" s="38">
        <f t="shared" si="13"/>
        <v>0</v>
      </c>
      <c r="AP43" s="38">
        <f t="shared" si="14"/>
        <v>0</v>
      </c>
      <c r="AQ43" s="38">
        <f t="shared" si="15"/>
        <v>0</v>
      </c>
      <c r="AR43" s="38">
        <f t="shared" si="16"/>
        <v>0</v>
      </c>
      <c r="AS43" s="38">
        <f t="shared" si="17"/>
        <v>0</v>
      </c>
      <c r="AT43" s="38">
        <f t="shared" si="18"/>
        <v>0</v>
      </c>
      <c r="AU43" s="38">
        <f t="shared" si="19"/>
        <v>0</v>
      </c>
      <c r="AV43" s="38">
        <f t="shared" si="20"/>
        <v>0</v>
      </c>
      <c r="AW43" s="38">
        <f t="shared" si="21"/>
        <v>0</v>
      </c>
      <c r="AX43" s="38">
        <f t="shared" si="22"/>
        <v>0</v>
      </c>
      <c r="AY43" s="38">
        <f t="shared" si="23"/>
        <v>0</v>
      </c>
      <c r="AZ43" s="38">
        <f t="shared" si="24"/>
        <v>0</v>
      </c>
      <c r="BA43" s="38">
        <f t="shared" si="25"/>
        <v>0</v>
      </c>
      <c r="BB43" s="38">
        <f t="shared" si="26"/>
        <v>0</v>
      </c>
      <c r="BC43" s="38">
        <f t="shared" si="27"/>
        <v>0</v>
      </c>
      <c r="BD43" s="38">
        <f t="shared" si="28"/>
        <v>0</v>
      </c>
      <c r="BE43" s="38">
        <f t="shared" si="29"/>
        <v>0</v>
      </c>
      <c r="BF43" s="38">
        <f t="shared" si="30"/>
        <v>0</v>
      </c>
      <c r="BG43" s="38">
        <f t="shared" si="31"/>
        <v>0</v>
      </c>
      <c r="BH43" s="38">
        <f t="shared" si="32"/>
        <v>0</v>
      </c>
      <c r="BI43" s="38">
        <f t="shared" si="33"/>
        <v>0</v>
      </c>
      <c r="BJ43" s="38">
        <f t="shared" si="34"/>
        <v>0</v>
      </c>
      <c r="BK43" s="38">
        <f t="shared" si="35"/>
        <v>0</v>
      </c>
      <c r="BL43" s="38">
        <f t="shared" si="36"/>
        <v>0</v>
      </c>
      <c r="BM43" s="38">
        <f t="shared" si="37"/>
        <v>0</v>
      </c>
      <c r="BN43" s="38">
        <f t="shared" si="38"/>
        <v>0</v>
      </c>
      <c r="BO43" s="38">
        <f t="shared" si="39"/>
        <v>0</v>
      </c>
      <c r="BP43" s="38">
        <f t="shared" si="40"/>
        <v>0</v>
      </c>
    </row>
    <row r="44" spans="2:68" x14ac:dyDescent="0.25">
      <c r="B44" s="194" t="str">
        <f t="shared" si="7"/>
        <v/>
      </c>
      <c r="C44" s="195">
        <f t="shared" si="8"/>
        <v>0</v>
      </c>
      <c r="D44" s="195">
        <f t="shared" si="9"/>
        <v>0</v>
      </c>
      <c r="E44" s="161"/>
      <c r="F44" s="161"/>
      <c r="G44" s="161"/>
      <c r="H44" s="161"/>
      <c r="I44" s="161"/>
      <c r="J44" s="161"/>
      <c r="K44" s="161"/>
      <c r="L44" s="161"/>
      <c r="M44" s="161"/>
      <c r="N44" s="161"/>
      <c r="O44" s="161"/>
      <c r="P44" s="161"/>
      <c r="Q44" s="161"/>
      <c r="R44" s="161"/>
      <c r="S44" s="161"/>
      <c r="T44" s="161"/>
      <c r="U44" s="161"/>
      <c r="V44" s="161"/>
      <c r="W44" s="161"/>
      <c r="X44" s="161"/>
      <c r="Y44" s="161"/>
      <c r="Z44" s="161"/>
      <c r="AA44" s="161"/>
      <c r="AB44" s="161"/>
      <c r="AC44" s="161"/>
      <c r="AD44" s="161"/>
      <c r="AE44" s="161"/>
      <c r="AF44" s="161"/>
      <c r="AG44" s="161"/>
      <c r="AH44" s="161"/>
      <c r="AI44" s="162"/>
      <c r="AJ44" s="38">
        <f>IF(ISBLANK(Mitarbeiter!B42),"",Mitarbeiter!B42+1)</f>
        <v>6</v>
      </c>
      <c r="AK44" s="38" t="str">
        <f>IF(ISBLANK(Mitarbeiter!C42),"",Mitarbeiter!C42)</f>
        <v/>
      </c>
      <c r="AL44" s="38">
        <f t="shared" si="10"/>
        <v>0</v>
      </c>
      <c r="AM44" s="38">
        <f t="shared" si="11"/>
        <v>0</v>
      </c>
      <c r="AN44" s="38">
        <f t="shared" si="12"/>
        <v>0</v>
      </c>
      <c r="AO44" s="38">
        <f t="shared" si="13"/>
        <v>0</v>
      </c>
      <c r="AP44" s="38">
        <f t="shared" si="14"/>
        <v>0</v>
      </c>
      <c r="AQ44" s="38">
        <f t="shared" si="15"/>
        <v>0</v>
      </c>
      <c r="AR44" s="38">
        <f t="shared" si="16"/>
        <v>0</v>
      </c>
      <c r="AS44" s="38">
        <f t="shared" si="17"/>
        <v>0</v>
      </c>
      <c r="AT44" s="38">
        <f t="shared" si="18"/>
        <v>0</v>
      </c>
      <c r="AU44" s="38">
        <f t="shared" si="19"/>
        <v>0</v>
      </c>
      <c r="AV44" s="38">
        <f t="shared" si="20"/>
        <v>0</v>
      </c>
      <c r="AW44" s="38">
        <f t="shared" si="21"/>
        <v>0</v>
      </c>
      <c r="AX44" s="38">
        <f t="shared" si="22"/>
        <v>0</v>
      </c>
      <c r="AY44" s="38">
        <f t="shared" si="23"/>
        <v>0</v>
      </c>
      <c r="AZ44" s="38">
        <f t="shared" si="24"/>
        <v>0</v>
      </c>
      <c r="BA44" s="38">
        <f t="shared" si="25"/>
        <v>0</v>
      </c>
      <c r="BB44" s="38">
        <f t="shared" si="26"/>
        <v>0</v>
      </c>
      <c r="BC44" s="38">
        <f t="shared" si="27"/>
        <v>0</v>
      </c>
      <c r="BD44" s="38">
        <f t="shared" si="28"/>
        <v>0</v>
      </c>
      <c r="BE44" s="38">
        <f t="shared" si="29"/>
        <v>0</v>
      </c>
      <c r="BF44" s="38">
        <f t="shared" si="30"/>
        <v>0</v>
      </c>
      <c r="BG44" s="38">
        <f t="shared" si="31"/>
        <v>0</v>
      </c>
      <c r="BH44" s="38">
        <f t="shared" si="32"/>
        <v>0</v>
      </c>
      <c r="BI44" s="38">
        <f t="shared" si="33"/>
        <v>0</v>
      </c>
      <c r="BJ44" s="38">
        <f t="shared" si="34"/>
        <v>0</v>
      </c>
      <c r="BK44" s="38">
        <f t="shared" si="35"/>
        <v>0</v>
      </c>
      <c r="BL44" s="38">
        <f t="shared" si="36"/>
        <v>0</v>
      </c>
      <c r="BM44" s="38">
        <f t="shared" si="37"/>
        <v>0</v>
      </c>
      <c r="BN44" s="38">
        <f t="shared" si="38"/>
        <v>0</v>
      </c>
      <c r="BO44" s="38">
        <f t="shared" si="39"/>
        <v>0</v>
      </c>
      <c r="BP44" s="38">
        <f t="shared" si="40"/>
        <v>0</v>
      </c>
    </row>
    <row r="45" spans="2:68" x14ac:dyDescent="0.25">
      <c r="B45" s="194" t="str">
        <f t="shared" si="7"/>
        <v/>
      </c>
      <c r="C45" s="195">
        <f t="shared" si="8"/>
        <v>0</v>
      </c>
      <c r="D45" s="195">
        <f t="shared" si="9"/>
        <v>0</v>
      </c>
      <c r="E45" s="161"/>
      <c r="F45" s="161"/>
      <c r="G45" s="161"/>
      <c r="H45" s="161"/>
      <c r="I45" s="161"/>
      <c r="J45" s="161"/>
      <c r="K45" s="161"/>
      <c r="L45" s="161"/>
      <c r="M45" s="161"/>
      <c r="N45" s="161"/>
      <c r="O45" s="161"/>
      <c r="P45" s="161"/>
      <c r="Q45" s="161"/>
      <c r="R45" s="161"/>
      <c r="S45" s="161"/>
      <c r="T45" s="161"/>
      <c r="U45" s="161"/>
      <c r="V45" s="161"/>
      <c r="W45" s="161"/>
      <c r="X45" s="161"/>
      <c r="Y45" s="161"/>
      <c r="Z45" s="161"/>
      <c r="AA45" s="161"/>
      <c r="AB45" s="161"/>
      <c r="AC45" s="161"/>
      <c r="AD45" s="161"/>
      <c r="AE45" s="161"/>
      <c r="AF45" s="161"/>
      <c r="AG45" s="161"/>
      <c r="AH45" s="161"/>
      <c r="AI45" s="162"/>
      <c r="AJ45" s="38">
        <f>IF(ISBLANK(Mitarbeiter!B43),"",Mitarbeiter!B43+1)</f>
        <v>6</v>
      </c>
      <c r="AK45" s="38" t="str">
        <f>IF(ISBLANK(Mitarbeiter!C43),"",Mitarbeiter!C43)</f>
        <v/>
      </c>
      <c r="AL45" s="38">
        <f t="shared" si="10"/>
        <v>0</v>
      </c>
      <c r="AM45" s="38">
        <f t="shared" si="11"/>
        <v>0</v>
      </c>
      <c r="AN45" s="38">
        <f t="shared" si="12"/>
        <v>0</v>
      </c>
      <c r="AO45" s="38">
        <f t="shared" si="13"/>
        <v>0</v>
      </c>
      <c r="AP45" s="38">
        <f t="shared" si="14"/>
        <v>0</v>
      </c>
      <c r="AQ45" s="38">
        <f t="shared" si="15"/>
        <v>0</v>
      </c>
      <c r="AR45" s="38">
        <f t="shared" si="16"/>
        <v>0</v>
      </c>
      <c r="AS45" s="38">
        <f t="shared" si="17"/>
        <v>0</v>
      </c>
      <c r="AT45" s="38">
        <f t="shared" si="18"/>
        <v>0</v>
      </c>
      <c r="AU45" s="38">
        <f t="shared" si="19"/>
        <v>0</v>
      </c>
      <c r="AV45" s="38">
        <f t="shared" si="20"/>
        <v>0</v>
      </c>
      <c r="AW45" s="38">
        <f t="shared" si="21"/>
        <v>0</v>
      </c>
      <c r="AX45" s="38">
        <f t="shared" si="22"/>
        <v>0</v>
      </c>
      <c r="AY45" s="38">
        <f t="shared" si="23"/>
        <v>0</v>
      </c>
      <c r="AZ45" s="38">
        <f t="shared" si="24"/>
        <v>0</v>
      </c>
      <c r="BA45" s="38">
        <f t="shared" si="25"/>
        <v>0</v>
      </c>
      <c r="BB45" s="38">
        <f t="shared" si="26"/>
        <v>0</v>
      </c>
      <c r="BC45" s="38">
        <f t="shared" si="27"/>
        <v>0</v>
      </c>
      <c r="BD45" s="38">
        <f t="shared" si="28"/>
        <v>0</v>
      </c>
      <c r="BE45" s="38">
        <f t="shared" si="29"/>
        <v>0</v>
      </c>
      <c r="BF45" s="38">
        <f t="shared" si="30"/>
        <v>0</v>
      </c>
      <c r="BG45" s="38">
        <f t="shared" si="31"/>
        <v>0</v>
      </c>
      <c r="BH45" s="38">
        <f t="shared" si="32"/>
        <v>0</v>
      </c>
      <c r="BI45" s="38">
        <f t="shared" si="33"/>
        <v>0</v>
      </c>
      <c r="BJ45" s="38">
        <f t="shared" si="34"/>
        <v>0</v>
      </c>
      <c r="BK45" s="38">
        <f t="shared" si="35"/>
        <v>0</v>
      </c>
      <c r="BL45" s="38">
        <f t="shared" si="36"/>
        <v>0</v>
      </c>
      <c r="BM45" s="38">
        <f t="shared" si="37"/>
        <v>0</v>
      </c>
      <c r="BN45" s="38">
        <f t="shared" si="38"/>
        <v>0</v>
      </c>
      <c r="BO45" s="38">
        <f t="shared" si="39"/>
        <v>0</v>
      </c>
      <c r="BP45" s="38">
        <f t="shared" si="40"/>
        <v>0</v>
      </c>
    </row>
    <row r="46" spans="2:68" x14ac:dyDescent="0.25">
      <c r="B46" s="194" t="str">
        <f t="shared" si="7"/>
        <v/>
      </c>
      <c r="C46" s="195">
        <f t="shared" si="8"/>
        <v>0</v>
      </c>
      <c r="D46" s="195">
        <f t="shared" si="9"/>
        <v>0</v>
      </c>
      <c r="E46" s="161"/>
      <c r="F46" s="161"/>
      <c r="G46" s="161"/>
      <c r="H46" s="161"/>
      <c r="I46" s="161"/>
      <c r="J46" s="161"/>
      <c r="K46" s="161"/>
      <c r="L46" s="161"/>
      <c r="M46" s="161"/>
      <c r="N46" s="161"/>
      <c r="O46" s="161"/>
      <c r="P46" s="161"/>
      <c r="Q46" s="161"/>
      <c r="R46" s="161"/>
      <c r="S46" s="161"/>
      <c r="T46" s="161"/>
      <c r="U46" s="161"/>
      <c r="V46" s="161"/>
      <c r="W46" s="161"/>
      <c r="X46" s="161"/>
      <c r="Y46" s="161"/>
      <c r="Z46" s="161"/>
      <c r="AA46" s="161"/>
      <c r="AB46" s="161"/>
      <c r="AC46" s="161"/>
      <c r="AD46" s="161"/>
      <c r="AE46" s="161"/>
      <c r="AF46" s="161"/>
      <c r="AG46" s="161"/>
      <c r="AH46" s="161"/>
      <c r="AI46" s="162"/>
      <c r="AJ46" s="38">
        <f>IF(ISBLANK(Mitarbeiter!B44),"",Mitarbeiter!B44+1)</f>
        <v>6</v>
      </c>
      <c r="AK46" s="38" t="str">
        <f>IF(ISBLANK(Mitarbeiter!C44),"",Mitarbeiter!C44)</f>
        <v/>
      </c>
      <c r="AL46" s="38">
        <f t="shared" si="10"/>
        <v>0</v>
      </c>
      <c r="AM46" s="38">
        <f t="shared" si="11"/>
        <v>0</v>
      </c>
      <c r="AN46" s="38">
        <f t="shared" si="12"/>
        <v>0</v>
      </c>
      <c r="AO46" s="38">
        <f t="shared" si="13"/>
        <v>0</v>
      </c>
      <c r="AP46" s="38">
        <f t="shared" si="14"/>
        <v>0</v>
      </c>
      <c r="AQ46" s="38">
        <f t="shared" si="15"/>
        <v>0</v>
      </c>
      <c r="AR46" s="38">
        <f t="shared" si="16"/>
        <v>0</v>
      </c>
      <c r="AS46" s="38">
        <f t="shared" si="17"/>
        <v>0</v>
      </c>
      <c r="AT46" s="38">
        <f t="shared" si="18"/>
        <v>0</v>
      </c>
      <c r="AU46" s="38">
        <f t="shared" si="19"/>
        <v>0</v>
      </c>
      <c r="AV46" s="38">
        <f t="shared" si="20"/>
        <v>0</v>
      </c>
      <c r="AW46" s="38">
        <f t="shared" si="21"/>
        <v>0</v>
      </c>
      <c r="AX46" s="38">
        <f t="shared" si="22"/>
        <v>0</v>
      </c>
      <c r="AY46" s="38">
        <f t="shared" si="23"/>
        <v>0</v>
      </c>
      <c r="AZ46" s="38">
        <f t="shared" si="24"/>
        <v>0</v>
      </c>
      <c r="BA46" s="38">
        <f t="shared" si="25"/>
        <v>0</v>
      </c>
      <c r="BB46" s="38">
        <f t="shared" si="26"/>
        <v>0</v>
      </c>
      <c r="BC46" s="38">
        <f t="shared" si="27"/>
        <v>0</v>
      </c>
      <c r="BD46" s="38">
        <f t="shared" si="28"/>
        <v>0</v>
      </c>
      <c r="BE46" s="38">
        <f t="shared" si="29"/>
        <v>0</v>
      </c>
      <c r="BF46" s="38">
        <f t="shared" si="30"/>
        <v>0</v>
      </c>
      <c r="BG46" s="38">
        <f t="shared" si="31"/>
        <v>0</v>
      </c>
      <c r="BH46" s="38">
        <f t="shared" si="32"/>
        <v>0</v>
      </c>
      <c r="BI46" s="38">
        <f t="shared" si="33"/>
        <v>0</v>
      </c>
      <c r="BJ46" s="38">
        <f t="shared" si="34"/>
        <v>0</v>
      </c>
      <c r="BK46" s="38">
        <f t="shared" si="35"/>
        <v>0</v>
      </c>
      <c r="BL46" s="38">
        <f t="shared" si="36"/>
        <v>0</v>
      </c>
      <c r="BM46" s="38">
        <f t="shared" si="37"/>
        <v>0</v>
      </c>
      <c r="BN46" s="38">
        <f t="shared" si="38"/>
        <v>0</v>
      </c>
      <c r="BO46" s="38">
        <f t="shared" si="39"/>
        <v>0</v>
      </c>
      <c r="BP46" s="38">
        <f t="shared" si="40"/>
        <v>0</v>
      </c>
    </row>
    <row r="47" spans="2:68" x14ac:dyDescent="0.25">
      <c r="B47" s="194" t="str">
        <f t="shared" si="7"/>
        <v/>
      </c>
      <c r="C47" s="195">
        <f t="shared" si="8"/>
        <v>0</v>
      </c>
      <c r="D47" s="195">
        <f t="shared" si="9"/>
        <v>0</v>
      </c>
      <c r="E47" s="161"/>
      <c r="F47" s="161"/>
      <c r="G47" s="161"/>
      <c r="H47" s="161"/>
      <c r="I47" s="161"/>
      <c r="J47" s="161"/>
      <c r="K47" s="161"/>
      <c r="L47" s="161"/>
      <c r="M47" s="161"/>
      <c r="N47" s="161"/>
      <c r="O47" s="161"/>
      <c r="P47" s="161"/>
      <c r="Q47" s="161"/>
      <c r="R47" s="161"/>
      <c r="S47" s="161"/>
      <c r="T47" s="161"/>
      <c r="U47" s="161"/>
      <c r="V47" s="161"/>
      <c r="W47" s="161"/>
      <c r="X47" s="161"/>
      <c r="Y47" s="161"/>
      <c r="Z47" s="161"/>
      <c r="AA47" s="161"/>
      <c r="AB47" s="161"/>
      <c r="AC47" s="161"/>
      <c r="AD47" s="161"/>
      <c r="AE47" s="161"/>
      <c r="AF47" s="161"/>
      <c r="AG47" s="161"/>
      <c r="AH47" s="161"/>
      <c r="AI47" s="162"/>
      <c r="AJ47" s="38">
        <f>IF(ISBLANK(Mitarbeiter!B45),"",Mitarbeiter!B45+1)</f>
        <v>6</v>
      </c>
      <c r="AK47" s="38" t="str">
        <f>IF(ISBLANK(Mitarbeiter!C45),"",Mitarbeiter!C45)</f>
        <v/>
      </c>
      <c r="AL47" s="38">
        <f t="shared" si="10"/>
        <v>0</v>
      </c>
      <c r="AM47" s="38">
        <f t="shared" si="11"/>
        <v>0</v>
      </c>
      <c r="AN47" s="38">
        <f t="shared" si="12"/>
        <v>0</v>
      </c>
      <c r="AO47" s="38">
        <f t="shared" si="13"/>
        <v>0</v>
      </c>
      <c r="AP47" s="38">
        <f t="shared" si="14"/>
        <v>0</v>
      </c>
      <c r="AQ47" s="38">
        <f t="shared" si="15"/>
        <v>0</v>
      </c>
      <c r="AR47" s="38">
        <f t="shared" si="16"/>
        <v>0</v>
      </c>
      <c r="AS47" s="38">
        <f t="shared" si="17"/>
        <v>0</v>
      </c>
      <c r="AT47" s="38">
        <f t="shared" si="18"/>
        <v>0</v>
      </c>
      <c r="AU47" s="38">
        <f t="shared" si="19"/>
        <v>0</v>
      </c>
      <c r="AV47" s="38">
        <f t="shared" si="20"/>
        <v>0</v>
      </c>
      <c r="AW47" s="38">
        <f t="shared" si="21"/>
        <v>0</v>
      </c>
      <c r="AX47" s="38">
        <f t="shared" si="22"/>
        <v>0</v>
      </c>
      <c r="AY47" s="38">
        <f t="shared" si="23"/>
        <v>0</v>
      </c>
      <c r="AZ47" s="38">
        <f t="shared" si="24"/>
        <v>0</v>
      </c>
      <c r="BA47" s="38">
        <f t="shared" si="25"/>
        <v>0</v>
      </c>
      <c r="BB47" s="38">
        <f t="shared" si="26"/>
        <v>0</v>
      </c>
      <c r="BC47" s="38">
        <f t="shared" si="27"/>
        <v>0</v>
      </c>
      <c r="BD47" s="38">
        <f t="shared" si="28"/>
        <v>0</v>
      </c>
      <c r="BE47" s="38">
        <f t="shared" si="29"/>
        <v>0</v>
      </c>
      <c r="BF47" s="38">
        <f t="shared" si="30"/>
        <v>0</v>
      </c>
      <c r="BG47" s="38">
        <f t="shared" si="31"/>
        <v>0</v>
      </c>
      <c r="BH47" s="38">
        <f t="shared" si="32"/>
        <v>0</v>
      </c>
      <c r="BI47" s="38">
        <f t="shared" si="33"/>
        <v>0</v>
      </c>
      <c r="BJ47" s="38">
        <f t="shared" si="34"/>
        <v>0</v>
      </c>
      <c r="BK47" s="38">
        <f t="shared" si="35"/>
        <v>0</v>
      </c>
      <c r="BL47" s="38">
        <f t="shared" si="36"/>
        <v>0</v>
      </c>
      <c r="BM47" s="38">
        <f t="shared" si="37"/>
        <v>0</v>
      </c>
      <c r="BN47" s="38">
        <f t="shared" si="38"/>
        <v>0</v>
      </c>
      <c r="BO47" s="38">
        <f t="shared" si="39"/>
        <v>0</v>
      </c>
      <c r="BP47" s="38">
        <f t="shared" si="40"/>
        <v>0</v>
      </c>
    </row>
    <row r="48" spans="2:68" x14ac:dyDescent="0.25">
      <c r="B48" s="194" t="str">
        <f t="shared" si="7"/>
        <v/>
      </c>
      <c r="C48" s="195">
        <f t="shared" si="8"/>
        <v>0</v>
      </c>
      <c r="D48" s="195">
        <f t="shared" si="9"/>
        <v>0</v>
      </c>
      <c r="E48" s="161"/>
      <c r="F48" s="161"/>
      <c r="G48" s="161"/>
      <c r="H48" s="161"/>
      <c r="I48" s="161"/>
      <c r="J48" s="161"/>
      <c r="K48" s="161"/>
      <c r="L48" s="161"/>
      <c r="M48" s="161"/>
      <c r="N48" s="161"/>
      <c r="O48" s="161"/>
      <c r="P48" s="161"/>
      <c r="Q48" s="161"/>
      <c r="R48" s="161"/>
      <c r="S48" s="161"/>
      <c r="T48" s="161"/>
      <c r="U48" s="161"/>
      <c r="V48" s="161"/>
      <c r="W48" s="161"/>
      <c r="X48" s="161"/>
      <c r="Y48" s="161"/>
      <c r="Z48" s="161"/>
      <c r="AA48" s="161"/>
      <c r="AB48" s="161"/>
      <c r="AC48" s="161"/>
      <c r="AD48" s="161"/>
      <c r="AE48" s="161"/>
      <c r="AF48" s="161"/>
      <c r="AG48" s="161"/>
      <c r="AH48" s="161"/>
      <c r="AI48" s="162"/>
      <c r="AJ48" s="38">
        <f>IF(ISBLANK(Mitarbeiter!B46),"",Mitarbeiter!B46+1)</f>
        <v>6</v>
      </c>
      <c r="AK48" s="38" t="str">
        <f>IF(ISBLANK(Mitarbeiter!C46),"",Mitarbeiter!C46)</f>
        <v/>
      </c>
      <c r="AL48" s="38">
        <f t="shared" si="10"/>
        <v>0</v>
      </c>
      <c r="AM48" s="38">
        <f t="shared" si="11"/>
        <v>0</v>
      </c>
      <c r="AN48" s="38">
        <f t="shared" si="12"/>
        <v>0</v>
      </c>
      <c r="AO48" s="38">
        <f t="shared" si="13"/>
        <v>0</v>
      </c>
      <c r="AP48" s="38">
        <f t="shared" si="14"/>
        <v>0</v>
      </c>
      <c r="AQ48" s="38">
        <f t="shared" si="15"/>
        <v>0</v>
      </c>
      <c r="AR48" s="38">
        <f t="shared" si="16"/>
        <v>0</v>
      </c>
      <c r="AS48" s="38">
        <f t="shared" si="17"/>
        <v>0</v>
      </c>
      <c r="AT48" s="38">
        <f t="shared" si="18"/>
        <v>0</v>
      </c>
      <c r="AU48" s="38">
        <f t="shared" si="19"/>
        <v>0</v>
      </c>
      <c r="AV48" s="38">
        <f t="shared" si="20"/>
        <v>0</v>
      </c>
      <c r="AW48" s="38">
        <f t="shared" si="21"/>
        <v>0</v>
      </c>
      <c r="AX48" s="38">
        <f t="shared" si="22"/>
        <v>0</v>
      </c>
      <c r="AY48" s="38">
        <f t="shared" si="23"/>
        <v>0</v>
      </c>
      <c r="AZ48" s="38">
        <f t="shared" si="24"/>
        <v>0</v>
      </c>
      <c r="BA48" s="38">
        <f t="shared" si="25"/>
        <v>0</v>
      </c>
      <c r="BB48" s="38">
        <f t="shared" si="26"/>
        <v>0</v>
      </c>
      <c r="BC48" s="38">
        <f t="shared" si="27"/>
        <v>0</v>
      </c>
      <c r="BD48" s="38">
        <f t="shared" si="28"/>
        <v>0</v>
      </c>
      <c r="BE48" s="38">
        <f t="shared" si="29"/>
        <v>0</v>
      </c>
      <c r="BF48" s="38">
        <f t="shared" si="30"/>
        <v>0</v>
      </c>
      <c r="BG48" s="38">
        <f t="shared" si="31"/>
        <v>0</v>
      </c>
      <c r="BH48" s="38">
        <f t="shared" si="32"/>
        <v>0</v>
      </c>
      <c r="BI48" s="38">
        <f t="shared" si="33"/>
        <v>0</v>
      </c>
      <c r="BJ48" s="38">
        <f t="shared" si="34"/>
        <v>0</v>
      </c>
      <c r="BK48" s="38">
        <f t="shared" si="35"/>
        <v>0</v>
      </c>
      <c r="BL48" s="38">
        <f t="shared" si="36"/>
        <v>0</v>
      </c>
      <c r="BM48" s="38">
        <f t="shared" si="37"/>
        <v>0</v>
      </c>
      <c r="BN48" s="38">
        <f t="shared" si="38"/>
        <v>0</v>
      </c>
      <c r="BO48" s="38">
        <f t="shared" si="39"/>
        <v>0</v>
      </c>
      <c r="BP48" s="38">
        <f t="shared" si="40"/>
        <v>0</v>
      </c>
    </row>
    <row r="49" spans="2:68" x14ac:dyDescent="0.25">
      <c r="B49" s="194" t="str">
        <f t="shared" si="7"/>
        <v/>
      </c>
      <c r="C49" s="195">
        <f t="shared" si="8"/>
        <v>0</v>
      </c>
      <c r="D49" s="195">
        <f t="shared" si="9"/>
        <v>0</v>
      </c>
      <c r="E49" s="161"/>
      <c r="F49" s="161"/>
      <c r="G49" s="161"/>
      <c r="H49" s="161"/>
      <c r="I49" s="161"/>
      <c r="J49" s="161"/>
      <c r="K49" s="161"/>
      <c r="L49" s="161"/>
      <c r="M49" s="161"/>
      <c r="N49" s="161"/>
      <c r="O49" s="161"/>
      <c r="P49" s="161"/>
      <c r="Q49" s="161"/>
      <c r="R49" s="161"/>
      <c r="S49" s="161"/>
      <c r="T49" s="161"/>
      <c r="U49" s="161"/>
      <c r="V49" s="161"/>
      <c r="W49" s="161"/>
      <c r="X49" s="161"/>
      <c r="Y49" s="161"/>
      <c r="Z49" s="161"/>
      <c r="AA49" s="161"/>
      <c r="AB49" s="161"/>
      <c r="AC49" s="161"/>
      <c r="AD49" s="161"/>
      <c r="AE49" s="161"/>
      <c r="AF49" s="161"/>
      <c r="AG49" s="161"/>
      <c r="AH49" s="161"/>
      <c r="AI49" s="162"/>
      <c r="AJ49" s="38">
        <f>IF(ISBLANK(Mitarbeiter!B47),"",Mitarbeiter!B47+1)</f>
        <v>6</v>
      </c>
      <c r="AK49" s="38" t="str">
        <f>IF(ISBLANK(Mitarbeiter!C47),"",Mitarbeiter!C47)</f>
        <v/>
      </c>
      <c r="AL49" s="38">
        <f t="shared" si="10"/>
        <v>0</v>
      </c>
      <c r="AM49" s="38">
        <f t="shared" si="11"/>
        <v>0</v>
      </c>
      <c r="AN49" s="38">
        <f t="shared" si="12"/>
        <v>0</v>
      </c>
      <c r="AO49" s="38">
        <f t="shared" si="13"/>
        <v>0</v>
      </c>
      <c r="AP49" s="38">
        <f t="shared" si="14"/>
        <v>0</v>
      </c>
      <c r="AQ49" s="38">
        <f t="shared" si="15"/>
        <v>0</v>
      </c>
      <c r="AR49" s="38">
        <f t="shared" si="16"/>
        <v>0</v>
      </c>
      <c r="AS49" s="38">
        <f t="shared" si="17"/>
        <v>0</v>
      </c>
      <c r="AT49" s="38">
        <f t="shared" si="18"/>
        <v>0</v>
      </c>
      <c r="AU49" s="38">
        <f t="shared" si="19"/>
        <v>0</v>
      </c>
      <c r="AV49" s="38">
        <f t="shared" si="20"/>
        <v>0</v>
      </c>
      <c r="AW49" s="38">
        <f t="shared" si="21"/>
        <v>0</v>
      </c>
      <c r="AX49" s="38">
        <f t="shared" si="22"/>
        <v>0</v>
      </c>
      <c r="AY49" s="38">
        <f t="shared" si="23"/>
        <v>0</v>
      </c>
      <c r="AZ49" s="38">
        <f t="shared" si="24"/>
        <v>0</v>
      </c>
      <c r="BA49" s="38">
        <f t="shared" si="25"/>
        <v>0</v>
      </c>
      <c r="BB49" s="38">
        <f t="shared" si="26"/>
        <v>0</v>
      </c>
      <c r="BC49" s="38">
        <f t="shared" si="27"/>
        <v>0</v>
      </c>
      <c r="BD49" s="38">
        <f t="shared" si="28"/>
        <v>0</v>
      </c>
      <c r="BE49" s="38">
        <f t="shared" si="29"/>
        <v>0</v>
      </c>
      <c r="BF49" s="38">
        <f t="shared" si="30"/>
        <v>0</v>
      </c>
      <c r="BG49" s="38">
        <f t="shared" si="31"/>
        <v>0</v>
      </c>
      <c r="BH49" s="38">
        <f t="shared" si="32"/>
        <v>0</v>
      </c>
      <c r="BI49" s="38">
        <f t="shared" si="33"/>
        <v>0</v>
      </c>
      <c r="BJ49" s="38">
        <f t="shared" si="34"/>
        <v>0</v>
      </c>
      <c r="BK49" s="38">
        <f t="shared" si="35"/>
        <v>0</v>
      </c>
      <c r="BL49" s="38">
        <f t="shared" si="36"/>
        <v>0</v>
      </c>
      <c r="BM49" s="38">
        <f t="shared" si="37"/>
        <v>0</v>
      </c>
      <c r="BN49" s="38">
        <f t="shared" si="38"/>
        <v>0</v>
      </c>
      <c r="BO49" s="38">
        <f t="shared" si="39"/>
        <v>0</v>
      </c>
      <c r="BP49" s="38">
        <f t="shared" si="40"/>
        <v>0</v>
      </c>
    </row>
    <row r="50" spans="2:68" x14ac:dyDescent="0.25">
      <c r="B50" s="194" t="str">
        <f t="shared" si="7"/>
        <v/>
      </c>
      <c r="C50" s="195">
        <f t="shared" si="8"/>
        <v>0</v>
      </c>
      <c r="D50" s="195">
        <f t="shared" si="9"/>
        <v>0</v>
      </c>
      <c r="E50" s="161"/>
      <c r="F50" s="161"/>
      <c r="G50" s="161"/>
      <c r="H50" s="161"/>
      <c r="I50" s="161"/>
      <c r="J50" s="161"/>
      <c r="K50" s="161"/>
      <c r="L50" s="161"/>
      <c r="M50" s="161"/>
      <c r="N50" s="161"/>
      <c r="O50" s="161"/>
      <c r="P50" s="161"/>
      <c r="Q50" s="161"/>
      <c r="R50" s="161"/>
      <c r="S50" s="161"/>
      <c r="T50" s="161"/>
      <c r="U50" s="161"/>
      <c r="V50" s="161"/>
      <c r="W50" s="161"/>
      <c r="X50" s="161"/>
      <c r="Y50" s="161"/>
      <c r="Z50" s="161"/>
      <c r="AA50" s="161"/>
      <c r="AB50" s="161"/>
      <c r="AC50" s="161"/>
      <c r="AD50" s="161"/>
      <c r="AE50" s="161"/>
      <c r="AF50" s="161"/>
      <c r="AG50" s="161"/>
      <c r="AH50" s="161"/>
      <c r="AI50" s="162"/>
      <c r="AJ50" s="38">
        <f>IF(ISBLANK(Mitarbeiter!B48),"",Mitarbeiter!B48+1)</f>
        <v>6</v>
      </c>
      <c r="AK50" s="38" t="str">
        <f>IF(ISBLANK(Mitarbeiter!C48),"",Mitarbeiter!C48)</f>
        <v/>
      </c>
      <c r="AL50" s="38">
        <f t="shared" si="10"/>
        <v>0</v>
      </c>
      <c r="AM50" s="38">
        <f t="shared" si="11"/>
        <v>0</v>
      </c>
      <c r="AN50" s="38">
        <f t="shared" si="12"/>
        <v>0</v>
      </c>
      <c r="AO50" s="38">
        <f t="shared" si="13"/>
        <v>0</v>
      </c>
      <c r="AP50" s="38">
        <f t="shared" si="14"/>
        <v>0</v>
      </c>
      <c r="AQ50" s="38">
        <f t="shared" si="15"/>
        <v>0</v>
      </c>
      <c r="AR50" s="38">
        <f t="shared" si="16"/>
        <v>0</v>
      </c>
      <c r="AS50" s="38">
        <f t="shared" si="17"/>
        <v>0</v>
      </c>
      <c r="AT50" s="38">
        <f t="shared" si="18"/>
        <v>0</v>
      </c>
      <c r="AU50" s="38">
        <f t="shared" si="19"/>
        <v>0</v>
      </c>
      <c r="AV50" s="38">
        <f t="shared" si="20"/>
        <v>0</v>
      </c>
      <c r="AW50" s="38">
        <f t="shared" si="21"/>
        <v>0</v>
      </c>
      <c r="AX50" s="38">
        <f t="shared" si="22"/>
        <v>0</v>
      </c>
      <c r="AY50" s="38">
        <f t="shared" si="23"/>
        <v>0</v>
      </c>
      <c r="AZ50" s="38">
        <f t="shared" si="24"/>
        <v>0</v>
      </c>
      <c r="BA50" s="38">
        <f t="shared" si="25"/>
        <v>0</v>
      </c>
      <c r="BB50" s="38">
        <f t="shared" si="26"/>
        <v>0</v>
      </c>
      <c r="BC50" s="38">
        <f t="shared" si="27"/>
        <v>0</v>
      </c>
      <c r="BD50" s="38">
        <f t="shared" si="28"/>
        <v>0</v>
      </c>
      <c r="BE50" s="38">
        <f t="shared" si="29"/>
        <v>0</v>
      </c>
      <c r="BF50" s="38">
        <f t="shared" si="30"/>
        <v>0</v>
      </c>
      <c r="BG50" s="38">
        <f t="shared" si="31"/>
        <v>0</v>
      </c>
      <c r="BH50" s="38">
        <f t="shared" si="32"/>
        <v>0</v>
      </c>
      <c r="BI50" s="38">
        <f t="shared" si="33"/>
        <v>0</v>
      </c>
      <c r="BJ50" s="38">
        <f t="shared" si="34"/>
        <v>0</v>
      </c>
      <c r="BK50" s="38">
        <f t="shared" si="35"/>
        <v>0</v>
      </c>
      <c r="BL50" s="38">
        <f t="shared" si="36"/>
        <v>0</v>
      </c>
      <c r="BM50" s="38">
        <f t="shared" si="37"/>
        <v>0</v>
      </c>
      <c r="BN50" s="38">
        <f t="shared" si="38"/>
        <v>0</v>
      </c>
      <c r="BO50" s="38">
        <f t="shared" si="39"/>
        <v>0</v>
      </c>
      <c r="BP50" s="38">
        <f t="shared" si="40"/>
        <v>0</v>
      </c>
    </row>
    <row r="51" spans="2:68" x14ac:dyDescent="0.25">
      <c r="B51" s="194" t="str">
        <f t="shared" si="7"/>
        <v/>
      </c>
      <c r="C51" s="195">
        <f t="shared" si="8"/>
        <v>0</v>
      </c>
      <c r="D51" s="195">
        <f t="shared" si="9"/>
        <v>0</v>
      </c>
      <c r="E51" s="161"/>
      <c r="F51" s="161"/>
      <c r="G51" s="161"/>
      <c r="H51" s="161"/>
      <c r="I51" s="161"/>
      <c r="J51" s="161"/>
      <c r="K51" s="161"/>
      <c r="L51" s="161"/>
      <c r="M51" s="161"/>
      <c r="N51" s="161"/>
      <c r="O51" s="161"/>
      <c r="P51" s="161"/>
      <c r="Q51" s="161"/>
      <c r="R51" s="161"/>
      <c r="S51" s="161"/>
      <c r="T51" s="161"/>
      <c r="U51" s="161"/>
      <c r="V51" s="161"/>
      <c r="W51" s="161"/>
      <c r="X51" s="161"/>
      <c r="Y51" s="161"/>
      <c r="Z51" s="161"/>
      <c r="AA51" s="161"/>
      <c r="AB51" s="161"/>
      <c r="AC51" s="161"/>
      <c r="AD51" s="161"/>
      <c r="AE51" s="161"/>
      <c r="AF51" s="161"/>
      <c r="AG51" s="161"/>
      <c r="AH51" s="161"/>
      <c r="AI51" s="162"/>
      <c r="AJ51" s="38">
        <f>IF(ISBLANK(Mitarbeiter!B49),"",Mitarbeiter!B49+1)</f>
        <v>6</v>
      </c>
      <c r="AK51" s="38" t="str">
        <f>IF(ISBLANK(Mitarbeiter!C49),"",Mitarbeiter!C49)</f>
        <v/>
      </c>
      <c r="AL51" s="38">
        <f t="shared" si="10"/>
        <v>0</v>
      </c>
      <c r="AM51" s="38">
        <f t="shared" si="11"/>
        <v>0</v>
      </c>
      <c r="AN51" s="38">
        <f t="shared" si="12"/>
        <v>0</v>
      </c>
      <c r="AO51" s="38">
        <f t="shared" si="13"/>
        <v>0</v>
      </c>
      <c r="AP51" s="38">
        <f t="shared" si="14"/>
        <v>0</v>
      </c>
      <c r="AQ51" s="38">
        <f t="shared" si="15"/>
        <v>0</v>
      </c>
      <c r="AR51" s="38">
        <f t="shared" si="16"/>
        <v>0</v>
      </c>
      <c r="AS51" s="38">
        <f t="shared" si="17"/>
        <v>0</v>
      </c>
      <c r="AT51" s="38">
        <f t="shared" si="18"/>
        <v>0</v>
      </c>
      <c r="AU51" s="38">
        <f t="shared" si="19"/>
        <v>0</v>
      </c>
      <c r="AV51" s="38">
        <f t="shared" si="20"/>
        <v>0</v>
      </c>
      <c r="AW51" s="38">
        <f t="shared" si="21"/>
        <v>0</v>
      </c>
      <c r="AX51" s="38">
        <f t="shared" si="22"/>
        <v>0</v>
      </c>
      <c r="AY51" s="38">
        <f t="shared" si="23"/>
        <v>0</v>
      </c>
      <c r="AZ51" s="38">
        <f t="shared" si="24"/>
        <v>0</v>
      </c>
      <c r="BA51" s="38">
        <f t="shared" si="25"/>
        <v>0</v>
      </c>
      <c r="BB51" s="38">
        <f t="shared" si="26"/>
        <v>0</v>
      </c>
      <c r="BC51" s="38">
        <f t="shared" si="27"/>
        <v>0</v>
      </c>
      <c r="BD51" s="38">
        <f t="shared" si="28"/>
        <v>0</v>
      </c>
      <c r="BE51" s="38">
        <f t="shared" si="29"/>
        <v>0</v>
      </c>
      <c r="BF51" s="38">
        <f t="shared" si="30"/>
        <v>0</v>
      </c>
      <c r="BG51" s="38">
        <f t="shared" si="31"/>
        <v>0</v>
      </c>
      <c r="BH51" s="38">
        <f t="shared" si="32"/>
        <v>0</v>
      </c>
      <c r="BI51" s="38">
        <f t="shared" si="33"/>
        <v>0</v>
      </c>
      <c r="BJ51" s="38">
        <f t="shared" si="34"/>
        <v>0</v>
      </c>
      <c r="BK51" s="38">
        <f t="shared" si="35"/>
        <v>0</v>
      </c>
      <c r="BL51" s="38">
        <f t="shared" si="36"/>
        <v>0</v>
      </c>
      <c r="BM51" s="38">
        <f t="shared" si="37"/>
        <v>0</v>
      </c>
      <c r="BN51" s="38">
        <f t="shared" si="38"/>
        <v>0</v>
      </c>
      <c r="BO51" s="38">
        <f t="shared" si="39"/>
        <v>0</v>
      </c>
      <c r="BP51" s="38">
        <f t="shared" si="40"/>
        <v>0</v>
      </c>
    </row>
    <row r="52" spans="2:68" x14ac:dyDescent="0.25">
      <c r="B52" s="194" t="str">
        <f t="shared" si="7"/>
        <v/>
      </c>
      <c r="C52" s="195">
        <f t="shared" si="8"/>
        <v>0</v>
      </c>
      <c r="D52" s="195">
        <f t="shared" si="9"/>
        <v>0</v>
      </c>
      <c r="E52" s="161"/>
      <c r="F52" s="161"/>
      <c r="G52" s="161"/>
      <c r="H52" s="161"/>
      <c r="I52" s="161"/>
      <c r="J52" s="161"/>
      <c r="K52" s="161"/>
      <c r="L52" s="161"/>
      <c r="M52" s="161"/>
      <c r="N52" s="161"/>
      <c r="O52" s="161"/>
      <c r="P52" s="161"/>
      <c r="Q52" s="161"/>
      <c r="R52" s="161"/>
      <c r="S52" s="161"/>
      <c r="T52" s="161"/>
      <c r="U52" s="161"/>
      <c r="V52" s="161"/>
      <c r="W52" s="161"/>
      <c r="X52" s="161"/>
      <c r="Y52" s="161"/>
      <c r="Z52" s="161"/>
      <c r="AA52" s="161"/>
      <c r="AB52" s="161"/>
      <c r="AC52" s="161"/>
      <c r="AD52" s="161"/>
      <c r="AE52" s="161"/>
      <c r="AF52" s="161"/>
      <c r="AG52" s="161"/>
      <c r="AH52" s="161"/>
      <c r="AI52" s="162"/>
      <c r="AJ52" s="38">
        <f>IF(ISBLANK(Mitarbeiter!B50),"",Mitarbeiter!B50+1)</f>
        <v>6</v>
      </c>
      <c r="AK52" s="38" t="str">
        <f>IF(ISBLANK(Mitarbeiter!C50),"",Mitarbeiter!C50)</f>
        <v/>
      </c>
      <c r="AL52" s="38">
        <f t="shared" si="10"/>
        <v>0</v>
      </c>
      <c r="AM52" s="38">
        <f t="shared" si="11"/>
        <v>0</v>
      </c>
      <c r="AN52" s="38">
        <f t="shared" si="12"/>
        <v>0</v>
      </c>
      <c r="AO52" s="38">
        <f t="shared" si="13"/>
        <v>0</v>
      </c>
      <c r="AP52" s="38">
        <f t="shared" si="14"/>
        <v>0</v>
      </c>
      <c r="AQ52" s="38">
        <f t="shared" si="15"/>
        <v>0</v>
      </c>
      <c r="AR52" s="38">
        <f t="shared" si="16"/>
        <v>0</v>
      </c>
      <c r="AS52" s="38">
        <f t="shared" si="17"/>
        <v>0</v>
      </c>
      <c r="AT52" s="38">
        <f t="shared" si="18"/>
        <v>0</v>
      </c>
      <c r="AU52" s="38">
        <f t="shared" si="19"/>
        <v>0</v>
      </c>
      <c r="AV52" s="38">
        <f t="shared" si="20"/>
        <v>0</v>
      </c>
      <c r="AW52" s="38">
        <f t="shared" si="21"/>
        <v>0</v>
      </c>
      <c r="AX52" s="38">
        <f t="shared" si="22"/>
        <v>0</v>
      </c>
      <c r="AY52" s="38">
        <f t="shared" si="23"/>
        <v>0</v>
      </c>
      <c r="AZ52" s="38">
        <f t="shared" si="24"/>
        <v>0</v>
      </c>
      <c r="BA52" s="38">
        <f t="shared" si="25"/>
        <v>0</v>
      </c>
      <c r="BB52" s="38">
        <f t="shared" si="26"/>
        <v>0</v>
      </c>
      <c r="BC52" s="38">
        <f t="shared" si="27"/>
        <v>0</v>
      </c>
      <c r="BD52" s="38">
        <f t="shared" si="28"/>
        <v>0</v>
      </c>
      <c r="BE52" s="38">
        <f t="shared" si="29"/>
        <v>0</v>
      </c>
      <c r="BF52" s="38">
        <f t="shared" si="30"/>
        <v>0</v>
      </c>
      <c r="BG52" s="38">
        <f t="shared" si="31"/>
        <v>0</v>
      </c>
      <c r="BH52" s="38">
        <f t="shared" si="32"/>
        <v>0</v>
      </c>
      <c r="BI52" s="38">
        <f t="shared" si="33"/>
        <v>0</v>
      </c>
      <c r="BJ52" s="38">
        <f t="shared" si="34"/>
        <v>0</v>
      </c>
      <c r="BK52" s="38">
        <f t="shared" si="35"/>
        <v>0</v>
      </c>
      <c r="BL52" s="38">
        <f t="shared" si="36"/>
        <v>0</v>
      </c>
      <c r="BM52" s="38">
        <f t="shared" si="37"/>
        <v>0</v>
      </c>
      <c r="BN52" s="38">
        <f t="shared" si="38"/>
        <v>0</v>
      </c>
      <c r="BO52" s="38">
        <f t="shared" si="39"/>
        <v>0</v>
      </c>
      <c r="BP52" s="38">
        <f t="shared" si="40"/>
        <v>0</v>
      </c>
    </row>
    <row r="53" spans="2:68" x14ac:dyDescent="0.25">
      <c r="B53" s="194" t="str">
        <f t="shared" si="7"/>
        <v/>
      </c>
      <c r="C53" s="195">
        <f t="shared" si="8"/>
        <v>0</v>
      </c>
      <c r="D53" s="195">
        <f t="shared" si="9"/>
        <v>0</v>
      </c>
      <c r="E53" s="161"/>
      <c r="F53" s="161"/>
      <c r="G53" s="161"/>
      <c r="H53" s="161"/>
      <c r="I53" s="161"/>
      <c r="J53" s="161"/>
      <c r="K53" s="161"/>
      <c r="L53" s="161"/>
      <c r="M53" s="161"/>
      <c r="N53" s="161"/>
      <c r="O53" s="161"/>
      <c r="P53" s="161"/>
      <c r="Q53" s="161"/>
      <c r="R53" s="161"/>
      <c r="S53" s="161"/>
      <c r="T53" s="161"/>
      <c r="U53" s="161"/>
      <c r="V53" s="161"/>
      <c r="W53" s="161"/>
      <c r="X53" s="161"/>
      <c r="Y53" s="161"/>
      <c r="Z53" s="161"/>
      <c r="AA53" s="161"/>
      <c r="AB53" s="161"/>
      <c r="AC53" s="161"/>
      <c r="AD53" s="161"/>
      <c r="AE53" s="161"/>
      <c r="AF53" s="161"/>
      <c r="AG53" s="161"/>
      <c r="AH53" s="161"/>
      <c r="AI53" s="162"/>
      <c r="AJ53" s="38">
        <f>IF(ISBLANK(Mitarbeiter!B51),"",Mitarbeiter!B51+1)</f>
        <v>6</v>
      </c>
      <c r="AK53" s="38" t="str">
        <f>IF(ISBLANK(Mitarbeiter!C51),"",Mitarbeiter!C51)</f>
        <v/>
      </c>
      <c r="AL53" s="38">
        <f t="shared" si="10"/>
        <v>0</v>
      </c>
      <c r="AM53" s="38">
        <f t="shared" si="11"/>
        <v>0</v>
      </c>
      <c r="AN53" s="38">
        <f t="shared" si="12"/>
        <v>0</v>
      </c>
      <c r="AO53" s="38">
        <f t="shared" si="13"/>
        <v>0</v>
      </c>
      <c r="AP53" s="38">
        <f t="shared" si="14"/>
        <v>0</v>
      </c>
      <c r="AQ53" s="38">
        <f t="shared" si="15"/>
        <v>0</v>
      </c>
      <c r="AR53" s="38">
        <f t="shared" si="16"/>
        <v>0</v>
      </c>
      <c r="AS53" s="38">
        <f t="shared" si="17"/>
        <v>0</v>
      </c>
      <c r="AT53" s="38">
        <f t="shared" si="18"/>
        <v>0</v>
      </c>
      <c r="AU53" s="38">
        <f t="shared" si="19"/>
        <v>0</v>
      </c>
      <c r="AV53" s="38">
        <f t="shared" si="20"/>
        <v>0</v>
      </c>
      <c r="AW53" s="38">
        <f t="shared" si="21"/>
        <v>0</v>
      </c>
      <c r="AX53" s="38">
        <f t="shared" si="22"/>
        <v>0</v>
      </c>
      <c r="AY53" s="38">
        <f t="shared" si="23"/>
        <v>0</v>
      </c>
      <c r="AZ53" s="38">
        <f t="shared" si="24"/>
        <v>0</v>
      </c>
      <c r="BA53" s="38">
        <f t="shared" si="25"/>
        <v>0</v>
      </c>
      <c r="BB53" s="38">
        <f t="shared" si="26"/>
        <v>0</v>
      </c>
      <c r="BC53" s="38">
        <f t="shared" si="27"/>
        <v>0</v>
      </c>
      <c r="BD53" s="38">
        <f t="shared" si="28"/>
        <v>0</v>
      </c>
      <c r="BE53" s="38">
        <f t="shared" si="29"/>
        <v>0</v>
      </c>
      <c r="BF53" s="38">
        <f t="shared" si="30"/>
        <v>0</v>
      </c>
      <c r="BG53" s="38">
        <f t="shared" si="31"/>
        <v>0</v>
      </c>
      <c r="BH53" s="38">
        <f t="shared" si="32"/>
        <v>0</v>
      </c>
      <c r="BI53" s="38">
        <f t="shared" si="33"/>
        <v>0</v>
      </c>
      <c r="BJ53" s="38">
        <f t="shared" si="34"/>
        <v>0</v>
      </c>
      <c r="BK53" s="38">
        <f t="shared" si="35"/>
        <v>0</v>
      </c>
      <c r="BL53" s="38">
        <f t="shared" si="36"/>
        <v>0</v>
      </c>
      <c r="BM53" s="38">
        <f t="shared" si="37"/>
        <v>0</v>
      </c>
      <c r="BN53" s="38">
        <f t="shared" si="38"/>
        <v>0</v>
      </c>
      <c r="BO53" s="38">
        <f t="shared" si="39"/>
        <v>0</v>
      </c>
      <c r="BP53" s="38">
        <f t="shared" si="40"/>
        <v>0</v>
      </c>
    </row>
    <row r="54" spans="2:68" x14ac:dyDescent="0.25">
      <c r="B54" s="194" t="str">
        <f t="shared" si="7"/>
        <v/>
      </c>
      <c r="C54" s="195">
        <f t="shared" si="8"/>
        <v>0</v>
      </c>
      <c r="D54" s="195">
        <f t="shared" si="9"/>
        <v>0</v>
      </c>
      <c r="E54" s="161"/>
      <c r="F54" s="161"/>
      <c r="G54" s="161"/>
      <c r="H54" s="161"/>
      <c r="I54" s="161"/>
      <c r="J54" s="161"/>
      <c r="K54" s="161"/>
      <c r="L54" s="161"/>
      <c r="M54" s="161"/>
      <c r="N54" s="161"/>
      <c r="O54" s="161"/>
      <c r="P54" s="161"/>
      <c r="Q54" s="161"/>
      <c r="R54" s="161"/>
      <c r="S54" s="161"/>
      <c r="T54" s="161"/>
      <c r="U54" s="161"/>
      <c r="V54" s="161"/>
      <c r="W54" s="161"/>
      <c r="X54" s="161"/>
      <c r="Y54" s="161"/>
      <c r="Z54" s="161"/>
      <c r="AA54" s="161"/>
      <c r="AB54" s="161"/>
      <c r="AC54" s="161"/>
      <c r="AD54" s="161"/>
      <c r="AE54" s="161"/>
      <c r="AF54" s="161"/>
      <c r="AG54" s="161"/>
      <c r="AH54" s="161"/>
      <c r="AI54" s="162"/>
      <c r="AJ54" s="38">
        <f>IF(ISBLANK(Mitarbeiter!B52),"",Mitarbeiter!B52+1)</f>
        <v>6</v>
      </c>
      <c r="AK54" s="38" t="str">
        <f>IF(ISBLANK(Mitarbeiter!C52),"",Mitarbeiter!C52)</f>
        <v/>
      </c>
      <c r="AL54" s="38">
        <f t="shared" si="10"/>
        <v>0</v>
      </c>
      <c r="AM54" s="38">
        <f t="shared" si="11"/>
        <v>0</v>
      </c>
      <c r="AN54" s="38">
        <f t="shared" si="12"/>
        <v>0</v>
      </c>
      <c r="AO54" s="38">
        <f t="shared" si="13"/>
        <v>0</v>
      </c>
      <c r="AP54" s="38">
        <f t="shared" si="14"/>
        <v>0</v>
      </c>
      <c r="AQ54" s="38">
        <f t="shared" si="15"/>
        <v>0</v>
      </c>
      <c r="AR54" s="38">
        <f t="shared" si="16"/>
        <v>0</v>
      </c>
      <c r="AS54" s="38">
        <f t="shared" si="17"/>
        <v>0</v>
      </c>
      <c r="AT54" s="38">
        <f t="shared" si="18"/>
        <v>0</v>
      </c>
      <c r="AU54" s="38">
        <f t="shared" si="19"/>
        <v>0</v>
      </c>
      <c r="AV54" s="38">
        <f t="shared" si="20"/>
        <v>0</v>
      </c>
      <c r="AW54" s="38">
        <f t="shared" si="21"/>
        <v>0</v>
      </c>
      <c r="AX54" s="38">
        <f t="shared" si="22"/>
        <v>0</v>
      </c>
      <c r="AY54" s="38">
        <f t="shared" si="23"/>
        <v>0</v>
      </c>
      <c r="AZ54" s="38">
        <f t="shared" si="24"/>
        <v>0</v>
      </c>
      <c r="BA54" s="38">
        <f t="shared" si="25"/>
        <v>0</v>
      </c>
      <c r="BB54" s="38">
        <f t="shared" si="26"/>
        <v>0</v>
      </c>
      <c r="BC54" s="38">
        <f t="shared" si="27"/>
        <v>0</v>
      </c>
      <c r="BD54" s="38">
        <f t="shared" si="28"/>
        <v>0</v>
      </c>
      <c r="BE54" s="38">
        <f t="shared" si="29"/>
        <v>0</v>
      </c>
      <c r="BF54" s="38">
        <f t="shared" si="30"/>
        <v>0</v>
      </c>
      <c r="BG54" s="38">
        <f t="shared" si="31"/>
        <v>0</v>
      </c>
      <c r="BH54" s="38">
        <f t="shared" si="32"/>
        <v>0</v>
      </c>
      <c r="BI54" s="38">
        <f t="shared" si="33"/>
        <v>0</v>
      </c>
      <c r="BJ54" s="38">
        <f t="shared" si="34"/>
        <v>0</v>
      </c>
      <c r="BK54" s="38">
        <f t="shared" si="35"/>
        <v>0</v>
      </c>
      <c r="BL54" s="38">
        <f t="shared" si="36"/>
        <v>0</v>
      </c>
      <c r="BM54" s="38">
        <f t="shared" si="37"/>
        <v>0</v>
      </c>
      <c r="BN54" s="38">
        <f t="shared" si="38"/>
        <v>0</v>
      </c>
      <c r="BO54" s="38">
        <f t="shared" si="39"/>
        <v>0</v>
      </c>
      <c r="BP54" s="38">
        <f t="shared" si="40"/>
        <v>0</v>
      </c>
    </row>
    <row r="55" spans="2:68" x14ac:dyDescent="0.25">
      <c r="B55" s="194" t="str">
        <f t="shared" si="7"/>
        <v/>
      </c>
      <c r="C55" s="195">
        <f t="shared" si="8"/>
        <v>0</v>
      </c>
      <c r="D55" s="195">
        <f t="shared" si="9"/>
        <v>0</v>
      </c>
      <c r="E55" s="161"/>
      <c r="F55" s="161"/>
      <c r="G55" s="161"/>
      <c r="H55" s="161"/>
      <c r="I55" s="161"/>
      <c r="J55" s="161"/>
      <c r="K55" s="161"/>
      <c r="L55" s="161"/>
      <c r="M55" s="161"/>
      <c r="N55" s="161"/>
      <c r="O55" s="161"/>
      <c r="P55" s="161"/>
      <c r="Q55" s="161"/>
      <c r="R55" s="161"/>
      <c r="S55" s="161"/>
      <c r="T55" s="161"/>
      <c r="U55" s="161"/>
      <c r="V55" s="161"/>
      <c r="W55" s="161"/>
      <c r="X55" s="161"/>
      <c r="Y55" s="161"/>
      <c r="Z55" s="161"/>
      <c r="AA55" s="161"/>
      <c r="AB55" s="161"/>
      <c r="AC55" s="161"/>
      <c r="AD55" s="161"/>
      <c r="AE55" s="161"/>
      <c r="AF55" s="161"/>
      <c r="AG55" s="161"/>
      <c r="AH55" s="161"/>
      <c r="AI55" s="162"/>
      <c r="AJ55" s="38">
        <f>IF(ISBLANK(Mitarbeiter!B53),"",Mitarbeiter!B53+1)</f>
        <v>6</v>
      </c>
      <c r="AK55" s="38" t="str">
        <f>IF(ISBLANK(Mitarbeiter!C53),"",Mitarbeiter!C53)</f>
        <v/>
      </c>
      <c r="AL55" s="38">
        <f t="shared" si="10"/>
        <v>0</v>
      </c>
      <c r="AM55" s="38">
        <f t="shared" si="11"/>
        <v>0</v>
      </c>
      <c r="AN55" s="38">
        <f t="shared" si="12"/>
        <v>0</v>
      </c>
      <c r="AO55" s="38">
        <f t="shared" si="13"/>
        <v>0</v>
      </c>
      <c r="AP55" s="38">
        <f t="shared" si="14"/>
        <v>0</v>
      </c>
      <c r="AQ55" s="38">
        <f t="shared" si="15"/>
        <v>0</v>
      </c>
      <c r="AR55" s="38">
        <f t="shared" si="16"/>
        <v>0</v>
      </c>
      <c r="AS55" s="38">
        <f t="shared" si="17"/>
        <v>0</v>
      </c>
      <c r="AT55" s="38">
        <f t="shared" si="18"/>
        <v>0</v>
      </c>
      <c r="AU55" s="38">
        <f t="shared" si="19"/>
        <v>0</v>
      </c>
      <c r="AV55" s="38">
        <f t="shared" si="20"/>
        <v>0</v>
      </c>
      <c r="AW55" s="38">
        <f t="shared" si="21"/>
        <v>0</v>
      </c>
      <c r="AX55" s="38">
        <f t="shared" si="22"/>
        <v>0</v>
      </c>
      <c r="AY55" s="38">
        <f t="shared" si="23"/>
        <v>0</v>
      </c>
      <c r="AZ55" s="38">
        <f t="shared" si="24"/>
        <v>0</v>
      </c>
      <c r="BA55" s="38">
        <f t="shared" si="25"/>
        <v>0</v>
      </c>
      <c r="BB55" s="38">
        <f t="shared" si="26"/>
        <v>0</v>
      </c>
      <c r="BC55" s="38">
        <f t="shared" si="27"/>
        <v>0</v>
      </c>
      <c r="BD55" s="38">
        <f t="shared" si="28"/>
        <v>0</v>
      </c>
      <c r="BE55" s="38">
        <f t="shared" si="29"/>
        <v>0</v>
      </c>
      <c r="BF55" s="38">
        <f t="shared" si="30"/>
        <v>0</v>
      </c>
      <c r="BG55" s="38">
        <f t="shared" si="31"/>
        <v>0</v>
      </c>
      <c r="BH55" s="38">
        <f t="shared" si="32"/>
        <v>0</v>
      </c>
      <c r="BI55" s="38">
        <f t="shared" si="33"/>
        <v>0</v>
      </c>
      <c r="BJ55" s="38">
        <f t="shared" si="34"/>
        <v>0</v>
      </c>
      <c r="BK55" s="38">
        <f t="shared" si="35"/>
        <v>0</v>
      </c>
      <c r="BL55" s="38">
        <f t="shared" si="36"/>
        <v>0</v>
      </c>
      <c r="BM55" s="38">
        <f t="shared" si="37"/>
        <v>0</v>
      </c>
      <c r="BN55" s="38">
        <f t="shared" si="38"/>
        <v>0</v>
      </c>
      <c r="BO55" s="38">
        <f t="shared" si="39"/>
        <v>0</v>
      </c>
      <c r="BP55" s="38">
        <f t="shared" si="40"/>
        <v>0</v>
      </c>
    </row>
    <row r="56" spans="2:68" x14ac:dyDescent="0.25">
      <c r="B56" s="194" t="str">
        <f t="shared" si="7"/>
        <v/>
      </c>
      <c r="C56" s="195">
        <f t="shared" si="8"/>
        <v>0</v>
      </c>
      <c r="D56" s="195">
        <f t="shared" si="9"/>
        <v>0</v>
      </c>
      <c r="E56" s="161"/>
      <c r="F56" s="161"/>
      <c r="G56" s="161"/>
      <c r="H56" s="161"/>
      <c r="I56" s="161"/>
      <c r="J56" s="161"/>
      <c r="K56" s="161"/>
      <c r="L56" s="161"/>
      <c r="M56" s="161"/>
      <c r="N56" s="161"/>
      <c r="O56" s="161"/>
      <c r="P56" s="161"/>
      <c r="Q56" s="161"/>
      <c r="R56" s="161"/>
      <c r="S56" s="161"/>
      <c r="T56" s="161"/>
      <c r="U56" s="161"/>
      <c r="V56" s="161"/>
      <c r="W56" s="161"/>
      <c r="X56" s="161"/>
      <c r="Y56" s="161"/>
      <c r="Z56" s="161"/>
      <c r="AA56" s="161"/>
      <c r="AB56" s="161"/>
      <c r="AC56" s="161"/>
      <c r="AD56" s="161"/>
      <c r="AE56" s="161"/>
      <c r="AF56" s="161"/>
      <c r="AG56" s="161"/>
      <c r="AH56" s="161"/>
      <c r="AI56" s="162"/>
      <c r="AJ56" s="38">
        <f>IF(ISBLANK(Mitarbeiter!B54),"",Mitarbeiter!B54+1)</f>
        <v>6</v>
      </c>
      <c r="AK56" s="38" t="str">
        <f>IF(ISBLANK(Mitarbeiter!C54),"",Mitarbeiter!C54)</f>
        <v/>
      </c>
      <c r="AL56" s="38">
        <f t="shared" si="10"/>
        <v>0</v>
      </c>
      <c r="AM56" s="38">
        <f t="shared" si="11"/>
        <v>0</v>
      </c>
      <c r="AN56" s="38">
        <f t="shared" si="12"/>
        <v>0</v>
      </c>
      <c r="AO56" s="38">
        <f t="shared" si="13"/>
        <v>0</v>
      </c>
      <c r="AP56" s="38">
        <f t="shared" si="14"/>
        <v>0</v>
      </c>
      <c r="AQ56" s="38">
        <f t="shared" si="15"/>
        <v>0</v>
      </c>
      <c r="AR56" s="38">
        <f t="shared" si="16"/>
        <v>0</v>
      </c>
      <c r="AS56" s="38">
        <f t="shared" si="17"/>
        <v>0</v>
      </c>
      <c r="AT56" s="38">
        <f t="shared" si="18"/>
        <v>0</v>
      </c>
      <c r="AU56" s="38">
        <f t="shared" si="19"/>
        <v>0</v>
      </c>
      <c r="AV56" s="38">
        <f t="shared" si="20"/>
        <v>0</v>
      </c>
      <c r="AW56" s="38">
        <f t="shared" si="21"/>
        <v>0</v>
      </c>
      <c r="AX56" s="38">
        <f t="shared" si="22"/>
        <v>0</v>
      </c>
      <c r="AY56" s="38">
        <f t="shared" si="23"/>
        <v>0</v>
      </c>
      <c r="AZ56" s="38">
        <f t="shared" si="24"/>
        <v>0</v>
      </c>
      <c r="BA56" s="38">
        <f t="shared" si="25"/>
        <v>0</v>
      </c>
      <c r="BB56" s="38">
        <f t="shared" si="26"/>
        <v>0</v>
      </c>
      <c r="BC56" s="38">
        <f t="shared" si="27"/>
        <v>0</v>
      </c>
      <c r="BD56" s="38">
        <f t="shared" si="28"/>
        <v>0</v>
      </c>
      <c r="BE56" s="38">
        <f t="shared" si="29"/>
        <v>0</v>
      </c>
      <c r="BF56" s="38">
        <f t="shared" si="30"/>
        <v>0</v>
      </c>
      <c r="BG56" s="38">
        <f t="shared" si="31"/>
        <v>0</v>
      </c>
      <c r="BH56" s="38">
        <f t="shared" si="32"/>
        <v>0</v>
      </c>
      <c r="BI56" s="38">
        <f t="shared" si="33"/>
        <v>0</v>
      </c>
      <c r="BJ56" s="38">
        <f t="shared" si="34"/>
        <v>0</v>
      </c>
      <c r="BK56" s="38">
        <f t="shared" si="35"/>
        <v>0</v>
      </c>
      <c r="BL56" s="38">
        <f t="shared" si="36"/>
        <v>0</v>
      </c>
      <c r="BM56" s="38">
        <f t="shared" si="37"/>
        <v>0</v>
      </c>
      <c r="BN56" s="38">
        <f t="shared" si="38"/>
        <v>0</v>
      </c>
      <c r="BO56" s="38">
        <f t="shared" si="39"/>
        <v>0</v>
      </c>
      <c r="BP56" s="38">
        <f t="shared" si="40"/>
        <v>0</v>
      </c>
    </row>
    <row r="57" spans="2:68" x14ac:dyDescent="0.25">
      <c r="B57" s="194" t="str">
        <f t="shared" si="7"/>
        <v/>
      </c>
      <c r="C57" s="195">
        <f t="shared" si="8"/>
        <v>0</v>
      </c>
      <c r="D57" s="195">
        <f t="shared" si="9"/>
        <v>0</v>
      </c>
      <c r="E57" s="161"/>
      <c r="F57" s="161"/>
      <c r="G57" s="161"/>
      <c r="H57" s="161"/>
      <c r="I57" s="161"/>
      <c r="J57" s="161"/>
      <c r="K57" s="161"/>
      <c r="L57" s="161"/>
      <c r="M57" s="161"/>
      <c r="N57" s="161"/>
      <c r="O57" s="161"/>
      <c r="P57" s="161"/>
      <c r="Q57" s="161"/>
      <c r="R57" s="161"/>
      <c r="S57" s="161"/>
      <c r="T57" s="161"/>
      <c r="U57" s="161"/>
      <c r="V57" s="161"/>
      <c r="W57" s="161"/>
      <c r="X57" s="161"/>
      <c r="Y57" s="161"/>
      <c r="Z57" s="161"/>
      <c r="AA57" s="161"/>
      <c r="AB57" s="161"/>
      <c r="AC57" s="161"/>
      <c r="AD57" s="161"/>
      <c r="AE57" s="161"/>
      <c r="AF57" s="161"/>
      <c r="AG57" s="161"/>
      <c r="AH57" s="161"/>
      <c r="AI57" s="162"/>
      <c r="AJ57" s="38">
        <f>IF(ISBLANK(Mitarbeiter!B55),"",Mitarbeiter!B55+1)</f>
        <v>6</v>
      </c>
      <c r="AK57" s="38" t="str">
        <f>IF(ISBLANK(Mitarbeiter!C55),"",Mitarbeiter!C55)</f>
        <v/>
      </c>
      <c r="AL57" s="38">
        <f t="shared" si="10"/>
        <v>0</v>
      </c>
      <c r="AM57" s="38">
        <f t="shared" si="11"/>
        <v>0</v>
      </c>
      <c r="AN57" s="38">
        <f t="shared" si="12"/>
        <v>0</v>
      </c>
      <c r="AO57" s="38">
        <f t="shared" si="13"/>
        <v>0</v>
      </c>
      <c r="AP57" s="38">
        <f t="shared" si="14"/>
        <v>0</v>
      </c>
      <c r="AQ57" s="38">
        <f t="shared" si="15"/>
        <v>0</v>
      </c>
      <c r="AR57" s="38">
        <f t="shared" si="16"/>
        <v>0</v>
      </c>
      <c r="AS57" s="38">
        <f t="shared" si="17"/>
        <v>0</v>
      </c>
      <c r="AT57" s="38">
        <f t="shared" si="18"/>
        <v>0</v>
      </c>
      <c r="AU57" s="38">
        <f t="shared" si="19"/>
        <v>0</v>
      </c>
      <c r="AV57" s="38">
        <f t="shared" si="20"/>
        <v>0</v>
      </c>
      <c r="AW57" s="38">
        <f t="shared" si="21"/>
        <v>0</v>
      </c>
      <c r="AX57" s="38">
        <f t="shared" si="22"/>
        <v>0</v>
      </c>
      <c r="AY57" s="38">
        <f t="shared" si="23"/>
        <v>0</v>
      </c>
      <c r="AZ57" s="38">
        <f t="shared" si="24"/>
        <v>0</v>
      </c>
      <c r="BA57" s="38">
        <f t="shared" si="25"/>
        <v>0</v>
      </c>
      <c r="BB57" s="38">
        <f t="shared" si="26"/>
        <v>0</v>
      </c>
      <c r="BC57" s="38">
        <f t="shared" si="27"/>
        <v>0</v>
      </c>
      <c r="BD57" s="38">
        <f t="shared" si="28"/>
        <v>0</v>
      </c>
      <c r="BE57" s="38">
        <f t="shared" si="29"/>
        <v>0</v>
      </c>
      <c r="BF57" s="38">
        <f t="shared" si="30"/>
        <v>0</v>
      </c>
      <c r="BG57" s="38">
        <f t="shared" si="31"/>
        <v>0</v>
      </c>
      <c r="BH57" s="38">
        <f t="shared" si="32"/>
        <v>0</v>
      </c>
      <c r="BI57" s="38">
        <f t="shared" si="33"/>
        <v>0</v>
      </c>
      <c r="BJ57" s="38">
        <f t="shared" si="34"/>
        <v>0</v>
      </c>
      <c r="BK57" s="38">
        <f t="shared" si="35"/>
        <v>0</v>
      </c>
      <c r="BL57" s="38">
        <f t="shared" si="36"/>
        <v>0</v>
      </c>
      <c r="BM57" s="38">
        <f t="shared" si="37"/>
        <v>0</v>
      </c>
      <c r="BN57" s="38">
        <f t="shared" si="38"/>
        <v>0</v>
      </c>
      <c r="BO57" s="38">
        <f t="shared" si="39"/>
        <v>0</v>
      </c>
      <c r="BP57" s="38">
        <f t="shared" si="40"/>
        <v>0</v>
      </c>
    </row>
    <row r="58" spans="2:68" x14ac:dyDescent="0.25">
      <c r="B58" s="194" t="str">
        <f t="shared" si="7"/>
        <v/>
      </c>
      <c r="C58" s="195">
        <f t="shared" si="8"/>
        <v>0</v>
      </c>
      <c r="D58" s="195">
        <f t="shared" si="9"/>
        <v>0</v>
      </c>
      <c r="E58" s="161"/>
      <c r="F58" s="161"/>
      <c r="G58" s="161"/>
      <c r="H58" s="161"/>
      <c r="I58" s="161"/>
      <c r="J58" s="161"/>
      <c r="K58" s="161"/>
      <c r="L58" s="161"/>
      <c r="M58" s="161"/>
      <c r="N58" s="161"/>
      <c r="O58" s="161"/>
      <c r="P58" s="161"/>
      <c r="Q58" s="161"/>
      <c r="R58" s="161"/>
      <c r="S58" s="161"/>
      <c r="T58" s="161"/>
      <c r="U58" s="161"/>
      <c r="V58" s="161"/>
      <c r="W58" s="161"/>
      <c r="X58" s="161"/>
      <c r="Y58" s="161"/>
      <c r="Z58" s="161"/>
      <c r="AA58" s="161"/>
      <c r="AB58" s="161"/>
      <c r="AC58" s="161"/>
      <c r="AD58" s="161"/>
      <c r="AE58" s="161"/>
      <c r="AF58" s="161"/>
      <c r="AG58" s="161"/>
      <c r="AH58" s="161"/>
      <c r="AI58" s="162"/>
      <c r="AJ58" s="38">
        <f>IF(ISBLANK(Mitarbeiter!B56),"",Mitarbeiter!B56+1)</f>
        <v>6</v>
      </c>
      <c r="AK58" s="38" t="str">
        <f>IF(ISBLANK(Mitarbeiter!C56),"",Mitarbeiter!C56)</f>
        <v/>
      </c>
      <c r="AL58" s="38">
        <f t="shared" si="10"/>
        <v>0</v>
      </c>
      <c r="AM58" s="38">
        <f t="shared" si="11"/>
        <v>0</v>
      </c>
      <c r="AN58" s="38">
        <f t="shared" si="12"/>
        <v>0</v>
      </c>
      <c r="AO58" s="38">
        <f t="shared" si="13"/>
        <v>0</v>
      </c>
      <c r="AP58" s="38">
        <f t="shared" si="14"/>
        <v>0</v>
      </c>
      <c r="AQ58" s="38">
        <f t="shared" si="15"/>
        <v>0</v>
      </c>
      <c r="AR58" s="38">
        <f t="shared" si="16"/>
        <v>0</v>
      </c>
      <c r="AS58" s="38">
        <f t="shared" si="17"/>
        <v>0</v>
      </c>
      <c r="AT58" s="38">
        <f t="shared" si="18"/>
        <v>0</v>
      </c>
      <c r="AU58" s="38">
        <f t="shared" si="19"/>
        <v>0</v>
      </c>
      <c r="AV58" s="38">
        <f t="shared" si="20"/>
        <v>0</v>
      </c>
      <c r="AW58" s="38">
        <f t="shared" si="21"/>
        <v>0</v>
      </c>
      <c r="AX58" s="38">
        <f t="shared" si="22"/>
        <v>0</v>
      </c>
      <c r="AY58" s="38">
        <f t="shared" si="23"/>
        <v>0</v>
      </c>
      <c r="AZ58" s="38">
        <f t="shared" si="24"/>
        <v>0</v>
      </c>
      <c r="BA58" s="38">
        <f t="shared" si="25"/>
        <v>0</v>
      </c>
      <c r="BB58" s="38">
        <f t="shared" si="26"/>
        <v>0</v>
      </c>
      <c r="BC58" s="38">
        <f t="shared" si="27"/>
        <v>0</v>
      </c>
      <c r="BD58" s="38">
        <f t="shared" si="28"/>
        <v>0</v>
      </c>
      <c r="BE58" s="38">
        <f t="shared" si="29"/>
        <v>0</v>
      </c>
      <c r="BF58" s="38">
        <f t="shared" si="30"/>
        <v>0</v>
      </c>
      <c r="BG58" s="38">
        <f t="shared" si="31"/>
        <v>0</v>
      </c>
      <c r="BH58" s="38">
        <f t="shared" si="32"/>
        <v>0</v>
      </c>
      <c r="BI58" s="38">
        <f t="shared" si="33"/>
        <v>0</v>
      </c>
      <c r="BJ58" s="38">
        <f t="shared" si="34"/>
        <v>0</v>
      </c>
      <c r="BK58" s="38">
        <f t="shared" si="35"/>
        <v>0</v>
      </c>
      <c r="BL58" s="38">
        <f t="shared" si="36"/>
        <v>0</v>
      </c>
      <c r="BM58" s="38">
        <f t="shared" si="37"/>
        <v>0</v>
      </c>
      <c r="BN58" s="38">
        <f t="shared" si="38"/>
        <v>0</v>
      </c>
      <c r="BO58" s="38">
        <f t="shared" si="39"/>
        <v>0</v>
      </c>
      <c r="BP58" s="38">
        <f t="shared" si="40"/>
        <v>0</v>
      </c>
    </row>
    <row r="59" spans="2:68" x14ac:dyDescent="0.25">
      <c r="B59" s="194" t="str">
        <f t="shared" si="7"/>
        <v/>
      </c>
      <c r="C59" s="195">
        <f t="shared" si="8"/>
        <v>0</v>
      </c>
      <c r="D59" s="195">
        <f t="shared" si="9"/>
        <v>0</v>
      </c>
      <c r="E59" s="161"/>
      <c r="F59" s="161"/>
      <c r="G59" s="161"/>
      <c r="H59" s="161"/>
      <c r="I59" s="161"/>
      <c r="J59" s="161"/>
      <c r="K59" s="161"/>
      <c r="L59" s="161"/>
      <c r="M59" s="161"/>
      <c r="N59" s="161"/>
      <c r="O59" s="161"/>
      <c r="P59" s="161"/>
      <c r="Q59" s="161"/>
      <c r="R59" s="161"/>
      <c r="S59" s="161"/>
      <c r="T59" s="161"/>
      <c r="U59" s="161"/>
      <c r="V59" s="161"/>
      <c r="W59" s="161"/>
      <c r="X59" s="161"/>
      <c r="Y59" s="161"/>
      <c r="Z59" s="161"/>
      <c r="AA59" s="161"/>
      <c r="AB59" s="161"/>
      <c r="AC59" s="161"/>
      <c r="AD59" s="161"/>
      <c r="AE59" s="161"/>
      <c r="AF59" s="161"/>
      <c r="AG59" s="161"/>
      <c r="AH59" s="161"/>
      <c r="AI59" s="162"/>
      <c r="AJ59" s="38">
        <f>IF(ISBLANK(Mitarbeiter!B57),"",Mitarbeiter!B57+1)</f>
        <v>6</v>
      </c>
      <c r="AK59" s="38" t="str">
        <f>IF(ISBLANK(Mitarbeiter!C57),"",Mitarbeiter!C57)</f>
        <v/>
      </c>
      <c r="AL59" s="38">
        <f t="shared" si="10"/>
        <v>0</v>
      </c>
      <c r="AM59" s="38">
        <f t="shared" si="11"/>
        <v>0</v>
      </c>
      <c r="AN59" s="38">
        <f t="shared" si="12"/>
        <v>0</v>
      </c>
      <c r="AO59" s="38">
        <f t="shared" si="13"/>
        <v>0</v>
      </c>
      <c r="AP59" s="38">
        <f t="shared" si="14"/>
        <v>0</v>
      </c>
      <c r="AQ59" s="38">
        <f t="shared" si="15"/>
        <v>0</v>
      </c>
      <c r="AR59" s="38">
        <f t="shared" si="16"/>
        <v>0</v>
      </c>
      <c r="AS59" s="38">
        <f t="shared" si="17"/>
        <v>0</v>
      </c>
      <c r="AT59" s="38">
        <f t="shared" si="18"/>
        <v>0</v>
      </c>
      <c r="AU59" s="38">
        <f t="shared" si="19"/>
        <v>0</v>
      </c>
      <c r="AV59" s="38">
        <f t="shared" si="20"/>
        <v>0</v>
      </c>
      <c r="AW59" s="38">
        <f t="shared" si="21"/>
        <v>0</v>
      </c>
      <c r="AX59" s="38">
        <f t="shared" si="22"/>
        <v>0</v>
      </c>
      <c r="AY59" s="38">
        <f t="shared" si="23"/>
        <v>0</v>
      </c>
      <c r="AZ59" s="38">
        <f t="shared" si="24"/>
        <v>0</v>
      </c>
      <c r="BA59" s="38">
        <f t="shared" si="25"/>
        <v>0</v>
      </c>
      <c r="BB59" s="38">
        <f t="shared" si="26"/>
        <v>0</v>
      </c>
      <c r="BC59" s="38">
        <f t="shared" si="27"/>
        <v>0</v>
      </c>
      <c r="BD59" s="38">
        <f t="shared" si="28"/>
        <v>0</v>
      </c>
      <c r="BE59" s="38">
        <f t="shared" si="29"/>
        <v>0</v>
      </c>
      <c r="BF59" s="38">
        <f t="shared" si="30"/>
        <v>0</v>
      </c>
      <c r="BG59" s="38">
        <f t="shared" si="31"/>
        <v>0</v>
      </c>
      <c r="BH59" s="38">
        <f t="shared" si="32"/>
        <v>0</v>
      </c>
      <c r="BI59" s="38">
        <f t="shared" si="33"/>
        <v>0</v>
      </c>
      <c r="BJ59" s="38">
        <f t="shared" si="34"/>
        <v>0</v>
      </c>
      <c r="BK59" s="38">
        <f t="shared" si="35"/>
        <v>0</v>
      </c>
      <c r="BL59" s="38">
        <f t="shared" si="36"/>
        <v>0</v>
      </c>
      <c r="BM59" s="38">
        <f t="shared" si="37"/>
        <v>0</v>
      </c>
      <c r="BN59" s="38">
        <f t="shared" si="38"/>
        <v>0</v>
      </c>
      <c r="BO59" s="38">
        <f t="shared" si="39"/>
        <v>0</v>
      </c>
      <c r="BP59" s="38">
        <f t="shared" si="40"/>
        <v>0</v>
      </c>
    </row>
    <row r="60" spans="2:68" x14ac:dyDescent="0.25">
      <c r="B60" s="194" t="str">
        <f t="shared" si="7"/>
        <v/>
      </c>
      <c r="C60" s="195">
        <f t="shared" si="8"/>
        <v>0</v>
      </c>
      <c r="D60" s="195">
        <f t="shared" si="9"/>
        <v>0</v>
      </c>
      <c r="E60" s="161"/>
      <c r="F60" s="161"/>
      <c r="G60" s="161"/>
      <c r="H60" s="161"/>
      <c r="I60" s="161"/>
      <c r="J60" s="161"/>
      <c r="K60" s="161"/>
      <c r="L60" s="161"/>
      <c r="M60" s="161"/>
      <c r="N60" s="161"/>
      <c r="O60" s="161"/>
      <c r="P60" s="161"/>
      <c r="Q60" s="161"/>
      <c r="R60" s="161"/>
      <c r="S60" s="161"/>
      <c r="T60" s="161"/>
      <c r="U60" s="161"/>
      <c r="V60" s="161"/>
      <c r="W60" s="161"/>
      <c r="X60" s="161"/>
      <c r="Y60" s="161"/>
      <c r="Z60" s="161"/>
      <c r="AA60" s="161"/>
      <c r="AB60" s="161"/>
      <c r="AC60" s="161"/>
      <c r="AD60" s="161"/>
      <c r="AE60" s="161"/>
      <c r="AF60" s="161"/>
      <c r="AG60" s="161"/>
      <c r="AH60" s="161"/>
      <c r="AI60" s="162"/>
      <c r="AJ60" s="38">
        <f>IF(ISBLANK(Mitarbeiter!B58),"",Mitarbeiter!B58+1)</f>
        <v>6</v>
      </c>
      <c r="AK60" s="38" t="str">
        <f>IF(ISBLANK(Mitarbeiter!C58),"",Mitarbeiter!C58)</f>
        <v/>
      </c>
      <c r="AL60" s="38">
        <f t="shared" si="10"/>
        <v>0</v>
      </c>
      <c r="AM60" s="38">
        <f t="shared" si="11"/>
        <v>0</v>
      </c>
      <c r="AN60" s="38">
        <f t="shared" si="12"/>
        <v>0</v>
      </c>
      <c r="AO60" s="38">
        <f t="shared" si="13"/>
        <v>0</v>
      </c>
      <c r="AP60" s="38">
        <f t="shared" si="14"/>
        <v>0</v>
      </c>
      <c r="AQ60" s="38">
        <f t="shared" si="15"/>
        <v>0</v>
      </c>
      <c r="AR60" s="38">
        <f t="shared" si="16"/>
        <v>0</v>
      </c>
      <c r="AS60" s="38">
        <f t="shared" si="17"/>
        <v>0</v>
      </c>
      <c r="AT60" s="38">
        <f t="shared" si="18"/>
        <v>0</v>
      </c>
      <c r="AU60" s="38">
        <f t="shared" si="19"/>
        <v>0</v>
      </c>
      <c r="AV60" s="38">
        <f t="shared" si="20"/>
        <v>0</v>
      </c>
      <c r="AW60" s="38">
        <f t="shared" si="21"/>
        <v>0</v>
      </c>
      <c r="AX60" s="38">
        <f t="shared" si="22"/>
        <v>0</v>
      </c>
      <c r="AY60" s="38">
        <f t="shared" si="23"/>
        <v>0</v>
      </c>
      <c r="AZ60" s="38">
        <f t="shared" si="24"/>
        <v>0</v>
      </c>
      <c r="BA60" s="38">
        <f t="shared" si="25"/>
        <v>0</v>
      </c>
      <c r="BB60" s="38">
        <f t="shared" si="26"/>
        <v>0</v>
      </c>
      <c r="BC60" s="38">
        <f t="shared" si="27"/>
        <v>0</v>
      </c>
      <c r="BD60" s="38">
        <f t="shared" si="28"/>
        <v>0</v>
      </c>
      <c r="BE60" s="38">
        <f t="shared" si="29"/>
        <v>0</v>
      </c>
      <c r="BF60" s="38">
        <f t="shared" si="30"/>
        <v>0</v>
      </c>
      <c r="BG60" s="38">
        <f t="shared" si="31"/>
        <v>0</v>
      </c>
      <c r="BH60" s="38">
        <f t="shared" si="32"/>
        <v>0</v>
      </c>
      <c r="BI60" s="38">
        <f t="shared" si="33"/>
        <v>0</v>
      </c>
      <c r="BJ60" s="38">
        <f t="shared" si="34"/>
        <v>0</v>
      </c>
      <c r="BK60" s="38">
        <f t="shared" si="35"/>
        <v>0</v>
      </c>
      <c r="BL60" s="38">
        <f t="shared" si="36"/>
        <v>0</v>
      </c>
      <c r="BM60" s="38">
        <f t="shared" si="37"/>
        <v>0</v>
      </c>
      <c r="BN60" s="38">
        <f t="shared" si="38"/>
        <v>0</v>
      </c>
      <c r="BO60" s="38">
        <f t="shared" si="39"/>
        <v>0</v>
      </c>
      <c r="BP60" s="38">
        <f t="shared" si="40"/>
        <v>0</v>
      </c>
    </row>
    <row r="61" spans="2:68" x14ac:dyDescent="0.25">
      <c r="B61" s="194" t="str">
        <f t="shared" si="7"/>
        <v/>
      </c>
      <c r="C61" s="195">
        <f t="shared" si="8"/>
        <v>0</v>
      </c>
      <c r="D61" s="195">
        <f t="shared" si="9"/>
        <v>0</v>
      </c>
      <c r="E61" s="161"/>
      <c r="F61" s="161"/>
      <c r="G61" s="161"/>
      <c r="H61" s="161"/>
      <c r="I61" s="161"/>
      <c r="J61" s="161"/>
      <c r="K61" s="161"/>
      <c r="L61" s="161"/>
      <c r="M61" s="161"/>
      <c r="N61" s="161"/>
      <c r="O61" s="161"/>
      <c r="P61" s="161"/>
      <c r="Q61" s="161"/>
      <c r="R61" s="161"/>
      <c r="S61" s="161"/>
      <c r="T61" s="161"/>
      <c r="U61" s="161"/>
      <c r="V61" s="161"/>
      <c r="W61" s="161"/>
      <c r="X61" s="161"/>
      <c r="Y61" s="161"/>
      <c r="Z61" s="161"/>
      <c r="AA61" s="161"/>
      <c r="AB61" s="161"/>
      <c r="AC61" s="161"/>
      <c r="AD61" s="161"/>
      <c r="AE61" s="161"/>
      <c r="AF61" s="161"/>
      <c r="AG61" s="161"/>
      <c r="AH61" s="161"/>
      <c r="AI61" s="162"/>
      <c r="AJ61" s="38">
        <f>IF(ISBLANK(Mitarbeiter!B59),"",Mitarbeiter!B59+1)</f>
        <v>6</v>
      </c>
      <c r="AK61" s="38" t="str">
        <f>IF(ISBLANK(Mitarbeiter!C59),"",Mitarbeiter!C59)</f>
        <v/>
      </c>
      <c r="AL61" s="38">
        <f t="shared" si="10"/>
        <v>0</v>
      </c>
      <c r="AM61" s="38">
        <f t="shared" si="11"/>
        <v>0</v>
      </c>
      <c r="AN61" s="38">
        <f t="shared" si="12"/>
        <v>0</v>
      </c>
      <c r="AO61" s="38">
        <f t="shared" si="13"/>
        <v>0</v>
      </c>
      <c r="AP61" s="38">
        <f t="shared" si="14"/>
        <v>0</v>
      </c>
      <c r="AQ61" s="38">
        <f t="shared" si="15"/>
        <v>0</v>
      </c>
      <c r="AR61" s="38">
        <f t="shared" si="16"/>
        <v>0</v>
      </c>
      <c r="AS61" s="38">
        <f t="shared" si="17"/>
        <v>0</v>
      </c>
      <c r="AT61" s="38">
        <f t="shared" si="18"/>
        <v>0</v>
      </c>
      <c r="AU61" s="38">
        <f t="shared" si="19"/>
        <v>0</v>
      </c>
      <c r="AV61" s="38">
        <f t="shared" si="20"/>
        <v>0</v>
      </c>
      <c r="AW61" s="38">
        <f t="shared" si="21"/>
        <v>0</v>
      </c>
      <c r="AX61" s="38">
        <f t="shared" si="22"/>
        <v>0</v>
      </c>
      <c r="AY61" s="38">
        <f t="shared" si="23"/>
        <v>0</v>
      </c>
      <c r="AZ61" s="38">
        <f t="shared" si="24"/>
        <v>0</v>
      </c>
      <c r="BA61" s="38">
        <f t="shared" si="25"/>
        <v>0</v>
      </c>
      <c r="BB61" s="38">
        <f t="shared" si="26"/>
        <v>0</v>
      </c>
      <c r="BC61" s="38">
        <f t="shared" si="27"/>
        <v>0</v>
      </c>
      <c r="BD61" s="38">
        <f t="shared" si="28"/>
        <v>0</v>
      </c>
      <c r="BE61" s="38">
        <f t="shared" si="29"/>
        <v>0</v>
      </c>
      <c r="BF61" s="38">
        <f t="shared" si="30"/>
        <v>0</v>
      </c>
      <c r="BG61" s="38">
        <f t="shared" si="31"/>
        <v>0</v>
      </c>
      <c r="BH61" s="38">
        <f t="shared" si="32"/>
        <v>0</v>
      </c>
      <c r="BI61" s="38">
        <f t="shared" si="33"/>
        <v>0</v>
      </c>
      <c r="BJ61" s="38">
        <f t="shared" si="34"/>
        <v>0</v>
      </c>
      <c r="BK61" s="38">
        <f t="shared" si="35"/>
        <v>0</v>
      </c>
      <c r="BL61" s="38">
        <f t="shared" si="36"/>
        <v>0</v>
      </c>
      <c r="BM61" s="38">
        <f t="shared" si="37"/>
        <v>0</v>
      </c>
      <c r="BN61" s="38">
        <f t="shared" si="38"/>
        <v>0</v>
      </c>
      <c r="BO61" s="38">
        <f t="shared" si="39"/>
        <v>0</v>
      </c>
      <c r="BP61" s="38">
        <f t="shared" si="40"/>
        <v>0</v>
      </c>
    </row>
    <row r="62" spans="2:68" x14ac:dyDescent="0.25">
      <c r="B62" s="194" t="str">
        <f t="shared" si="7"/>
        <v/>
      </c>
      <c r="C62" s="195">
        <f t="shared" si="8"/>
        <v>0</v>
      </c>
      <c r="D62" s="195">
        <f t="shared" si="9"/>
        <v>0</v>
      </c>
      <c r="E62" s="161"/>
      <c r="F62" s="161"/>
      <c r="G62" s="161"/>
      <c r="H62" s="161"/>
      <c r="I62" s="161"/>
      <c r="J62" s="161"/>
      <c r="K62" s="161"/>
      <c r="L62" s="161"/>
      <c r="M62" s="161"/>
      <c r="N62" s="161"/>
      <c r="O62" s="161"/>
      <c r="P62" s="161"/>
      <c r="Q62" s="161"/>
      <c r="R62" s="161"/>
      <c r="S62" s="161"/>
      <c r="T62" s="161"/>
      <c r="U62" s="161"/>
      <c r="V62" s="161"/>
      <c r="W62" s="161"/>
      <c r="X62" s="161"/>
      <c r="Y62" s="161"/>
      <c r="Z62" s="161"/>
      <c r="AA62" s="161"/>
      <c r="AB62" s="161"/>
      <c r="AC62" s="161"/>
      <c r="AD62" s="161"/>
      <c r="AE62" s="161"/>
      <c r="AF62" s="161"/>
      <c r="AG62" s="161"/>
      <c r="AH62" s="161"/>
      <c r="AI62" s="162"/>
      <c r="AJ62" s="38">
        <f>IF(ISBLANK(Mitarbeiter!B60),"",Mitarbeiter!B60+1)</f>
        <v>6</v>
      </c>
      <c r="AK62" s="38" t="str">
        <f>IF(ISBLANK(Mitarbeiter!C60),"",Mitarbeiter!C60)</f>
        <v/>
      </c>
      <c r="AL62" s="38">
        <f t="shared" si="10"/>
        <v>0</v>
      </c>
      <c r="AM62" s="38">
        <f t="shared" si="11"/>
        <v>0</v>
      </c>
      <c r="AN62" s="38">
        <f t="shared" si="12"/>
        <v>0</v>
      </c>
      <c r="AO62" s="38">
        <f t="shared" si="13"/>
        <v>0</v>
      </c>
      <c r="AP62" s="38">
        <f t="shared" si="14"/>
        <v>0</v>
      </c>
      <c r="AQ62" s="38">
        <f t="shared" si="15"/>
        <v>0</v>
      </c>
      <c r="AR62" s="38">
        <f t="shared" si="16"/>
        <v>0</v>
      </c>
      <c r="AS62" s="38">
        <f t="shared" si="17"/>
        <v>0</v>
      </c>
      <c r="AT62" s="38">
        <f t="shared" si="18"/>
        <v>0</v>
      </c>
      <c r="AU62" s="38">
        <f t="shared" si="19"/>
        <v>0</v>
      </c>
      <c r="AV62" s="38">
        <f t="shared" si="20"/>
        <v>0</v>
      </c>
      <c r="AW62" s="38">
        <f t="shared" si="21"/>
        <v>0</v>
      </c>
      <c r="AX62" s="38">
        <f t="shared" si="22"/>
        <v>0</v>
      </c>
      <c r="AY62" s="38">
        <f t="shared" si="23"/>
        <v>0</v>
      </c>
      <c r="AZ62" s="38">
        <f t="shared" si="24"/>
        <v>0</v>
      </c>
      <c r="BA62" s="38">
        <f t="shared" si="25"/>
        <v>0</v>
      </c>
      <c r="BB62" s="38">
        <f t="shared" si="26"/>
        <v>0</v>
      </c>
      <c r="BC62" s="38">
        <f t="shared" si="27"/>
        <v>0</v>
      </c>
      <c r="BD62" s="38">
        <f t="shared" si="28"/>
        <v>0</v>
      </c>
      <c r="BE62" s="38">
        <f t="shared" si="29"/>
        <v>0</v>
      </c>
      <c r="BF62" s="38">
        <f t="shared" si="30"/>
        <v>0</v>
      </c>
      <c r="BG62" s="38">
        <f t="shared" si="31"/>
        <v>0</v>
      </c>
      <c r="BH62" s="38">
        <f t="shared" si="32"/>
        <v>0</v>
      </c>
      <c r="BI62" s="38">
        <f t="shared" si="33"/>
        <v>0</v>
      </c>
      <c r="BJ62" s="38">
        <f t="shared" si="34"/>
        <v>0</v>
      </c>
      <c r="BK62" s="38">
        <f t="shared" si="35"/>
        <v>0</v>
      </c>
      <c r="BL62" s="38">
        <f t="shared" si="36"/>
        <v>0</v>
      </c>
      <c r="BM62" s="38">
        <f t="shared" si="37"/>
        <v>0</v>
      </c>
      <c r="BN62" s="38">
        <f t="shared" si="38"/>
        <v>0</v>
      </c>
      <c r="BO62" s="38">
        <f t="shared" si="39"/>
        <v>0</v>
      </c>
      <c r="BP62" s="38">
        <f t="shared" si="40"/>
        <v>0</v>
      </c>
    </row>
    <row r="63" spans="2:68" x14ac:dyDescent="0.25">
      <c r="B63" s="194" t="str">
        <f t="shared" si="7"/>
        <v/>
      </c>
      <c r="C63" s="195">
        <f t="shared" si="8"/>
        <v>0</v>
      </c>
      <c r="D63" s="195">
        <f t="shared" si="9"/>
        <v>0</v>
      </c>
      <c r="E63" s="161"/>
      <c r="F63" s="161"/>
      <c r="G63" s="161"/>
      <c r="H63" s="161"/>
      <c r="I63" s="161"/>
      <c r="J63" s="161"/>
      <c r="K63" s="161"/>
      <c r="L63" s="161"/>
      <c r="M63" s="161"/>
      <c r="N63" s="161"/>
      <c r="O63" s="161"/>
      <c r="P63" s="161"/>
      <c r="Q63" s="161"/>
      <c r="R63" s="161"/>
      <c r="S63" s="161"/>
      <c r="T63" s="161"/>
      <c r="U63" s="161"/>
      <c r="V63" s="161"/>
      <c r="W63" s="161"/>
      <c r="X63" s="161"/>
      <c r="Y63" s="161"/>
      <c r="Z63" s="161"/>
      <c r="AA63" s="161"/>
      <c r="AB63" s="161"/>
      <c r="AC63" s="161"/>
      <c r="AD63" s="161"/>
      <c r="AE63" s="161"/>
      <c r="AF63" s="161"/>
      <c r="AG63" s="161"/>
      <c r="AH63" s="161"/>
      <c r="AI63" s="162"/>
      <c r="AJ63" s="38">
        <f>IF(ISBLANK(Mitarbeiter!B61),"",Mitarbeiter!B61+1)</f>
        <v>6</v>
      </c>
      <c r="AK63" s="38" t="str">
        <f>IF(ISBLANK(Mitarbeiter!C61),"",Mitarbeiter!C61)</f>
        <v/>
      </c>
      <c r="AL63" s="38">
        <f t="shared" si="10"/>
        <v>0</v>
      </c>
      <c r="AM63" s="38">
        <f t="shared" si="11"/>
        <v>0</v>
      </c>
      <c r="AN63" s="38">
        <f t="shared" si="12"/>
        <v>0</v>
      </c>
      <c r="AO63" s="38">
        <f t="shared" si="13"/>
        <v>0</v>
      </c>
      <c r="AP63" s="38">
        <f t="shared" si="14"/>
        <v>0</v>
      </c>
      <c r="AQ63" s="38">
        <f t="shared" si="15"/>
        <v>0</v>
      </c>
      <c r="AR63" s="38">
        <f t="shared" si="16"/>
        <v>0</v>
      </c>
      <c r="AS63" s="38">
        <f t="shared" si="17"/>
        <v>0</v>
      </c>
      <c r="AT63" s="38">
        <f t="shared" si="18"/>
        <v>0</v>
      </c>
      <c r="AU63" s="38">
        <f t="shared" si="19"/>
        <v>0</v>
      </c>
      <c r="AV63" s="38">
        <f t="shared" si="20"/>
        <v>0</v>
      </c>
      <c r="AW63" s="38">
        <f t="shared" si="21"/>
        <v>0</v>
      </c>
      <c r="AX63" s="38">
        <f t="shared" si="22"/>
        <v>0</v>
      </c>
      <c r="AY63" s="38">
        <f t="shared" si="23"/>
        <v>0</v>
      </c>
      <c r="AZ63" s="38">
        <f t="shared" si="24"/>
        <v>0</v>
      </c>
      <c r="BA63" s="38">
        <f t="shared" si="25"/>
        <v>0</v>
      </c>
      <c r="BB63" s="38">
        <f t="shared" si="26"/>
        <v>0</v>
      </c>
      <c r="BC63" s="38">
        <f t="shared" si="27"/>
        <v>0</v>
      </c>
      <c r="BD63" s="38">
        <f t="shared" si="28"/>
        <v>0</v>
      </c>
      <c r="BE63" s="38">
        <f t="shared" si="29"/>
        <v>0</v>
      </c>
      <c r="BF63" s="38">
        <f t="shared" si="30"/>
        <v>0</v>
      </c>
      <c r="BG63" s="38">
        <f t="shared" si="31"/>
        <v>0</v>
      </c>
      <c r="BH63" s="38">
        <f t="shared" si="32"/>
        <v>0</v>
      </c>
      <c r="BI63" s="38">
        <f t="shared" si="33"/>
        <v>0</v>
      </c>
      <c r="BJ63" s="38">
        <f t="shared" si="34"/>
        <v>0</v>
      </c>
      <c r="BK63" s="38">
        <f t="shared" si="35"/>
        <v>0</v>
      </c>
      <c r="BL63" s="38">
        <f t="shared" si="36"/>
        <v>0</v>
      </c>
      <c r="BM63" s="38">
        <f t="shared" si="37"/>
        <v>0</v>
      </c>
      <c r="BN63" s="38">
        <f t="shared" si="38"/>
        <v>0</v>
      </c>
      <c r="BO63" s="38">
        <f t="shared" si="39"/>
        <v>0</v>
      </c>
      <c r="BP63" s="38">
        <f t="shared" si="40"/>
        <v>0</v>
      </c>
    </row>
    <row r="64" spans="2:68" x14ac:dyDescent="0.25">
      <c r="B64" s="194" t="str">
        <f t="shared" si="7"/>
        <v/>
      </c>
      <c r="C64" s="195">
        <f t="shared" si="8"/>
        <v>0</v>
      </c>
      <c r="D64" s="195">
        <f t="shared" si="9"/>
        <v>0</v>
      </c>
      <c r="E64" s="161"/>
      <c r="F64" s="161"/>
      <c r="G64" s="161"/>
      <c r="H64" s="161"/>
      <c r="I64" s="161"/>
      <c r="J64" s="161"/>
      <c r="K64" s="161"/>
      <c r="L64" s="161"/>
      <c r="M64" s="161"/>
      <c r="N64" s="161"/>
      <c r="O64" s="161"/>
      <c r="P64" s="161"/>
      <c r="Q64" s="161"/>
      <c r="R64" s="161"/>
      <c r="S64" s="161"/>
      <c r="T64" s="161"/>
      <c r="U64" s="161"/>
      <c r="V64" s="161"/>
      <c r="W64" s="161"/>
      <c r="X64" s="161"/>
      <c r="Y64" s="161"/>
      <c r="Z64" s="161"/>
      <c r="AA64" s="161"/>
      <c r="AB64" s="161"/>
      <c r="AC64" s="161"/>
      <c r="AD64" s="161"/>
      <c r="AE64" s="161"/>
      <c r="AF64" s="161"/>
      <c r="AG64" s="161"/>
      <c r="AH64" s="161"/>
      <c r="AI64" s="162"/>
      <c r="AJ64" s="38">
        <f>IF(ISBLANK(Mitarbeiter!B62),"",Mitarbeiter!B62+1)</f>
        <v>6</v>
      </c>
      <c r="AK64" s="38" t="str">
        <f>IF(ISBLANK(Mitarbeiter!C62),"",Mitarbeiter!C62)</f>
        <v/>
      </c>
      <c r="AL64" s="38">
        <f t="shared" si="10"/>
        <v>0</v>
      </c>
      <c r="AM64" s="38">
        <f t="shared" si="11"/>
        <v>0</v>
      </c>
      <c r="AN64" s="38">
        <f t="shared" si="12"/>
        <v>0</v>
      </c>
      <c r="AO64" s="38">
        <f t="shared" si="13"/>
        <v>0</v>
      </c>
      <c r="AP64" s="38">
        <f t="shared" si="14"/>
        <v>0</v>
      </c>
      <c r="AQ64" s="38">
        <f t="shared" si="15"/>
        <v>0</v>
      </c>
      <c r="AR64" s="38">
        <f t="shared" si="16"/>
        <v>0</v>
      </c>
      <c r="AS64" s="38">
        <f t="shared" si="17"/>
        <v>0</v>
      </c>
      <c r="AT64" s="38">
        <f t="shared" si="18"/>
        <v>0</v>
      </c>
      <c r="AU64" s="38">
        <f t="shared" si="19"/>
        <v>0</v>
      </c>
      <c r="AV64" s="38">
        <f t="shared" si="20"/>
        <v>0</v>
      </c>
      <c r="AW64" s="38">
        <f t="shared" si="21"/>
        <v>0</v>
      </c>
      <c r="AX64" s="38">
        <f t="shared" si="22"/>
        <v>0</v>
      </c>
      <c r="AY64" s="38">
        <f t="shared" si="23"/>
        <v>0</v>
      </c>
      <c r="AZ64" s="38">
        <f t="shared" si="24"/>
        <v>0</v>
      </c>
      <c r="BA64" s="38">
        <f t="shared" si="25"/>
        <v>0</v>
      </c>
      <c r="BB64" s="38">
        <f t="shared" si="26"/>
        <v>0</v>
      </c>
      <c r="BC64" s="38">
        <f t="shared" si="27"/>
        <v>0</v>
      </c>
      <c r="BD64" s="38">
        <f t="shared" si="28"/>
        <v>0</v>
      </c>
      <c r="BE64" s="38">
        <f t="shared" si="29"/>
        <v>0</v>
      </c>
      <c r="BF64" s="38">
        <f t="shared" si="30"/>
        <v>0</v>
      </c>
      <c r="BG64" s="38">
        <f t="shared" si="31"/>
        <v>0</v>
      </c>
      <c r="BH64" s="38">
        <f t="shared" si="32"/>
        <v>0</v>
      </c>
      <c r="BI64" s="38">
        <f t="shared" si="33"/>
        <v>0</v>
      </c>
      <c r="BJ64" s="38">
        <f t="shared" si="34"/>
        <v>0</v>
      </c>
      <c r="BK64" s="38">
        <f t="shared" si="35"/>
        <v>0</v>
      </c>
      <c r="BL64" s="38">
        <f t="shared" si="36"/>
        <v>0</v>
      </c>
      <c r="BM64" s="38">
        <f t="shared" si="37"/>
        <v>0</v>
      </c>
      <c r="BN64" s="38">
        <f t="shared" si="38"/>
        <v>0</v>
      </c>
      <c r="BO64" s="38">
        <f t="shared" si="39"/>
        <v>0</v>
      </c>
      <c r="BP64" s="38">
        <f t="shared" si="40"/>
        <v>0</v>
      </c>
    </row>
    <row r="65" spans="2:68" x14ac:dyDescent="0.25">
      <c r="B65" s="194" t="str">
        <f t="shared" si="7"/>
        <v/>
      </c>
      <c r="C65" s="195">
        <f t="shared" si="8"/>
        <v>0</v>
      </c>
      <c r="D65" s="195">
        <f t="shared" si="9"/>
        <v>0</v>
      </c>
      <c r="E65" s="161"/>
      <c r="F65" s="161"/>
      <c r="G65" s="161"/>
      <c r="H65" s="161"/>
      <c r="I65" s="161"/>
      <c r="J65" s="161"/>
      <c r="K65" s="161"/>
      <c r="L65" s="161"/>
      <c r="M65" s="161"/>
      <c r="N65" s="161"/>
      <c r="O65" s="161"/>
      <c r="P65" s="161"/>
      <c r="Q65" s="161"/>
      <c r="R65" s="161"/>
      <c r="S65" s="161"/>
      <c r="T65" s="161"/>
      <c r="U65" s="161"/>
      <c r="V65" s="161"/>
      <c r="W65" s="161"/>
      <c r="X65" s="161"/>
      <c r="Y65" s="161"/>
      <c r="Z65" s="161"/>
      <c r="AA65" s="161"/>
      <c r="AB65" s="161"/>
      <c r="AC65" s="161"/>
      <c r="AD65" s="161"/>
      <c r="AE65" s="161"/>
      <c r="AF65" s="161"/>
      <c r="AG65" s="161"/>
      <c r="AH65" s="161"/>
      <c r="AI65" s="162"/>
      <c r="AJ65" s="38">
        <f>IF(ISBLANK(Mitarbeiter!B63),"",Mitarbeiter!B63+1)</f>
        <v>6</v>
      </c>
      <c r="AK65" s="38" t="str">
        <f>IF(ISBLANK(Mitarbeiter!C63),"",Mitarbeiter!C63)</f>
        <v/>
      </c>
      <c r="AL65" s="38">
        <f t="shared" si="10"/>
        <v>0</v>
      </c>
      <c r="AM65" s="38">
        <f t="shared" si="11"/>
        <v>0</v>
      </c>
      <c r="AN65" s="38">
        <f t="shared" si="12"/>
        <v>0</v>
      </c>
      <c r="AO65" s="38">
        <f t="shared" si="13"/>
        <v>0</v>
      </c>
      <c r="AP65" s="38">
        <f t="shared" si="14"/>
        <v>0</v>
      </c>
      <c r="AQ65" s="38">
        <f t="shared" si="15"/>
        <v>0</v>
      </c>
      <c r="AR65" s="38">
        <f t="shared" si="16"/>
        <v>0</v>
      </c>
      <c r="AS65" s="38">
        <f t="shared" si="17"/>
        <v>0</v>
      </c>
      <c r="AT65" s="38">
        <f t="shared" si="18"/>
        <v>0</v>
      </c>
      <c r="AU65" s="38">
        <f t="shared" si="19"/>
        <v>0</v>
      </c>
      <c r="AV65" s="38">
        <f t="shared" si="20"/>
        <v>0</v>
      </c>
      <c r="AW65" s="38">
        <f t="shared" si="21"/>
        <v>0</v>
      </c>
      <c r="AX65" s="38">
        <f t="shared" si="22"/>
        <v>0</v>
      </c>
      <c r="AY65" s="38">
        <f t="shared" si="23"/>
        <v>0</v>
      </c>
      <c r="AZ65" s="38">
        <f t="shared" si="24"/>
        <v>0</v>
      </c>
      <c r="BA65" s="38">
        <f t="shared" si="25"/>
        <v>0</v>
      </c>
      <c r="BB65" s="38">
        <f t="shared" si="26"/>
        <v>0</v>
      </c>
      <c r="BC65" s="38">
        <f t="shared" si="27"/>
        <v>0</v>
      </c>
      <c r="BD65" s="38">
        <f t="shared" si="28"/>
        <v>0</v>
      </c>
      <c r="BE65" s="38">
        <f t="shared" si="29"/>
        <v>0</v>
      </c>
      <c r="BF65" s="38">
        <f t="shared" si="30"/>
        <v>0</v>
      </c>
      <c r="BG65" s="38">
        <f t="shared" si="31"/>
        <v>0</v>
      </c>
      <c r="BH65" s="38">
        <f t="shared" si="32"/>
        <v>0</v>
      </c>
      <c r="BI65" s="38">
        <f t="shared" si="33"/>
        <v>0</v>
      </c>
      <c r="BJ65" s="38">
        <f t="shared" si="34"/>
        <v>0</v>
      </c>
      <c r="BK65" s="38">
        <f t="shared" si="35"/>
        <v>0</v>
      </c>
      <c r="BL65" s="38">
        <f t="shared" si="36"/>
        <v>0</v>
      </c>
      <c r="BM65" s="38">
        <f t="shared" si="37"/>
        <v>0</v>
      </c>
      <c r="BN65" s="38">
        <f t="shared" si="38"/>
        <v>0</v>
      </c>
      <c r="BO65" s="38">
        <f t="shared" si="39"/>
        <v>0</v>
      </c>
      <c r="BP65" s="38">
        <f t="shared" si="40"/>
        <v>0</v>
      </c>
    </row>
    <row r="66" spans="2:68" x14ac:dyDescent="0.25">
      <c r="B66" s="194" t="str">
        <f t="shared" si="7"/>
        <v/>
      </c>
      <c r="C66" s="195">
        <f t="shared" si="8"/>
        <v>0</v>
      </c>
      <c r="D66" s="195">
        <f t="shared" si="9"/>
        <v>0</v>
      </c>
      <c r="E66" s="161"/>
      <c r="F66" s="161"/>
      <c r="G66" s="161"/>
      <c r="H66" s="161"/>
      <c r="I66" s="161"/>
      <c r="J66" s="161"/>
      <c r="K66" s="161"/>
      <c r="L66" s="161"/>
      <c r="M66" s="161"/>
      <c r="N66" s="161"/>
      <c r="O66" s="161"/>
      <c r="P66" s="161"/>
      <c r="Q66" s="161"/>
      <c r="R66" s="161"/>
      <c r="S66" s="161"/>
      <c r="T66" s="161"/>
      <c r="U66" s="161"/>
      <c r="V66" s="161"/>
      <c r="W66" s="161"/>
      <c r="X66" s="161"/>
      <c r="Y66" s="161"/>
      <c r="Z66" s="161"/>
      <c r="AA66" s="161"/>
      <c r="AB66" s="161"/>
      <c r="AC66" s="161"/>
      <c r="AD66" s="161"/>
      <c r="AE66" s="161"/>
      <c r="AF66" s="161"/>
      <c r="AG66" s="161"/>
      <c r="AH66" s="161"/>
      <c r="AI66" s="162"/>
      <c r="AJ66" s="38">
        <f>IF(ISBLANK(Mitarbeiter!B64),"",Mitarbeiter!B64+1)</f>
        <v>6</v>
      </c>
      <c r="AK66" s="38" t="str">
        <f>IF(ISBLANK(Mitarbeiter!C64),"",Mitarbeiter!C64)</f>
        <v/>
      </c>
      <c r="AL66" s="38">
        <f t="shared" si="10"/>
        <v>0</v>
      </c>
      <c r="AM66" s="38">
        <f t="shared" si="11"/>
        <v>0</v>
      </c>
      <c r="AN66" s="38">
        <f t="shared" si="12"/>
        <v>0</v>
      </c>
      <c r="AO66" s="38">
        <f t="shared" si="13"/>
        <v>0</v>
      </c>
      <c r="AP66" s="38">
        <f t="shared" si="14"/>
        <v>0</v>
      </c>
      <c r="AQ66" s="38">
        <f t="shared" si="15"/>
        <v>0</v>
      </c>
      <c r="AR66" s="38">
        <f t="shared" si="16"/>
        <v>0</v>
      </c>
      <c r="AS66" s="38">
        <f t="shared" si="17"/>
        <v>0</v>
      </c>
      <c r="AT66" s="38">
        <f t="shared" si="18"/>
        <v>0</v>
      </c>
      <c r="AU66" s="38">
        <f t="shared" si="19"/>
        <v>0</v>
      </c>
      <c r="AV66" s="38">
        <f t="shared" si="20"/>
        <v>0</v>
      </c>
      <c r="AW66" s="38">
        <f t="shared" si="21"/>
        <v>0</v>
      </c>
      <c r="AX66" s="38">
        <f t="shared" si="22"/>
        <v>0</v>
      </c>
      <c r="AY66" s="38">
        <f t="shared" si="23"/>
        <v>0</v>
      </c>
      <c r="AZ66" s="38">
        <f t="shared" si="24"/>
        <v>0</v>
      </c>
      <c r="BA66" s="38">
        <f t="shared" si="25"/>
        <v>0</v>
      </c>
      <c r="BB66" s="38">
        <f t="shared" si="26"/>
        <v>0</v>
      </c>
      <c r="BC66" s="38">
        <f t="shared" si="27"/>
        <v>0</v>
      </c>
      <c r="BD66" s="38">
        <f t="shared" si="28"/>
        <v>0</v>
      </c>
      <c r="BE66" s="38">
        <f t="shared" si="29"/>
        <v>0</v>
      </c>
      <c r="BF66" s="38">
        <f t="shared" si="30"/>
        <v>0</v>
      </c>
      <c r="BG66" s="38">
        <f t="shared" si="31"/>
        <v>0</v>
      </c>
      <c r="BH66" s="38">
        <f t="shared" si="32"/>
        <v>0</v>
      </c>
      <c r="BI66" s="38">
        <f t="shared" si="33"/>
        <v>0</v>
      </c>
      <c r="BJ66" s="38">
        <f t="shared" si="34"/>
        <v>0</v>
      </c>
      <c r="BK66" s="38">
        <f t="shared" si="35"/>
        <v>0</v>
      </c>
      <c r="BL66" s="38">
        <f t="shared" si="36"/>
        <v>0</v>
      </c>
      <c r="BM66" s="38">
        <f t="shared" si="37"/>
        <v>0</v>
      </c>
      <c r="BN66" s="38">
        <f t="shared" si="38"/>
        <v>0</v>
      </c>
      <c r="BO66" s="38">
        <f t="shared" si="39"/>
        <v>0</v>
      </c>
      <c r="BP66" s="38">
        <f t="shared" si="40"/>
        <v>0</v>
      </c>
    </row>
    <row r="67" spans="2:68" x14ac:dyDescent="0.25">
      <c r="B67" s="194" t="str">
        <f t="shared" si="7"/>
        <v/>
      </c>
      <c r="C67" s="195">
        <f t="shared" si="8"/>
        <v>0</v>
      </c>
      <c r="D67" s="195">
        <f t="shared" si="9"/>
        <v>0</v>
      </c>
      <c r="E67" s="161"/>
      <c r="F67" s="161"/>
      <c r="G67" s="161"/>
      <c r="H67" s="161"/>
      <c r="I67" s="161"/>
      <c r="J67" s="161"/>
      <c r="K67" s="161"/>
      <c r="L67" s="161"/>
      <c r="M67" s="161"/>
      <c r="N67" s="161"/>
      <c r="O67" s="161"/>
      <c r="P67" s="161"/>
      <c r="Q67" s="161"/>
      <c r="R67" s="161"/>
      <c r="S67" s="161"/>
      <c r="T67" s="161"/>
      <c r="U67" s="161"/>
      <c r="V67" s="161"/>
      <c r="W67" s="161"/>
      <c r="X67" s="161"/>
      <c r="Y67" s="161"/>
      <c r="Z67" s="161"/>
      <c r="AA67" s="161"/>
      <c r="AB67" s="161"/>
      <c r="AC67" s="161"/>
      <c r="AD67" s="161"/>
      <c r="AE67" s="161"/>
      <c r="AF67" s="161"/>
      <c r="AG67" s="161"/>
      <c r="AH67" s="161"/>
      <c r="AI67" s="162"/>
      <c r="AJ67" s="38">
        <f>IF(ISBLANK(Mitarbeiter!B65),"",Mitarbeiter!B65+1)</f>
        <v>6</v>
      </c>
      <c r="AK67" s="38" t="str">
        <f>IF(ISBLANK(Mitarbeiter!C65),"",Mitarbeiter!C65)</f>
        <v/>
      </c>
      <c r="AL67" s="38">
        <f t="shared" si="10"/>
        <v>0</v>
      </c>
      <c r="AM67" s="38">
        <f t="shared" si="11"/>
        <v>0</v>
      </c>
      <c r="AN67" s="38">
        <f t="shared" si="12"/>
        <v>0</v>
      </c>
      <c r="AO67" s="38">
        <f t="shared" si="13"/>
        <v>0</v>
      </c>
      <c r="AP67" s="38">
        <f t="shared" si="14"/>
        <v>0</v>
      </c>
      <c r="AQ67" s="38">
        <f t="shared" si="15"/>
        <v>0</v>
      </c>
      <c r="AR67" s="38">
        <f t="shared" si="16"/>
        <v>0</v>
      </c>
      <c r="AS67" s="38">
        <f t="shared" si="17"/>
        <v>0</v>
      </c>
      <c r="AT67" s="38">
        <f t="shared" si="18"/>
        <v>0</v>
      </c>
      <c r="AU67" s="38">
        <f t="shared" si="19"/>
        <v>0</v>
      </c>
      <c r="AV67" s="38">
        <f t="shared" si="20"/>
        <v>0</v>
      </c>
      <c r="AW67" s="38">
        <f t="shared" si="21"/>
        <v>0</v>
      </c>
      <c r="AX67" s="38">
        <f t="shared" si="22"/>
        <v>0</v>
      </c>
      <c r="AY67" s="38">
        <f t="shared" si="23"/>
        <v>0</v>
      </c>
      <c r="AZ67" s="38">
        <f t="shared" si="24"/>
        <v>0</v>
      </c>
      <c r="BA67" s="38">
        <f t="shared" si="25"/>
        <v>0</v>
      </c>
      <c r="BB67" s="38">
        <f t="shared" si="26"/>
        <v>0</v>
      </c>
      <c r="BC67" s="38">
        <f t="shared" si="27"/>
        <v>0</v>
      </c>
      <c r="BD67" s="38">
        <f t="shared" si="28"/>
        <v>0</v>
      </c>
      <c r="BE67" s="38">
        <f t="shared" si="29"/>
        <v>0</v>
      </c>
      <c r="BF67" s="38">
        <f t="shared" si="30"/>
        <v>0</v>
      </c>
      <c r="BG67" s="38">
        <f t="shared" si="31"/>
        <v>0</v>
      </c>
      <c r="BH67" s="38">
        <f t="shared" si="32"/>
        <v>0</v>
      </c>
      <c r="BI67" s="38">
        <f t="shared" si="33"/>
        <v>0</v>
      </c>
      <c r="BJ67" s="38">
        <f t="shared" si="34"/>
        <v>0</v>
      </c>
      <c r="BK67" s="38">
        <f t="shared" si="35"/>
        <v>0</v>
      </c>
      <c r="BL67" s="38">
        <f t="shared" si="36"/>
        <v>0</v>
      </c>
      <c r="BM67" s="38">
        <f t="shared" si="37"/>
        <v>0</v>
      </c>
      <c r="BN67" s="38">
        <f t="shared" si="38"/>
        <v>0</v>
      </c>
      <c r="BO67" s="38">
        <f t="shared" si="39"/>
        <v>0</v>
      </c>
      <c r="BP67" s="38">
        <f t="shared" si="40"/>
        <v>0</v>
      </c>
    </row>
    <row r="68" spans="2:68" x14ac:dyDescent="0.25">
      <c r="B68" s="194" t="str">
        <f t="shared" si="7"/>
        <v/>
      </c>
      <c r="C68" s="195">
        <f t="shared" si="8"/>
        <v>0</v>
      </c>
      <c r="D68" s="195">
        <f t="shared" si="9"/>
        <v>0</v>
      </c>
      <c r="E68" s="161"/>
      <c r="F68" s="161"/>
      <c r="G68" s="161"/>
      <c r="H68" s="161"/>
      <c r="I68" s="161"/>
      <c r="J68" s="161"/>
      <c r="K68" s="161"/>
      <c r="L68" s="161"/>
      <c r="M68" s="161"/>
      <c r="N68" s="161"/>
      <c r="O68" s="161"/>
      <c r="P68" s="161"/>
      <c r="Q68" s="161"/>
      <c r="R68" s="161"/>
      <c r="S68" s="161"/>
      <c r="T68" s="161"/>
      <c r="U68" s="161"/>
      <c r="V68" s="161"/>
      <c r="W68" s="161"/>
      <c r="X68" s="161"/>
      <c r="Y68" s="161"/>
      <c r="Z68" s="161"/>
      <c r="AA68" s="161"/>
      <c r="AB68" s="161"/>
      <c r="AC68" s="161"/>
      <c r="AD68" s="161"/>
      <c r="AE68" s="161"/>
      <c r="AF68" s="161"/>
      <c r="AG68" s="161"/>
      <c r="AH68" s="161"/>
      <c r="AI68" s="162"/>
      <c r="AJ68" s="38">
        <f>IF(ISBLANK(Mitarbeiter!B66),"",Mitarbeiter!B66+1)</f>
        <v>6</v>
      </c>
      <c r="AK68" s="38" t="str">
        <f>IF(ISBLANK(Mitarbeiter!C66),"",Mitarbeiter!C66)</f>
        <v/>
      </c>
      <c r="AL68" s="38">
        <f t="shared" si="10"/>
        <v>0</v>
      </c>
      <c r="AM68" s="38">
        <f t="shared" si="11"/>
        <v>0</v>
      </c>
      <c r="AN68" s="38">
        <f t="shared" si="12"/>
        <v>0</v>
      </c>
      <c r="AO68" s="38">
        <f t="shared" si="13"/>
        <v>0</v>
      </c>
      <c r="AP68" s="38">
        <f t="shared" si="14"/>
        <v>0</v>
      </c>
      <c r="AQ68" s="38">
        <f t="shared" si="15"/>
        <v>0</v>
      </c>
      <c r="AR68" s="38">
        <f t="shared" si="16"/>
        <v>0</v>
      </c>
      <c r="AS68" s="38">
        <f t="shared" si="17"/>
        <v>0</v>
      </c>
      <c r="AT68" s="38">
        <f t="shared" si="18"/>
        <v>0</v>
      </c>
      <c r="AU68" s="38">
        <f t="shared" si="19"/>
        <v>0</v>
      </c>
      <c r="AV68" s="38">
        <f t="shared" si="20"/>
        <v>0</v>
      </c>
      <c r="AW68" s="38">
        <f t="shared" si="21"/>
        <v>0</v>
      </c>
      <c r="AX68" s="38">
        <f t="shared" si="22"/>
        <v>0</v>
      </c>
      <c r="AY68" s="38">
        <f t="shared" si="23"/>
        <v>0</v>
      </c>
      <c r="AZ68" s="38">
        <f t="shared" si="24"/>
        <v>0</v>
      </c>
      <c r="BA68" s="38">
        <f t="shared" si="25"/>
        <v>0</v>
      </c>
      <c r="BB68" s="38">
        <f t="shared" si="26"/>
        <v>0</v>
      </c>
      <c r="BC68" s="38">
        <f t="shared" si="27"/>
        <v>0</v>
      </c>
      <c r="BD68" s="38">
        <f t="shared" si="28"/>
        <v>0</v>
      </c>
      <c r="BE68" s="38">
        <f t="shared" si="29"/>
        <v>0</v>
      </c>
      <c r="BF68" s="38">
        <f t="shared" si="30"/>
        <v>0</v>
      </c>
      <c r="BG68" s="38">
        <f t="shared" si="31"/>
        <v>0</v>
      </c>
      <c r="BH68" s="38">
        <f t="shared" si="32"/>
        <v>0</v>
      </c>
      <c r="BI68" s="38">
        <f t="shared" si="33"/>
        <v>0</v>
      </c>
      <c r="BJ68" s="38">
        <f t="shared" si="34"/>
        <v>0</v>
      </c>
      <c r="BK68" s="38">
        <f t="shared" si="35"/>
        <v>0</v>
      </c>
      <c r="BL68" s="38">
        <f t="shared" si="36"/>
        <v>0</v>
      </c>
      <c r="BM68" s="38">
        <f t="shared" si="37"/>
        <v>0</v>
      </c>
      <c r="BN68" s="38">
        <f t="shared" si="38"/>
        <v>0</v>
      </c>
      <c r="BO68" s="38">
        <f t="shared" si="39"/>
        <v>0</v>
      </c>
      <c r="BP68" s="38">
        <f t="shared" si="40"/>
        <v>0</v>
      </c>
    </row>
    <row r="69" spans="2:68" x14ac:dyDescent="0.25">
      <c r="B69" s="194" t="str">
        <f t="shared" si="7"/>
        <v/>
      </c>
      <c r="C69" s="195">
        <f t="shared" si="8"/>
        <v>0</v>
      </c>
      <c r="D69" s="195">
        <f t="shared" si="9"/>
        <v>0</v>
      </c>
      <c r="E69" s="161"/>
      <c r="F69" s="161"/>
      <c r="G69" s="161"/>
      <c r="H69" s="161"/>
      <c r="I69" s="161"/>
      <c r="J69" s="161"/>
      <c r="K69" s="161"/>
      <c r="L69" s="161"/>
      <c r="M69" s="161"/>
      <c r="N69" s="161"/>
      <c r="O69" s="161"/>
      <c r="P69" s="161"/>
      <c r="Q69" s="161"/>
      <c r="R69" s="161"/>
      <c r="S69" s="161"/>
      <c r="T69" s="161"/>
      <c r="U69" s="161"/>
      <c r="V69" s="161"/>
      <c r="W69" s="161"/>
      <c r="X69" s="161"/>
      <c r="Y69" s="161"/>
      <c r="Z69" s="161"/>
      <c r="AA69" s="161"/>
      <c r="AB69" s="161"/>
      <c r="AC69" s="161"/>
      <c r="AD69" s="161"/>
      <c r="AE69" s="161"/>
      <c r="AF69" s="161"/>
      <c r="AG69" s="161"/>
      <c r="AH69" s="161"/>
      <c r="AI69" s="162"/>
      <c r="AJ69" s="38">
        <f>IF(ISBLANK(Mitarbeiter!B67),"",Mitarbeiter!B67+1)</f>
        <v>6</v>
      </c>
      <c r="AK69" s="38" t="str">
        <f>IF(ISBLANK(Mitarbeiter!C67),"",Mitarbeiter!C67)</f>
        <v/>
      </c>
      <c r="AL69" s="38">
        <f t="shared" si="10"/>
        <v>0</v>
      </c>
      <c r="AM69" s="38">
        <f t="shared" si="11"/>
        <v>0</v>
      </c>
      <c r="AN69" s="38">
        <f t="shared" si="12"/>
        <v>0</v>
      </c>
      <c r="AO69" s="38">
        <f t="shared" si="13"/>
        <v>0</v>
      </c>
      <c r="AP69" s="38">
        <f t="shared" si="14"/>
        <v>0</v>
      </c>
      <c r="AQ69" s="38">
        <f t="shared" si="15"/>
        <v>0</v>
      </c>
      <c r="AR69" s="38">
        <f t="shared" si="16"/>
        <v>0</v>
      </c>
      <c r="AS69" s="38">
        <f t="shared" si="17"/>
        <v>0</v>
      </c>
      <c r="AT69" s="38">
        <f t="shared" si="18"/>
        <v>0</v>
      </c>
      <c r="AU69" s="38">
        <f t="shared" si="19"/>
        <v>0</v>
      </c>
      <c r="AV69" s="38">
        <f t="shared" si="20"/>
        <v>0</v>
      </c>
      <c r="AW69" s="38">
        <f t="shared" si="21"/>
        <v>0</v>
      </c>
      <c r="AX69" s="38">
        <f t="shared" si="22"/>
        <v>0</v>
      </c>
      <c r="AY69" s="38">
        <f t="shared" si="23"/>
        <v>0</v>
      </c>
      <c r="AZ69" s="38">
        <f t="shared" si="24"/>
        <v>0</v>
      </c>
      <c r="BA69" s="38">
        <f t="shared" si="25"/>
        <v>0</v>
      </c>
      <c r="BB69" s="38">
        <f t="shared" si="26"/>
        <v>0</v>
      </c>
      <c r="BC69" s="38">
        <f t="shared" si="27"/>
        <v>0</v>
      </c>
      <c r="BD69" s="38">
        <f t="shared" si="28"/>
        <v>0</v>
      </c>
      <c r="BE69" s="38">
        <f t="shared" si="29"/>
        <v>0</v>
      </c>
      <c r="BF69" s="38">
        <f t="shared" si="30"/>
        <v>0</v>
      </c>
      <c r="BG69" s="38">
        <f t="shared" si="31"/>
        <v>0</v>
      </c>
      <c r="BH69" s="38">
        <f t="shared" si="32"/>
        <v>0</v>
      </c>
      <c r="BI69" s="38">
        <f t="shared" si="33"/>
        <v>0</v>
      </c>
      <c r="BJ69" s="38">
        <f t="shared" si="34"/>
        <v>0</v>
      </c>
      <c r="BK69" s="38">
        <f t="shared" si="35"/>
        <v>0</v>
      </c>
      <c r="BL69" s="38">
        <f t="shared" si="36"/>
        <v>0</v>
      </c>
      <c r="BM69" s="38">
        <f t="shared" si="37"/>
        <v>0</v>
      </c>
      <c r="BN69" s="38">
        <f t="shared" si="38"/>
        <v>0</v>
      </c>
      <c r="BO69" s="38">
        <f t="shared" si="39"/>
        <v>0</v>
      </c>
      <c r="BP69" s="38">
        <f t="shared" si="40"/>
        <v>0</v>
      </c>
    </row>
    <row r="70" spans="2:68" x14ac:dyDescent="0.25">
      <c r="B70" s="194" t="str">
        <f t="shared" si="7"/>
        <v/>
      </c>
      <c r="C70" s="195">
        <f t="shared" si="8"/>
        <v>0</v>
      </c>
      <c r="D70" s="195">
        <f t="shared" si="9"/>
        <v>0</v>
      </c>
      <c r="E70" s="161"/>
      <c r="F70" s="161"/>
      <c r="G70" s="161"/>
      <c r="H70" s="161"/>
      <c r="I70" s="161"/>
      <c r="J70" s="161"/>
      <c r="K70" s="161"/>
      <c r="L70" s="161"/>
      <c r="M70" s="161"/>
      <c r="N70" s="161"/>
      <c r="O70" s="161"/>
      <c r="P70" s="161"/>
      <c r="Q70" s="161"/>
      <c r="R70" s="161"/>
      <c r="S70" s="161"/>
      <c r="T70" s="161"/>
      <c r="U70" s="161"/>
      <c r="V70" s="161"/>
      <c r="W70" s="161"/>
      <c r="X70" s="161"/>
      <c r="Y70" s="161"/>
      <c r="Z70" s="161"/>
      <c r="AA70" s="161"/>
      <c r="AB70" s="161"/>
      <c r="AC70" s="161"/>
      <c r="AD70" s="161"/>
      <c r="AE70" s="161"/>
      <c r="AF70" s="161"/>
      <c r="AG70" s="161"/>
      <c r="AH70" s="161"/>
      <c r="AI70" s="162"/>
      <c r="AJ70" s="38">
        <f>IF(ISBLANK(Mitarbeiter!B68),"",Mitarbeiter!B68+1)</f>
        <v>6</v>
      </c>
      <c r="AK70" s="38" t="str">
        <f>IF(ISBLANK(Mitarbeiter!C68),"",Mitarbeiter!C68)</f>
        <v/>
      </c>
      <c r="AL70" s="38">
        <f t="shared" si="10"/>
        <v>0</v>
      </c>
      <c r="AM70" s="38">
        <f t="shared" si="11"/>
        <v>0</v>
      </c>
      <c r="AN70" s="38">
        <f t="shared" si="12"/>
        <v>0</v>
      </c>
      <c r="AO70" s="38">
        <f t="shared" si="13"/>
        <v>0</v>
      </c>
      <c r="AP70" s="38">
        <f t="shared" si="14"/>
        <v>0</v>
      </c>
      <c r="AQ70" s="38">
        <f t="shared" si="15"/>
        <v>0</v>
      </c>
      <c r="AR70" s="38">
        <f t="shared" si="16"/>
        <v>0</v>
      </c>
      <c r="AS70" s="38">
        <f t="shared" si="17"/>
        <v>0</v>
      </c>
      <c r="AT70" s="38">
        <f t="shared" si="18"/>
        <v>0</v>
      </c>
      <c r="AU70" s="38">
        <f t="shared" si="19"/>
        <v>0</v>
      </c>
      <c r="AV70" s="38">
        <f t="shared" si="20"/>
        <v>0</v>
      </c>
      <c r="AW70" s="38">
        <f t="shared" si="21"/>
        <v>0</v>
      </c>
      <c r="AX70" s="38">
        <f t="shared" si="22"/>
        <v>0</v>
      </c>
      <c r="AY70" s="38">
        <f t="shared" si="23"/>
        <v>0</v>
      </c>
      <c r="AZ70" s="38">
        <f t="shared" si="24"/>
        <v>0</v>
      </c>
      <c r="BA70" s="38">
        <f t="shared" si="25"/>
        <v>0</v>
      </c>
      <c r="BB70" s="38">
        <f t="shared" si="26"/>
        <v>0</v>
      </c>
      <c r="BC70" s="38">
        <f t="shared" si="27"/>
        <v>0</v>
      </c>
      <c r="BD70" s="38">
        <f t="shared" si="28"/>
        <v>0</v>
      </c>
      <c r="BE70" s="38">
        <f t="shared" si="29"/>
        <v>0</v>
      </c>
      <c r="BF70" s="38">
        <f t="shared" si="30"/>
        <v>0</v>
      </c>
      <c r="BG70" s="38">
        <f t="shared" si="31"/>
        <v>0</v>
      </c>
      <c r="BH70" s="38">
        <f t="shared" si="32"/>
        <v>0</v>
      </c>
      <c r="BI70" s="38">
        <f t="shared" si="33"/>
        <v>0</v>
      </c>
      <c r="BJ70" s="38">
        <f t="shared" si="34"/>
        <v>0</v>
      </c>
      <c r="BK70" s="38">
        <f t="shared" si="35"/>
        <v>0</v>
      </c>
      <c r="BL70" s="38">
        <f t="shared" si="36"/>
        <v>0</v>
      </c>
      <c r="BM70" s="38">
        <f t="shared" si="37"/>
        <v>0</v>
      </c>
      <c r="BN70" s="38">
        <f t="shared" si="38"/>
        <v>0</v>
      </c>
      <c r="BO70" s="38">
        <f t="shared" si="39"/>
        <v>0</v>
      </c>
      <c r="BP70" s="38">
        <f t="shared" si="40"/>
        <v>0</v>
      </c>
    </row>
    <row r="71" spans="2:68" x14ac:dyDescent="0.25">
      <c r="B71" s="194" t="str">
        <f t="shared" si="7"/>
        <v/>
      </c>
      <c r="C71" s="195">
        <f t="shared" si="8"/>
        <v>0</v>
      </c>
      <c r="D71" s="195">
        <f t="shared" si="9"/>
        <v>0</v>
      </c>
      <c r="E71" s="161"/>
      <c r="F71" s="161"/>
      <c r="G71" s="161"/>
      <c r="H71" s="161"/>
      <c r="I71" s="161"/>
      <c r="J71" s="161"/>
      <c r="K71" s="161"/>
      <c r="L71" s="161"/>
      <c r="M71" s="161"/>
      <c r="N71" s="161"/>
      <c r="O71" s="161"/>
      <c r="P71" s="161"/>
      <c r="Q71" s="161"/>
      <c r="R71" s="161"/>
      <c r="S71" s="161"/>
      <c r="T71" s="161"/>
      <c r="U71" s="161"/>
      <c r="V71" s="161"/>
      <c r="W71" s="161"/>
      <c r="X71" s="161"/>
      <c r="Y71" s="161"/>
      <c r="Z71" s="161"/>
      <c r="AA71" s="161"/>
      <c r="AB71" s="161"/>
      <c r="AC71" s="161"/>
      <c r="AD71" s="161"/>
      <c r="AE71" s="161"/>
      <c r="AF71" s="161"/>
      <c r="AG71" s="161"/>
      <c r="AH71" s="161"/>
      <c r="AI71" s="162"/>
      <c r="AJ71" s="38">
        <f>IF(ISBLANK(Mitarbeiter!B69),"",Mitarbeiter!B69+1)</f>
        <v>6</v>
      </c>
      <c r="AK71" s="38" t="str">
        <f>IF(ISBLANK(Mitarbeiter!C69),"",Mitarbeiter!C69)</f>
        <v/>
      </c>
      <c r="AL71" s="38">
        <f t="shared" si="10"/>
        <v>0</v>
      </c>
      <c r="AM71" s="38">
        <f t="shared" si="11"/>
        <v>0</v>
      </c>
      <c r="AN71" s="38">
        <f t="shared" si="12"/>
        <v>0</v>
      </c>
      <c r="AO71" s="38">
        <f t="shared" si="13"/>
        <v>0</v>
      </c>
      <c r="AP71" s="38">
        <f t="shared" si="14"/>
        <v>0</v>
      </c>
      <c r="AQ71" s="38">
        <f t="shared" si="15"/>
        <v>0</v>
      </c>
      <c r="AR71" s="38">
        <f t="shared" si="16"/>
        <v>0</v>
      </c>
      <c r="AS71" s="38">
        <f t="shared" si="17"/>
        <v>0</v>
      </c>
      <c r="AT71" s="38">
        <f t="shared" si="18"/>
        <v>0</v>
      </c>
      <c r="AU71" s="38">
        <f t="shared" si="19"/>
        <v>0</v>
      </c>
      <c r="AV71" s="38">
        <f t="shared" si="20"/>
        <v>0</v>
      </c>
      <c r="AW71" s="38">
        <f t="shared" si="21"/>
        <v>0</v>
      </c>
      <c r="AX71" s="38">
        <f t="shared" si="22"/>
        <v>0</v>
      </c>
      <c r="AY71" s="38">
        <f t="shared" si="23"/>
        <v>0</v>
      </c>
      <c r="AZ71" s="38">
        <f t="shared" si="24"/>
        <v>0</v>
      </c>
      <c r="BA71" s="38">
        <f t="shared" si="25"/>
        <v>0</v>
      </c>
      <c r="BB71" s="38">
        <f t="shared" si="26"/>
        <v>0</v>
      </c>
      <c r="BC71" s="38">
        <f t="shared" si="27"/>
        <v>0</v>
      </c>
      <c r="BD71" s="38">
        <f t="shared" si="28"/>
        <v>0</v>
      </c>
      <c r="BE71" s="38">
        <f t="shared" si="29"/>
        <v>0</v>
      </c>
      <c r="BF71" s="38">
        <f t="shared" si="30"/>
        <v>0</v>
      </c>
      <c r="BG71" s="38">
        <f t="shared" si="31"/>
        <v>0</v>
      </c>
      <c r="BH71" s="38">
        <f t="shared" si="32"/>
        <v>0</v>
      </c>
      <c r="BI71" s="38">
        <f t="shared" si="33"/>
        <v>0</v>
      </c>
      <c r="BJ71" s="38">
        <f t="shared" si="34"/>
        <v>0</v>
      </c>
      <c r="BK71" s="38">
        <f t="shared" si="35"/>
        <v>0</v>
      </c>
      <c r="BL71" s="38">
        <f t="shared" si="36"/>
        <v>0</v>
      </c>
      <c r="BM71" s="38">
        <f t="shared" si="37"/>
        <v>0</v>
      </c>
      <c r="BN71" s="38">
        <f t="shared" si="38"/>
        <v>0</v>
      </c>
      <c r="BO71" s="38">
        <f t="shared" si="39"/>
        <v>0</v>
      </c>
      <c r="BP71" s="38">
        <f t="shared" si="40"/>
        <v>0</v>
      </c>
    </row>
    <row r="72" spans="2:68" x14ac:dyDescent="0.25">
      <c r="B72" s="194" t="str">
        <f t="shared" si="7"/>
        <v/>
      </c>
      <c r="C72" s="195">
        <f t="shared" si="8"/>
        <v>0</v>
      </c>
      <c r="D72" s="195">
        <f t="shared" si="9"/>
        <v>0</v>
      </c>
      <c r="E72" s="161"/>
      <c r="F72" s="161"/>
      <c r="G72" s="161"/>
      <c r="H72" s="161"/>
      <c r="I72" s="161"/>
      <c r="J72" s="161"/>
      <c r="K72" s="161"/>
      <c r="L72" s="161"/>
      <c r="M72" s="161"/>
      <c r="N72" s="161"/>
      <c r="O72" s="161"/>
      <c r="P72" s="161"/>
      <c r="Q72" s="161"/>
      <c r="R72" s="161"/>
      <c r="S72" s="161"/>
      <c r="T72" s="161"/>
      <c r="U72" s="161"/>
      <c r="V72" s="161"/>
      <c r="W72" s="161"/>
      <c r="X72" s="161"/>
      <c r="Y72" s="161"/>
      <c r="Z72" s="161"/>
      <c r="AA72" s="161"/>
      <c r="AB72" s="161"/>
      <c r="AC72" s="161"/>
      <c r="AD72" s="161"/>
      <c r="AE72" s="161"/>
      <c r="AF72" s="161"/>
      <c r="AG72" s="161"/>
      <c r="AH72" s="161"/>
      <c r="AI72" s="162"/>
      <c r="AJ72" s="38">
        <f>IF(ISBLANK(Mitarbeiter!B70),"",Mitarbeiter!B70+1)</f>
        <v>6</v>
      </c>
      <c r="AK72" s="38" t="str">
        <f>IF(ISBLANK(Mitarbeiter!C70),"",Mitarbeiter!C70)</f>
        <v/>
      </c>
      <c r="AL72" s="38">
        <f t="shared" si="10"/>
        <v>0</v>
      </c>
      <c r="AM72" s="38">
        <f t="shared" si="11"/>
        <v>0</v>
      </c>
      <c r="AN72" s="38">
        <f t="shared" si="12"/>
        <v>0</v>
      </c>
      <c r="AO72" s="38">
        <f t="shared" si="13"/>
        <v>0</v>
      </c>
      <c r="AP72" s="38">
        <f t="shared" si="14"/>
        <v>0</v>
      </c>
      <c r="AQ72" s="38">
        <f t="shared" si="15"/>
        <v>0</v>
      </c>
      <c r="AR72" s="38">
        <f t="shared" si="16"/>
        <v>0</v>
      </c>
      <c r="AS72" s="38">
        <f t="shared" si="17"/>
        <v>0</v>
      </c>
      <c r="AT72" s="38">
        <f t="shared" si="18"/>
        <v>0</v>
      </c>
      <c r="AU72" s="38">
        <f t="shared" si="19"/>
        <v>0</v>
      </c>
      <c r="AV72" s="38">
        <f t="shared" si="20"/>
        <v>0</v>
      </c>
      <c r="AW72" s="38">
        <f t="shared" si="21"/>
        <v>0</v>
      </c>
      <c r="AX72" s="38">
        <f t="shared" si="22"/>
        <v>0</v>
      </c>
      <c r="AY72" s="38">
        <f t="shared" si="23"/>
        <v>0</v>
      </c>
      <c r="AZ72" s="38">
        <f t="shared" si="24"/>
        <v>0</v>
      </c>
      <c r="BA72" s="38">
        <f t="shared" si="25"/>
        <v>0</v>
      </c>
      <c r="BB72" s="38">
        <f t="shared" si="26"/>
        <v>0</v>
      </c>
      <c r="BC72" s="38">
        <f t="shared" si="27"/>
        <v>0</v>
      </c>
      <c r="BD72" s="38">
        <f t="shared" si="28"/>
        <v>0</v>
      </c>
      <c r="BE72" s="38">
        <f t="shared" si="29"/>
        <v>0</v>
      </c>
      <c r="BF72" s="38">
        <f t="shared" si="30"/>
        <v>0</v>
      </c>
      <c r="BG72" s="38">
        <f t="shared" si="31"/>
        <v>0</v>
      </c>
      <c r="BH72" s="38">
        <f t="shared" si="32"/>
        <v>0</v>
      </c>
      <c r="BI72" s="38">
        <f t="shared" si="33"/>
        <v>0</v>
      </c>
      <c r="BJ72" s="38">
        <f t="shared" si="34"/>
        <v>0</v>
      </c>
      <c r="BK72" s="38">
        <f t="shared" si="35"/>
        <v>0</v>
      </c>
      <c r="BL72" s="38">
        <f t="shared" si="36"/>
        <v>0</v>
      </c>
      <c r="BM72" s="38">
        <f t="shared" si="37"/>
        <v>0</v>
      </c>
      <c r="BN72" s="38">
        <f t="shared" si="38"/>
        <v>0</v>
      </c>
      <c r="BO72" s="38">
        <f t="shared" si="39"/>
        <v>0</v>
      </c>
      <c r="BP72" s="38">
        <f t="shared" si="40"/>
        <v>0</v>
      </c>
    </row>
    <row r="73" spans="2:68" x14ac:dyDescent="0.25">
      <c r="B73" s="194" t="str">
        <f t="shared" si="7"/>
        <v/>
      </c>
      <c r="C73" s="195">
        <f t="shared" si="8"/>
        <v>0</v>
      </c>
      <c r="D73" s="195">
        <f t="shared" si="9"/>
        <v>0</v>
      </c>
      <c r="E73" s="161"/>
      <c r="F73" s="161"/>
      <c r="G73" s="161"/>
      <c r="H73" s="161"/>
      <c r="I73" s="161"/>
      <c r="J73" s="161"/>
      <c r="K73" s="161"/>
      <c r="L73" s="161"/>
      <c r="M73" s="161"/>
      <c r="N73" s="161"/>
      <c r="O73" s="161"/>
      <c r="P73" s="161"/>
      <c r="Q73" s="161"/>
      <c r="R73" s="161"/>
      <c r="S73" s="161"/>
      <c r="T73" s="161"/>
      <c r="U73" s="161"/>
      <c r="V73" s="161"/>
      <c r="W73" s="161"/>
      <c r="X73" s="161"/>
      <c r="Y73" s="161"/>
      <c r="Z73" s="161"/>
      <c r="AA73" s="161"/>
      <c r="AB73" s="161"/>
      <c r="AC73" s="161"/>
      <c r="AD73" s="161"/>
      <c r="AE73" s="161"/>
      <c r="AF73" s="161"/>
      <c r="AG73" s="161"/>
      <c r="AH73" s="161"/>
      <c r="AI73" s="162"/>
      <c r="AJ73" s="38">
        <f>IF(ISBLANK(Mitarbeiter!B71),"",Mitarbeiter!B71+1)</f>
        <v>6</v>
      </c>
      <c r="AK73" s="38" t="str">
        <f>IF(ISBLANK(Mitarbeiter!C71),"",Mitarbeiter!C71)</f>
        <v/>
      </c>
      <c r="AL73" s="38">
        <f t="shared" si="10"/>
        <v>0</v>
      </c>
      <c r="AM73" s="38">
        <f t="shared" si="11"/>
        <v>0</v>
      </c>
      <c r="AN73" s="38">
        <f t="shared" si="12"/>
        <v>0</v>
      </c>
      <c r="AO73" s="38">
        <f t="shared" si="13"/>
        <v>0</v>
      </c>
      <c r="AP73" s="38">
        <f t="shared" si="14"/>
        <v>0</v>
      </c>
      <c r="AQ73" s="38">
        <f t="shared" si="15"/>
        <v>0</v>
      </c>
      <c r="AR73" s="38">
        <f t="shared" si="16"/>
        <v>0</v>
      </c>
      <c r="AS73" s="38">
        <f t="shared" si="17"/>
        <v>0</v>
      </c>
      <c r="AT73" s="38">
        <f t="shared" si="18"/>
        <v>0</v>
      </c>
      <c r="AU73" s="38">
        <f t="shared" si="19"/>
        <v>0</v>
      </c>
      <c r="AV73" s="38">
        <f t="shared" si="20"/>
        <v>0</v>
      </c>
      <c r="AW73" s="38">
        <f t="shared" si="21"/>
        <v>0</v>
      </c>
      <c r="AX73" s="38">
        <f t="shared" si="22"/>
        <v>0</v>
      </c>
      <c r="AY73" s="38">
        <f t="shared" si="23"/>
        <v>0</v>
      </c>
      <c r="AZ73" s="38">
        <f t="shared" si="24"/>
        <v>0</v>
      </c>
      <c r="BA73" s="38">
        <f t="shared" si="25"/>
        <v>0</v>
      </c>
      <c r="BB73" s="38">
        <f t="shared" si="26"/>
        <v>0</v>
      </c>
      <c r="BC73" s="38">
        <f t="shared" si="27"/>
        <v>0</v>
      </c>
      <c r="BD73" s="38">
        <f t="shared" si="28"/>
        <v>0</v>
      </c>
      <c r="BE73" s="38">
        <f t="shared" si="29"/>
        <v>0</v>
      </c>
      <c r="BF73" s="38">
        <f t="shared" si="30"/>
        <v>0</v>
      </c>
      <c r="BG73" s="38">
        <f t="shared" si="31"/>
        <v>0</v>
      </c>
      <c r="BH73" s="38">
        <f t="shared" si="32"/>
        <v>0</v>
      </c>
      <c r="BI73" s="38">
        <f t="shared" si="33"/>
        <v>0</v>
      </c>
      <c r="BJ73" s="38">
        <f t="shared" si="34"/>
        <v>0</v>
      </c>
      <c r="BK73" s="38">
        <f t="shared" si="35"/>
        <v>0</v>
      </c>
      <c r="BL73" s="38">
        <f t="shared" si="36"/>
        <v>0</v>
      </c>
      <c r="BM73" s="38">
        <f t="shared" si="37"/>
        <v>0</v>
      </c>
      <c r="BN73" s="38">
        <f t="shared" si="38"/>
        <v>0</v>
      </c>
      <c r="BO73" s="38">
        <f t="shared" si="39"/>
        <v>0</v>
      </c>
      <c r="BP73" s="38">
        <f t="shared" si="40"/>
        <v>0</v>
      </c>
    </row>
    <row r="74" spans="2:68" x14ac:dyDescent="0.25">
      <c r="B74" s="194" t="str">
        <f t="shared" si="7"/>
        <v/>
      </c>
      <c r="C74" s="195">
        <f t="shared" si="8"/>
        <v>0</v>
      </c>
      <c r="D74" s="195">
        <f t="shared" si="9"/>
        <v>0</v>
      </c>
      <c r="E74" s="161"/>
      <c r="F74" s="161"/>
      <c r="G74" s="161"/>
      <c r="H74" s="161"/>
      <c r="I74" s="161"/>
      <c r="J74" s="161"/>
      <c r="K74" s="161"/>
      <c r="L74" s="161"/>
      <c r="M74" s="161"/>
      <c r="N74" s="161"/>
      <c r="O74" s="161"/>
      <c r="P74" s="161"/>
      <c r="Q74" s="161"/>
      <c r="R74" s="161"/>
      <c r="S74" s="161"/>
      <c r="T74" s="161"/>
      <c r="U74" s="161"/>
      <c r="V74" s="161"/>
      <c r="W74" s="161"/>
      <c r="X74" s="161"/>
      <c r="Y74" s="161"/>
      <c r="Z74" s="161"/>
      <c r="AA74" s="161"/>
      <c r="AB74" s="161"/>
      <c r="AC74" s="161"/>
      <c r="AD74" s="161"/>
      <c r="AE74" s="161"/>
      <c r="AF74" s="161"/>
      <c r="AG74" s="161"/>
      <c r="AH74" s="161"/>
      <c r="AI74" s="162"/>
      <c r="AJ74" s="38">
        <f>IF(ISBLANK(Mitarbeiter!B72),"",Mitarbeiter!B72+1)</f>
        <v>6</v>
      </c>
      <c r="AK74" s="38" t="str">
        <f>IF(ISBLANK(Mitarbeiter!C72),"",Mitarbeiter!C72)</f>
        <v/>
      </c>
      <c r="AL74" s="38">
        <f t="shared" si="10"/>
        <v>0</v>
      </c>
      <c r="AM74" s="38">
        <f t="shared" si="11"/>
        <v>0</v>
      </c>
      <c r="AN74" s="38">
        <f t="shared" si="12"/>
        <v>0</v>
      </c>
      <c r="AO74" s="38">
        <f t="shared" si="13"/>
        <v>0</v>
      </c>
      <c r="AP74" s="38">
        <f t="shared" si="14"/>
        <v>0</v>
      </c>
      <c r="AQ74" s="38">
        <f t="shared" si="15"/>
        <v>0</v>
      </c>
      <c r="AR74" s="38">
        <f t="shared" si="16"/>
        <v>0</v>
      </c>
      <c r="AS74" s="38">
        <f t="shared" si="17"/>
        <v>0</v>
      </c>
      <c r="AT74" s="38">
        <f t="shared" si="18"/>
        <v>0</v>
      </c>
      <c r="AU74" s="38">
        <f t="shared" si="19"/>
        <v>0</v>
      </c>
      <c r="AV74" s="38">
        <f t="shared" si="20"/>
        <v>0</v>
      </c>
      <c r="AW74" s="38">
        <f t="shared" si="21"/>
        <v>0</v>
      </c>
      <c r="AX74" s="38">
        <f t="shared" si="22"/>
        <v>0</v>
      </c>
      <c r="AY74" s="38">
        <f t="shared" si="23"/>
        <v>0</v>
      </c>
      <c r="AZ74" s="38">
        <f t="shared" si="24"/>
        <v>0</v>
      </c>
      <c r="BA74" s="38">
        <f t="shared" si="25"/>
        <v>0</v>
      </c>
      <c r="BB74" s="38">
        <f t="shared" si="26"/>
        <v>0</v>
      </c>
      <c r="BC74" s="38">
        <f t="shared" si="27"/>
        <v>0</v>
      </c>
      <c r="BD74" s="38">
        <f t="shared" si="28"/>
        <v>0</v>
      </c>
      <c r="BE74" s="38">
        <f t="shared" si="29"/>
        <v>0</v>
      </c>
      <c r="BF74" s="38">
        <f t="shared" si="30"/>
        <v>0</v>
      </c>
      <c r="BG74" s="38">
        <f t="shared" si="31"/>
        <v>0</v>
      </c>
      <c r="BH74" s="38">
        <f t="shared" si="32"/>
        <v>0</v>
      </c>
      <c r="BI74" s="38">
        <f t="shared" si="33"/>
        <v>0</v>
      </c>
      <c r="BJ74" s="38">
        <f t="shared" si="34"/>
        <v>0</v>
      </c>
      <c r="BK74" s="38">
        <f t="shared" si="35"/>
        <v>0</v>
      </c>
      <c r="BL74" s="38">
        <f t="shared" si="36"/>
        <v>0</v>
      </c>
      <c r="BM74" s="38">
        <f t="shared" si="37"/>
        <v>0</v>
      </c>
      <c r="BN74" s="38">
        <f t="shared" si="38"/>
        <v>0</v>
      </c>
      <c r="BO74" s="38">
        <f t="shared" si="39"/>
        <v>0</v>
      </c>
      <c r="BP74" s="38">
        <f t="shared" si="40"/>
        <v>0</v>
      </c>
    </row>
    <row r="75" spans="2:68" x14ac:dyDescent="0.25">
      <c r="B75" s="194" t="str">
        <f t="shared" si="7"/>
        <v/>
      </c>
      <c r="C75" s="195">
        <f t="shared" si="8"/>
        <v>0</v>
      </c>
      <c r="D75" s="195">
        <f t="shared" si="9"/>
        <v>0</v>
      </c>
      <c r="E75" s="161"/>
      <c r="F75" s="161"/>
      <c r="G75" s="161"/>
      <c r="H75" s="161"/>
      <c r="I75" s="161"/>
      <c r="J75" s="161"/>
      <c r="K75" s="161"/>
      <c r="L75" s="161"/>
      <c r="M75" s="161"/>
      <c r="N75" s="161"/>
      <c r="O75" s="161"/>
      <c r="P75" s="161"/>
      <c r="Q75" s="161"/>
      <c r="R75" s="161"/>
      <c r="S75" s="161"/>
      <c r="T75" s="161"/>
      <c r="U75" s="161"/>
      <c r="V75" s="161"/>
      <c r="W75" s="161"/>
      <c r="X75" s="161"/>
      <c r="Y75" s="161"/>
      <c r="Z75" s="161"/>
      <c r="AA75" s="161"/>
      <c r="AB75" s="161"/>
      <c r="AC75" s="161"/>
      <c r="AD75" s="161"/>
      <c r="AE75" s="161"/>
      <c r="AF75" s="161"/>
      <c r="AG75" s="161"/>
      <c r="AH75" s="161"/>
      <c r="AI75" s="162"/>
      <c r="AJ75" s="38">
        <f>IF(ISBLANK(Mitarbeiter!B73),"",Mitarbeiter!B73+1)</f>
        <v>6</v>
      </c>
      <c r="AK75" s="38" t="str">
        <f>IF(ISBLANK(Mitarbeiter!C73),"",Mitarbeiter!C73)</f>
        <v/>
      </c>
      <c r="AL75" s="38">
        <f t="shared" si="10"/>
        <v>0</v>
      </c>
      <c r="AM75" s="38">
        <f t="shared" si="11"/>
        <v>0</v>
      </c>
      <c r="AN75" s="38">
        <f t="shared" si="12"/>
        <v>0</v>
      </c>
      <c r="AO75" s="38">
        <f t="shared" si="13"/>
        <v>0</v>
      </c>
      <c r="AP75" s="38">
        <f t="shared" si="14"/>
        <v>0</v>
      </c>
      <c r="AQ75" s="38">
        <f t="shared" si="15"/>
        <v>0</v>
      </c>
      <c r="AR75" s="38">
        <f t="shared" si="16"/>
        <v>0</v>
      </c>
      <c r="AS75" s="38">
        <f t="shared" si="17"/>
        <v>0</v>
      </c>
      <c r="AT75" s="38">
        <f t="shared" si="18"/>
        <v>0</v>
      </c>
      <c r="AU75" s="38">
        <f t="shared" si="19"/>
        <v>0</v>
      </c>
      <c r="AV75" s="38">
        <f t="shared" si="20"/>
        <v>0</v>
      </c>
      <c r="AW75" s="38">
        <f t="shared" si="21"/>
        <v>0</v>
      </c>
      <c r="AX75" s="38">
        <f t="shared" si="22"/>
        <v>0</v>
      </c>
      <c r="AY75" s="38">
        <f t="shared" si="23"/>
        <v>0</v>
      </c>
      <c r="AZ75" s="38">
        <f t="shared" si="24"/>
        <v>0</v>
      </c>
      <c r="BA75" s="38">
        <f t="shared" si="25"/>
        <v>0</v>
      </c>
      <c r="BB75" s="38">
        <f t="shared" si="26"/>
        <v>0</v>
      </c>
      <c r="BC75" s="38">
        <f t="shared" si="27"/>
        <v>0</v>
      </c>
      <c r="BD75" s="38">
        <f t="shared" si="28"/>
        <v>0</v>
      </c>
      <c r="BE75" s="38">
        <f t="shared" si="29"/>
        <v>0</v>
      </c>
      <c r="BF75" s="38">
        <f t="shared" si="30"/>
        <v>0</v>
      </c>
      <c r="BG75" s="38">
        <f t="shared" si="31"/>
        <v>0</v>
      </c>
      <c r="BH75" s="38">
        <f t="shared" si="32"/>
        <v>0</v>
      </c>
      <c r="BI75" s="38">
        <f t="shared" si="33"/>
        <v>0</v>
      </c>
      <c r="BJ75" s="38">
        <f t="shared" si="34"/>
        <v>0</v>
      </c>
      <c r="BK75" s="38">
        <f t="shared" si="35"/>
        <v>0</v>
      </c>
      <c r="BL75" s="38">
        <f t="shared" si="36"/>
        <v>0</v>
      </c>
      <c r="BM75" s="38">
        <f t="shared" si="37"/>
        <v>0</v>
      </c>
      <c r="BN75" s="38">
        <f t="shared" si="38"/>
        <v>0</v>
      </c>
      <c r="BO75" s="38">
        <f t="shared" si="39"/>
        <v>0</v>
      </c>
      <c r="BP75" s="38">
        <f t="shared" si="40"/>
        <v>0</v>
      </c>
    </row>
    <row r="76" spans="2:68" x14ac:dyDescent="0.25">
      <c r="B76" s="194" t="str">
        <f>AK76</f>
        <v/>
      </c>
      <c r="C76" s="195">
        <f>C148</f>
        <v>0</v>
      </c>
      <c r="D76" s="195">
        <f>SUM(AL76:BP76)</f>
        <v>0</v>
      </c>
      <c r="E76" s="161"/>
      <c r="F76" s="161"/>
      <c r="G76" s="161"/>
      <c r="H76" s="161"/>
      <c r="I76" s="161"/>
      <c r="J76" s="161"/>
      <c r="K76" s="161"/>
      <c r="L76" s="161"/>
      <c r="M76" s="161"/>
      <c r="N76" s="161"/>
      <c r="O76" s="161"/>
      <c r="P76" s="161"/>
      <c r="Q76" s="161"/>
      <c r="R76" s="161"/>
      <c r="S76" s="161"/>
      <c r="T76" s="161"/>
      <c r="U76" s="161"/>
      <c r="V76" s="161"/>
      <c r="W76" s="161"/>
      <c r="X76" s="161"/>
      <c r="Y76" s="161"/>
      <c r="Z76" s="161"/>
      <c r="AA76" s="161"/>
      <c r="AB76" s="161"/>
      <c r="AC76" s="161"/>
      <c r="AD76" s="161"/>
      <c r="AE76" s="161"/>
      <c r="AF76" s="161"/>
      <c r="AG76" s="161"/>
      <c r="AH76" s="161"/>
      <c r="AI76" s="162"/>
      <c r="AJ76" s="38">
        <f>IF(ISBLANK(Mitarbeiter!B74),"",Mitarbeiter!B74+1)</f>
        <v>6</v>
      </c>
      <c r="AK76" s="38" t="str">
        <f>IF(ISBLANK(Mitarbeiter!C74),"",Mitarbeiter!C74)</f>
        <v/>
      </c>
      <c r="AL76" s="38">
        <f t="shared" ref="AL76:AU78" si="41">IF(AND(E76="k",E$5=0,E$6&lt;$AJ76),IF(CODE(E76)=75,0.5,1),0)</f>
        <v>0</v>
      </c>
      <c r="AM76" s="38">
        <f t="shared" si="41"/>
        <v>0</v>
      </c>
      <c r="AN76" s="38">
        <f t="shared" si="41"/>
        <v>0</v>
      </c>
      <c r="AO76" s="38">
        <f t="shared" si="41"/>
        <v>0</v>
      </c>
      <c r="AP76" s="38">
        <f t="shared" si="41"/>
        <v>0</v>
      </c>
      <c r="AQ76" s="38">
        <f t="shared" si="41"/>
        <v>0</v>
      </c>
      <c r="AR76" s="38">
        <f t="shared" si="41"/>
        <v>0</v>
      </c>
      <c r="AS76" s="38">
        <f t="shared" si="41"/>
        <v>0</v>
      </c>
      <c r="AT76" s="38">
        <f t="shared" si="41"/>
        <v>0</v>
      </c>
      <c r="AU76" s="38">
        <f t="shared" si="41"/>
        <v>0</v>
      </c>
      <c r="AV76" s="38">
        <f t="shared" ref="AV76:BE78" si="42">IF(AND(O76="k",O$5=0,O$6&lt;$AJ76),IF(CODE(O76)=75,0.5,1),0)</f>
        <v>0</v>
      </c>
      <c r="AW76" s="38">
        <f t="shared" si="42"/>
        <v>0</v>
      </c>
      <c r="AX76" s="38">
        <f t="shared" si="42"/>
        <v>0</v>
      </c>
      <c r="AY76" s="38">
        <f t="shared" si="42"/>
        <v>0</v>
      </c>
      <c r="AZ76" s="38">
        <f t="shared" si="42"/>
        <v>0</v>
      </c>
      <c r="BA76" s="38">
        <f t="shared" si="42"/>
        <v>0</v>
      </c>
      <c r="BB76" s="38">
        <f t="shared" si="42"/>
        <v>0</v>
      </c>
      <c r="BC76" s="38">
        <f t="shared" si="42"/>
        <v>0</v>
      </c>
      <c r="BD76" s="38">
        <f t="shared" si="42"/>
        <v>0</v>
      </c>
      <c r="BE76" s="38">
        <f t="shared" si="42"/>
        <v>0</v>
      </c>
      <c r="BF76" s="38">
        <f t="shared" ref="BF76:BO78" si="43">IF(AND(Y76="k",Y$5=0,Y$6&lt;$AJ76),IF(CODE(Y76)=75,0.5,1),0)</f>
        <v>0</v>
      </c>
      <c r="BG76" s="38">
        <f t="shared" si="43"/>
        <v>0</v>
      </c>
      <c r="BH76" s="38">
        <f t="shared" si="43"/>
        <v>0</v>
      </c>
      <c r="BI76" s="38">
        <f t="shared" si="43"/>
        <v>0</v>
      </c>
      <c r="BJ76" s="38">
        <f t="shared" si="43"/>
        <v>0</v>
      </c>
      <c r="BK76" s="38">
        <f t="shared" si="43"/>
        <v>0</v>
      </c>
      <c r="BL76" s="38">
        <f t="shared" si="43"/>
        <v>0</v>
      </c>
      <c r="BM76" s="38">
        <f t="shared" si="43"/>
        <v>0</v>
      </c>
      <c r="BN76" s="38">
        <f t="shared" si="43"/>
        <v>0</v>
      </c>
      <c r="BO76" s="38">
        <f t="shared" si="43"/>
        <v>0</v>
      </c>
      <c r="BP76" s="38">
        <f>IF(AND(AI76="k",AI$5=0,AI$6&lt;$AJ76),IF(CODE(AI76)=75,0.5,1),0)</f>
        <v>0</v>
      </c>
    </row>
    <row r="77" spans="2:68" x14ac:dyDescent="0.25">
      <c r="B77" s="194" t="str">
        <f>AK77</f>
        <v/>
      </c>
      <c r="C77" s="195">
        <f>C149</f>
        <v>0</v>
      </c>
      <c r="D77" s="195">
        <f>SUM(AL77:BP77)</f>
        <v>0</v>
      </c>
      <c r="E77" s="161"/>
      <c r="F77" s="161"/>
      <c r="G77" s="161"/>
      <c r="H77" s="161"/>
      <c r="I77" s="161"/>
      <c r="J77" s="161"/>
      <c r="K77" s="161"/>
      <c r="L77" s="161"/>
      <c r="M77" s="161"/>
      <c r="N77" s="161"/>
      <c r="O77" s="161"/>
      <c r="P77" s="161"/>
      <c r="Q77" s="161"/>
      <c r="R77" s="161"/>
      <c r="S77" s="161"/>
      <c r="T77" s="161"/>
      <c r="U77" s="161"/>
      <c r="V77" s="161"/>
      <c r="W77" s="161"/>
      <c r="X77" s="161"/>
      <c r="Y77" s="161"/>
      <c r="Z77" s="161"/>
      <c r="AA77" s="161"/>
      <c r="AB77" s="161"/>
      <c r="AC77" s="161"/>
      <c r="AD77" s="161"/>
      <c r="AE77" s="161"/>
      <c r="AF77" s="161"/>
      <c r="AG77" s="161"/>
      <c r="AH77" s="161"/>
      <c r="AI77" s="162"/>
      <c r="AJ77" s="38">
        <f>IF(ISBLANK(Mitarbeiter!B75),"",Mitarbeiter!B75+1)</f>
        <v>6</v>
      </c>
      <c r="AK77" s="38" t="str">
        <f>IF(ISBLANK(Mitarbeiter!C75),"",Mitarbeiter!C75)</f>
        <v/>
      </c>
      <c r="AL77" s="38">
        <f t="shared" si="41"/>
        <v>0</v>
      </c>
      <c r="AM77" s="38">
        <f t="shared" si="41"/>
        <v>0</v>
      </c>
      <c r="AN77" s="38">
        <f t="shared" si="41"/>
        <v>0</v>
      </c>
      <c r="AO77" s="38">
        <f t="shared" si="41"/>
        <v>0</v>
      </c>
      <c r="AP77" s="38">
        <f t="shared" si="41"/>
        <v>0</v>
      </c>
      <c r="AQ77" s="38">
        <f t="shared" si="41"/>
        <v>0</v>
      </c>
      <c r="AR77" s="38">
        <f t="shared" si="41"/>
        <v>0</v>
      </c>
      <c r="AS77" s="38">
        <f t="shared" si="41"/>
        <v>0</v>
      </c>
      <c r="AT77" s="38">
        <f t="shared" si="41"/>
        <v>0</v>
      </c>
      <c r="AU77" s="38">
        <f t="shared" si="41"/>
        <v>0</v>
      </c>
      <c r="AV77" s="38">
        <f t="shared" si="42"/>
        <v>0</v>
      </c>
      <c r="AW77" s="38">
        <f t="shared" si="42"/>
        <v>0</v>
      </c>
      <c r="AX77" s="38">
        <f t="shared" si="42"/>
        <v>0</v>
      </c>
      <c r="AY77" s="38">
        <f t="shared" si="42"/>
        <v>0</v>
      </c>
      <c r="AZ77" s="38">
        <f t="shared" si="42"/>
        <v>0</v>
      </c>
      <c r="BA77" s="38">
        <f t="shared" si="42"/>
        <v>0</v>
      </c>
      <c r="BB77" s="38">
        <f t="shared" si="42"/>
        <v>0</v>
      </c>
      <c r="BC77" s="38">
        <f t="shared" si="42"/>
        <v>0</v>
      </c>
      <c r="BD77" s="38">
        <f t="shared" si="42"/>
        <v>0</v>
      </c>
      <c r="BE77" s="38">
        <f t="shared" si="42"/>
        <v>0</v>
      </c>
      <c r="BF77" s="38">
        <f t="shared" si="43"/>
        <v>0</v>
      </c>
      <c r="BG77" s="38">
        <f t="shared" si="43"/>
        <v>0</v>
      </c>
      <c r="BH77" s="38">
        <f t="shared" si="43"/>
        <v>0</v>
      </c>
      <c r="BI77" s="38">
        <f t="shared" si="43"/>
        <v>0</v>
      </c>
      <c r="BJ77" s="38">
        <f t="shared" si="43"/>
        <v>0</v>
      </c>
      <c r="BK77" s="38">
        <f t="shared" si="43"/>
        <v>0</v>
      </c>
      <c r="BL77" s="38">
        <f t="shared" si="43"/>
        <v>0</v>
      </c>
      <c r="BM77" s="38">
        <f t="shared" si="43"/>
        <v>0</v>
      </c>
      <c r="BN77" s="38">
        <f t="shared" si="43"/>
        <v>0</v>
      </c>
      <c r="BO77" s="38">
        <f t="shared" si="43"/>
        <v>0</v>
      </c>
      <c r="BP77" s="38">
        <f>IF(AND(AI77="k",AI$5=0,AI$6&lt;$AJ77),IF(CODE(AI77)=75,0.5,1),0)</f>
        <v>0</v>
      </c>
    </row>
    <row r="78" spans="2:68" x14ac:dyDescent="0.25">
      <c r="B78" s="194" t="str">
        <f>AK78</f>
        <v/>
      </c>
      <c r="C78" s="195">
        <f>C150</f>
        <v>0</v>
      </c>
      <c r="D78" s="195">
        <f>SUM(AL78:BP78)</f>
        <v>0</v>
      </c>
      <c r="E78" s="168"/>
      <c r="F78" s="168"/>
      <c r="G78" s="168"/>
      <c r="H78" s="168"/>
      <c r="I78" s="168"/>
      <c r="J78" s="168"/>
      <c r="K78" s="168"/>
      <c r="L78" s="168"/>
      <c r="M78" s="168"/>
      <c r="N78" s="168"/>
      <c r="O78" s="168"/>
      <c r="P78" s="168"/>
      <c r="Q78" s="168"/>
      <c r="R78" s="168"/>
      <c r="S78" s="168"/>
      <c r="T78" s="168"/>
      <c r="U78" s="168"/>
      <c r="V78" s="168"/>
      <c r="W78" s="168"/>
      <c r="X78" s="168"/>
      <c r="Y78" s="168"/>
      <c r="Z78" s="168"/>
      <c r="AA78" s="168"/>
      <c r="AB78" s="168"/>
      <c r="AC78" s="168"/>
      <c r="AD78" s="168"/>
      <c r="AE78" s="168"/>
      <c r="AF78" s="168"/>
      <c r="AG78" s="168"/>
      <c r="AH78" s="168"/>
      <c r="AI78" s="169"/>
      <c r="AJ78" s="38">
        <f>IF(ISBLANK(Mitarbeiter!B76),"",Mitarbeiter!B76+1)</f>
        <v>6</v>
      </c>
      <c r="AK78" s="38" t="str">
        <f>IF(ISBLANK(Mitarbeiter!C76),"",Mitarbeiter!C76)</f>
        <v/>
      </c>
      <c r="AL78" s="38">
        <f t="shared" si="41"/>
        <v>0</v>
      </c>
      <c r="AM78" s="38">
        <f t="shared" si="41"/>
        <v>0</v>
      </c>
      <c r="AN78" s="38">
        <f t="shared" si="41"/>
        <v>0</v>
      </c>
      <c r="AO78" s="38">
        <f t="shared" si="41"/>
        <v>0</v>
      </c>
      <c r="AP78" s="38">
        <f t="shared" si="41"/>
        <v>0</v>
      </c>
      <c r="AQ78" s="38">
        <f t="shared" si="41"/>
        <v>0</v>
      </c>
      <c r="AR78" s="38">
        <f t="shared" si="41"/>
        <v>0</v>
      </c>
      <c r="AS78" s="38">
        <f t="shared" si="41"/>
        <v>0</v>
      </c>
      <c r="AT78" s="38">
        <f t="shared" si="41"/>
        <v>0</v>
      </c>
      <c r="AU78" s="38">
        <f t="shared" si="41"/>
        <v>0</v>
      </c>
      <c r="AV78" s="38">
        <f t="shared" si="42"/>
        <v>0</v>
      </c>
      <c r="AW78" s="38">
        <f t="shared" si="42"/>
        <v>0</v>
      </c>
      <c r="AX78" s="38">
        <f t="shared" si="42"/>
        <v>0</v>
      </c>
      <c r="AY78" s="38">
        <f t="shared" si="42"/>
        <v>0</v>
      </c>
      <c r="AZ78" s="38">
        <f t="shared" si="42"/>
        <v>0</v>
      </c>
      <c r="BA78" s="38">
        <f t="shared" si="42"/>
        <v>0</v>
      </c>
      <c r="BB78" s="38">
        <f t="shared" si="42"/>
        <v>0</v>
      </c>
      <c r="BC78" s="38">
        <f t="shared" si="42"/>
        <v>0</v>
      </c>
      <c r="BD78" s="38">
        <f t="shared" si="42"/>
        <v>0</v>
      </c>
      <c r="BE78" s="38">
        <f t="shared" si="42"/>
        <v>0</v>
      </c>
      <c r="BF78" s="38">
        <f t="shared" si="43"/>
        <v>0</v>
      </c>
      <c r="BG78" s="38">
        <f t="shared" si="43"/>
        <v>0</v>
      </c>
      <c r="BH78" s="38">
        <f t="shared" si="43"/>
        <v>0</v>
      </c>
      <c r="BI78" s="38">
        <f t="shared" si="43"/>
        <v>0</v>
      </c>
      <c r="BJ78" s="38">
        <f t="shared" si="43"/>
        <v>0</v>
      </c>
      <c r="BK78" s="38">
        <f t="shared" si="43"/>
        <v>0</v>
      </c>
      <c r="BL78" s="38">
        <f t="shared" si="43"/>
        <v>0</v>
      </c>
      <c r="BM78" s="38">
        <f t="shared" si="43"/>
        <v>0</v>
      </c>
      <c r="BN78" s="38">
        <f t="shared" si="43"/>
        <v>0</v>
      </c>
      <c r="BO78" s="38">
        <f t="shared" si="43"/>
        <v>0</v>
      </c>
      <c r="BP78" s="38">
        <f>IF(AND(AI78="k",AI$5=0,AI$6&lt;$AJ78),IF(CODE(AI78)=75,0.5,1),0)</f>
        <v>0</v>
      </c>
    </row>
    <row r="79" spans="2:68" x14ac:dyDescent="0.25">
      <c r="C79" s="38"/>
      <c r="D79" s="39"/>
      <c r="H79" s="39"/>
      <c r="I79" s="38"/>
      <c r="L79" s="39"/>
      <c r="M79" s="38"/>
      <c r="P79" s="39"/>
      <c r="Q79" s="38"/>
      <c r="T79" s="39"/>
      <c r="U79" s="38"/>
      <c r="X79" s="39"/>
      <c r="Y79" s="38"/>
      <c r="AB79" s="39"/>
      <c r="AC79" s="38"/>
      <c r="AG79" s="38"/>
    </row>
    <row r="80" spans="2:68" hidden="1" x14ac:dyDescent="0.25">
      <c r="B80" s="89"/>
      <c r="C80" s="146">
        <f t="shared" ref="C80:C87" si="44">SUM(E80:AI80)</f>
        <v>0</v>
      </c>
      <c r="E80" s="38">
        <f>IF(AND(E8&gt;0,E$5=0,E$6&lt;$AJ8),E8,0)</f>
        <v>0</v>
      </c>
      <c r="F80" s="38">
        <f t="shared" ref="F80:AI80" si="45">IF(AND(F8&gt;0,F$5=0,F$6&lt;$AJ8),F8,0)</f>
        <v>0</v>
      </c>
      <c r="G80" s="38">
        <f t="shared" si="45"/>
        <v>0</v>
      </c>
      <c r="H80" s="38">
        <f t="shared" si="45"/>
        <v>0</v>
      </c>
      <c r="I80" s="38">
        <f t="shared" si="45"/>
        <v>0</v>
      </c>
      <c r="J80" s="38">
        <f t="shared" si="45"/>
        <v>0</v>
      </c>
      <c r="K80" s="38">
        <f t="shared" si="45"/>
        <v>0</v>
      </c>
      <c r="L80" s="38">
        <f t="shared" si="45"/>
        <v>0</v>
      </c>
      <c r="M80" s="38">
        <f t="shared" si="45"/>
        <v>0</v>
      </c>
      <c r="N80" s="38">
        <f t="shared" si="45"/>
        <v>0</v>
      </c>
      <c r="O80" s="38">
        <f t="shared" si="45"/>
        <v>0</v>
      </c>
      <c r="P80" s="38">
        <f t="shared" si="45"/>
        <v>0</v>
      </c>
      <c r="Q80" s="38">
        <f t="shared" si="45"/>
        <v>0</v>
      </c>
      <c r="R80" s="38">
        <f t="shared" si="45"/>
        <v>0</v>
      </c>
      <c r="S80" s="38">
        <f t="shared" si="45"/>
        <v>0</v>
      </c>
      <c r="T80" s="38">
        <f t="shared" si="45"/>
        <v>0</v>
      </c>
      <c r="U80" s="38">
        <f t="shared" si="45"/>
        <v>0</v>
      </c>
      <c r="V80" s="38">
        <f t="shared" si="45"/>
        <v>0</v>
      </c>
      <c r="W80" s="38">
        <f t="shared" si="45"/>
        <v>0</v>
      </c>
      <c r="X80" s="38">
        <f t="shared" si="45"/>
        <v>0</v>
      </c>
      <c r="Y80" s="38">
        <f t="shared" si="45"/>
        <v>0</v>
      </c>
      <c r="Z80" s="38">
        <f t="shared" si="45"/>
        <v>0</v>
      </c>
      <c r="AA80" s="38">
        <f t="shared" si="45"/>
        <v>0</v>
      </c>
      <c r="AB80" s="38">
        <f t="shared" si="45"/>
        <v>0</v>
      </c>
      <c r="AC80" s="38">
        <f t="shared" si="45"/>
        <v>0</v>
      </c>
      <c r="AD80" s="38">
        <f t="shared" si="45"/>
        <v>0</v>
      </c>
      <c r="AE80" s="38">
        <f t="shared" si="45"/>
        <v>0</v>
      </c>
      <c r="AF80" s="38">
        <f t="shared" si="45"/>
        <v>0</v>
      </c>
      <c r="AG80" s="38">
        <f t="shared" si="45"/>
        <v>0</v>
      </c>
      <c r="AH80" s="38">
        <f t="shared" si="45"/>
        <v>0</v>
      </c>
      <c r="AI80" s="38">
        <f t="shared" si="45"/>
        <v>0</v>
      </c>
    </row>
    <row r="81" spans="2:35" hidden="1" x14ac:dyDescent="0.25">
      <c r="B81" s="89"/>
      <c r="C81" s="146">
        <f t="shared" si="44"/>
        <v>0</v>
      </c>
      <c r="E81" s="38">
        <f t="shared" ref="E81:AI81" si="46">IF(AND(E9&gt;0,E$5=0,E$6&lt;$AJ9),E9,0)</f>
        <v>0</v>
      </c>
      <c r="F81" s="38">
        <f t="shared" si="46"/>
        <v>0</v>
      </c>
      <c r="G81" s="38">
        <f t="shared" si="46"/>
        <v>0</v>
      </c>
      <c r="H81" s="38">
        <f t="shared" si="46"/>
        <v>0</v>
      </c>
      <c r="I81" s="38">
        <f t="shared" si="46"/>
        <v>0</v>
      </c>
      <c r="J81" s="38">
        <f t="shared" si="46"/>
        <v>0</v>
      </c>
      <c r="K81" s="38">
        <f t="shared" si="46"/>
        <v>0</v>
      </c>
      <c r="L81" s="38">
        <f t="shared" si="46"/>
        <v>0</v>
      </c>
      <c r="M81" s="38">
        <f t="shared" si="46"/>
        <v>0</v>
      </c>
      <c r="N81" s="38">
        <f t="shared" si="46"/>
        <v>0</v>
      </c>
      <c r="O81" s="38">
        <f t="shared" si="46"/>
        <v>0</v>
      </c>
      <c r="P81" s="38">
        <f t="shared" si="46"/>
        <v>0</v>
      </c>
      <c r="Q81" s="38">
        <f t="shared" si="46"/>
        <v>0</v>
      </c>
      <c r="R81" s="38">
        <f t="shared" si="46"/>
        <v>0</v>
      </c>
      <c r="S81" s="38">
        <f t="shared" si="46"/>
        <v>0</v>
      </c>
      <c r="T81" s="38">
        <f t="shared" si="46"/>
        <v>0</v>
      </c>
      <c r="U81" s="38">
        <f t="shared" si="46"/>
        <v>0</v>
      </c>
      <c r="V81" s="38">
        <f t="shared" si="46"/>
        <v>0</v>
      </c>
      <c r="W81" s="38">
        <f t="shared" si="46"/>
        <v>0</v>
      </c>
      <c r="X81" s="38">
        <f t="shared" si="46"/>
        <v>0</v>
      </c>
      <c r="Y81" s="38">
        <f t="shared" si="46"/>
        <v>0</v>
      </c>
      <c r="Z81" s="38">
        <f t="shared" si="46"/>
        <v>0</v>
      </c>
      <c r="AA81" s="38">
        <f t="shared" si="46"/>
        <v>0</v>
      </c>
      <c r="AB81" s="38">
        <f t="shared" si="46"/>
        <v>0</v>
      </c>
      <c r="AC81" s="38">
        <f t="shared" si="46"/>
        <v>0</v>
      </c>
      <c r="AD81" s="38">
        <f t="shared" si="46"/>
        <v>0</v>
      </c>
      <c r="AE81" s="38">
        <f t="shared" si="46"/>
        <v>0</v>
      </c>
      <c r="AF81" s="38">
        <f t="shared" si="46"/>
        <v>0</v>
      </c>
      <c r="AG81" s="38">
        <f t="shared" si="46"/>
        <v>0</v>
      </c>
      <c r="AH81" s="38">
        <f t="shared" si="46"/>
        <v>0</v>
      </c>
      <c r="AI81" s="38">
        <f t="shared" si="46"/>
        <v>0</v>
      </c>
    </row>
    <row r="82" spans="2:35" hidden="1" x14ac:dyDescent="0.25">
      <c r="B82" s="89"/>
      <c r="C82" s="146">
        <f t="shared" si="44"/>
        <v>0</v>
      </c>
      <c r="E82" s="38">
        <f t="shared" ref="E82:AI82" si="47">IF(AND(E10&gt;0,E$5=0,E$6&lt;$AJ10),E10,0)</f>
        <v>0</v>
      </c>
      <c r="F82" s="38">
        <f t="shared" si="47"/>
        <v>0</v>
      </c>
      <c r="G82" s="38">
        <f t="shared" si="47"/>
        <v>0</v>
      </c>
      <c r="H82" s="38">
        <f t="shared" si="47"/>
        <v>0</v>
      </c>
      <c r="I82" s="38">
        <f t="shared" si="47"/>
        <v>0</v>
      </c>
      <c r="J82" s="38">
        <f t="shared" si="47"/>
        <v>0</v>
      </c>
      <c r="K82" s="38">
        <f t="shared" si="47"/>
        <v>0</v>
      </c>
      <c r="L82" s="38">
        <f t="shared" si="47"/>
        <v>0</v>
      </c>
      <c r="M82" s="38">
        <f t="shared" si="47"/>
        <v>0</v>
      </c>
      <c r="N82" s="38">
        <f t="shared" si="47"/>
        <v>0</v>
      </c>
      <c r="O82" s="38">
        <f t="shared" si="47"/>
        <v>0</v>
      </c>
      <c r="P82" s="38">
        <f t="shared" si="47"/>
        <v>0</v>
      </c>
      <c r="Q82" s="38">
        <f t="shared" si="47"/>
        <v>0</v>
      </c>
      <c r="R82" s="38">
        <f t="shared" si="47"/>
        <v>0</v>
      </c>
      <c r="S82" s="38">
        <f t="shared" si="47"/>
        <v>0</v>
      </c>
      <c r="T82" s="38">
        <f t="shared" si="47"/>
        <v>0</v>
      </c>
      <c r="U82" s="38">
        <f t="shared" si="47"/>
        <v>0</v>
      </c>
      <c r="V82" s="38">
        <f t="shared" si="47"/>
        <v>0</v>
      </c>
      <c r="W82" s="38">
        <f t="shared" si="47"/>
        <v>0</v>
      </c>
      <c r="X82" s="38">
        <f t="shared" si="47"/>
        <v>0</v>
      </c>
      <c r="Y82" s="38">
        <f t="shared" si="47"/>
        <v>0</v>
      </c>
      <c r="Z82" s="38">
        <f t="shared" si="47"/>
        <v>0</v>
      </c>
      <c r="AA82" s="38">
        <f t="shared" si="47"/>
        <v>0</v>
      </c>
      <c r="AB82" s="38">
        <f t="shared" si="47"/>
        <v>0</v>
      </c>
      <c r="AC82" s="38">
        <f t="shared" si="47"/>
        <v>0</v>
      </c>
      <c r="AD82" s="38">
        <f t="shared" si="47"/>
        <v>0</v>
      </c>
      <c r="AE82" s="38">
        <f t="shared" si="47"/>
        <v>0</v>
      </c>
      <c r="AF82" s="38">
        <f t="shared" si="47"/>
        <v>0</v>
      </c>
      <c r="AG82" s="38">
        <f t="shared" si="47"/>
        <v>0</v>
      </c>
      <c r="AH82" s="38">
        <f t="shared" si="47"/>
        <v>0</v>
      </c>
      <c r="AI82" s="38">
        <f t="shared" si="47"/>
        <v>0</v>
      </c>
    </row>
    <row r="83" spans="2:35" hidden="1" x14ac:dyDescent="0.25">
      <c r="B83" s="89"/>
      <c r="C83" s="146">
        <f t="shared" si="44"/>
        <v>0</v>
      </c>
      <c r="E83" s="38">
        <f t="shared" ref="E83:AI83" si="48">IF(AND(E11&gt;0,E$5=0,E$6&lt;$AJ11),E11,0)</f>
        <v>0</v>
      </c>
      <c r="F83" s="38">
        <f t="shared" si="48"/>
        <v>0</v>
      </c>
      <c r="G83" s="38">
        <f t="shared" si="48"/>
        <v>0</v>
      </c>
      <c r="H83" s="38">
        <f t="shared" si="48"/>
        <v>0</v>
      </c>
      <c r="I83" s="38">
        <f t="shared" si="48"/>
        <v>0</v>
      </c>
      <c r="J83" s="38">
        <f t="shared" si="48"/>
        <v>0</v>
      </c>
      <c r="K83" s="38">
        <f t="shared" si="48"/>
        <v>0</v>
      </c>
      <c r="L83" s="38">
        <f t="shared" si="48"/>
        <v>0</v>
      </c>
      <c r="M83" s="38">
        <f t="shared" si="48"/>
        <v>0</v>
      </c>
      <c r="N83" s="38">
        <f t="shared" si="48"/>
        <v>0</v>
      </c>
      <c r="O83" s="38">
        <f t="shared" si="48"/>
        <v>0</v>
      </c>
      <c r="P83" s="38">
        <f t="shared" si="48"/>
        <v>0</v>
      </c>
      <c r="Q83" s="38">
        <f t="shared" si="48"/>
        <v>0</v>
      </c>
      <c r="R83" s="38">
        <f t="shared" si="48"/>
        <v>0</v>
      </c>
      <c r="S83" s="38">
        <f t="shared" si="48"/>
        <v>0</v>
      </c>
      <c r="T83" s="38">
        <f t="shared" si="48"/>
        <v>0</v>
      </c>
      <c r="U83" s="38">
        <f t="shared" si="48"/>
        <v>0</v>
      </c>
      <c r="V83" s="38">
        <f t="shared" si="48"/>
        <v>0</v>
      </c>
      <c r="W83" s="38">
        <f t="shared" si="48"/>
        <v>0</v>
      </c>
      <c r="X83" s="38">
        <f t="shared" si="48"/>
        <v>0</v>
      </c>
      <c r="Y83" s="38">
        <f t="shared" si="48"/>
        <v>0</v>
      </c>
      <c r="Z83" s="38">
        <f t="shared" si="48"/>
        <v>0</v>
      </c>
      <c r="AA83" s="38">
        <f t="shared" si="48"/>
        <v>0</v>
      </c>
      <c r="AB83" s="38">
        <f t="shared" si="48"/>
        <v>0</v>
      </c>
      <c r="AC83" s="38">
        <f t="shared" si="48"/>
        <v>0</v>
      </c>
      <c r="AD83" s="38">
        <f t="shared" si="48"/>
        <v>0</v>
      </c>
      <c r="AE83" s="38">
        <f t="shared" si="48"/>
        <v>0</v>
      </c>
      <c r="AF83" s="38">
        <f t="shared" si="48"/>
        <v>0</v>
      </c>
      <c r="AG83" s="38">
        <f t="shared" si="48"/>
        <v>0</v>
      </c>
      <c r="AH83" s="38">
        <f t="shared" si="48"/>
        <v>0</v>
      </c>
      <c r="AI83" s="38">
        <f t="shared" si="48"/>
        <v>0</v>
      </c>
    </row>
    <row r="84" spans="2:35" ht="12.75" hidden="1" customHeight="1" x14ac:dyDescent="0.25">
      <c r="B84" s="89"/>
      <c r="C84" s="146">
        <f t="shared" si="44"/>
        <v>0</v>
      </c>
      <c r="E84" s="38">
        <f t="shared" ref="E84:AI84" si="49">IF(AND(E12&gt;0,E$5=0,E$6&lt;$AJ12),E12,0)</f>
        <v>0</v>
      </c>
      <c r="F84" s="38">
        <f t="shared" si="49"/>
        <v>0</v>
      </c>
      <c r="G84" s="38">
        <f t="shared" si="49"/>
        <v>0</v>
      </c>
      <c r="H84" s="38">
        <f t="shared" si="49"/>
        <v>0</v>
      </c>
      <c r="I84" s="38">
        <f t="shared" si="49"/>
        <v>0</v>
      </c>
      <c r="J84" s="38">
        <f t="shared" si="49"/>
        <v>0</v>
      </c>
      <c r="K84" s="38">
        <f t="shared" si="49"/>
        <v>0</v>
      </c>
      <c r="L84" s="38">
        <f t="shared" si="49"/>
        <v>0</v>
      </c>
      <c r="M84" s="38">
        <f t="shared" si="49"/>
        <v>0</v>
      </c>
      <c r="N84" s="38">
        <f t="shared" si="49"/>
        <v>0</v>
      </c>
      <c r="O84" s="38">
        <f t="shared" si="49"/>
        <v>0</v>
      </c>
      <c r="P84" s="38">
        <f t="shared" si="49"/>
        <v>0</v>
      </c>
      <c r="Q84" s="38">
        <f t="shared" si="49"/>
        <v>0</v>
      </c>
      <c r="R84" s="38">
        <f t="shared" si="49"/>
        <v>0</v>
      </c>
      <c r="S84" s="38">
        <f t="shared" si="49"/>
        <v>0</v>
      </c>
      <c r="T84" s="38">
        <f t="shared" si="49"/>
        <v>0</v>
      </c>
      <c r="U84" s="38">
        <f t="shared" si="49"/>
        <v>0</v>
      </c>
      <c r="V84" s="38">
        <f t="shared" si="49"/>
        <v>0</v>
      </c>
      <c r="W84" s="38">
        <f t="shared" si="49"/>
        <v>0</v>
      </c>
      <c r="X84" s="38">
        <f t="shared" si="49"/>
        <v>0</v>
      </c>
      <c r="Y84" s="38">
        <f t="shared" si="49"/>
        <v>0</v>
      </c>
      <c r="Z84" s="38">
        <f t="shared" si="49"/>
        <v>0</v>
      </c>
      <c r="AA84" s="38">
        <f t="shared" si="49"/>
        <v>0</v>
      </c>
      <c r="AB84" s="38">
        <f t="shared" si="49"/>
        <v>0</v>
      </c>
      <c r="AC84" s="38">
        <f t="shared" si="49"/>
        <v>0</v>
      </c>
      <c r="AD84" s="38">
        <f t="shared" si="49"/>
        <v>0</v>
      </c>
      <c r="AE84" s="38">
        <f t="shared" si="49"/>
        <v>0</v>
      </c>
      <c r="AF84" s="38">
        <f t="shared" si="49"/>
        <v>0</v>
      </c>
      <c r="AG84" s="38">
        <f t="shared" si="49"/>
        <v>0</v>
      </c>
      <c r="AH84" s="38">
        <f t="shared" si="49"/>
        <v>0</v>
      </c>
      <c r="AI84" s="38">
        <f t="shared" si="49"/>
        <v>0</v>
      </c>
    </row>
    <row r="85" spans="2:35" hidden="1" x14ac:dyDescent="0.25">
      <c r="B85" s="89"/>
      <c r="C85" s="146">
        <f t="shared" si="44"/>
        <v>0</v>
      </c>
      <c r="E85" s="38">
        <f t="shared" ref="E85:M85" si="50">IF(AND(E13&gt;0,E$5=0,E$6&lt;$AJ13),E13,0)</f>
        <v>0</v>
      </c>
      <c r="F85" s="38">
        <f t="shared" si="50"/>
        <v>0</v>
      </c>
      <c r="G85" s="38">
        <f t="shared" si="50"/>
        <v>0</v>
      </c>
      <c r="H85" s="38">
        <f t="shared" si="50"/>
        <v>0</v>
      </c>
      <c r="I85" s="38">
        <f t="shared" si="50"/>
        <v>0</v>
      </c>
      <c r="J85" s="38">
        <f t="shared" si="50"/>
        <v>0</v>
      </c>
      <c r="K85" s="38">
        <f t="shared" si="50"/>
        <v>0</v>
      </c>
      <c r="L85" s="38">
        <f t="shared" si="50"/>
        <v>0</v>
      </c>
      <c r="M85" s="38">
        <f t="shared" si="50"/>
        <v>0</v>
      </c>
      <c r="N85" s="38">
        <f t="shared" ref="N85:AI85" si="51">IF(AND(N13&gt;0,N$5=0,N$6&lt;$AJ13),N13,0)</f>
        <v>0</v>
      </c>
      <c r="O85" s="38">
        <f t="shared" si="51"/>
        <v>0</v>
      </c>
      <c r="P85" s="38">
        <f t="shared" si="51"/>
        <v>0</v>
      </c>
      <c r="Q85" s="38">
        <f t="shared" si="51"/>
        <v>0</v>
      </c>
      <c r="R85" s="38">
        <f t="shared" si="51"/>
        <v>0</v>
      </c>
      <c r="S85" s="38">
        <f t="shared" si="51"/>
        <v>0</v>
      </c>
      <c r="T85" s="38">
        <f t="shared" si="51"/>
        <v>0</v>
      </c>
      <c r="U85" s="38">
        <f t="shared" si="51"/>
        <v>0</v>
      </c>
      <c r="V85" s="38">
        <f t="shared" si="51"/>
        <v>0</v>
      </c>
      <c r="W85" s="38">
        <f t="shared" si="51"/>
        <v>0</v>
      </c>
      <c r="X85" s="38">
        <f t="shared" si="51"/>
        <v>0</v>
      </c>
      <c r="Y85" s="38">
        <f t="shared" si="51"/>
        <v>0</v>
      </c>
      <c r="Z85" s="38">
        <f t="shared" si="51"/>
        <v>0</v>
      </c>
      <c r="AA85" s="38">
        <f t="shared" si="51"/>
        <v>0</v>
      </c>
      <c r="AB85" s="38">
        <f t="shared" si="51"/>
        <v>0</v>
      </c>
      <c r="AC85" s="38">
        <f t="shared" si="51"/>
        <v>0</v>
      </c>
      <c r="AD85" s="38">
        <f t="shared" si="51"/>
        <v>0</v>
      </c>
      <c r="AE85" s="38">
        <f t="shared" si="51"/>
        <v>0</v>
      </c>
      <c r="AF85" s="38">
        <f t="shared" si="51"/>
        <v>0</v>
      </c>
      <c r="AG85" s="38">
        <f t="shared" si="51"/>
        <v>0</v>
      </c>
      <c r="AH85" s="38">
        <f t="shared" si="51"/>
        <v>0</v>
      </c>
      <c r="AI85" s="38">
        <f t="shared" si="51"/>
        <v>0</v>
      </c>
    </row>
    <row r="86" spans="2:35" hidden="1" x14ac:dyDescent="0.25">
      <c r="B86" s="89"/>
      <c r="C86" s="146">
        <f t="shared" si="44"/>
        <v>0</v>
      </c>
      <c r="E86" s="38">
        <f t="shared" ref="E86:AI86" si="52">IF(AND(E14&gt;0,E$5=0,E$6&lt;$AJ14),E14,0)</f>
        <v>0</v>
      </c>
      <c r="F86" s="38">
        <f t="shared" si="52"/>
        <v>0</v>
      </c>
      <c r="G86" s="38">
        <f t="shared" si="52"/>
        <v>0</v>
      </c>
      <c r="H86" s="38">
        <f t="shared" si="52"/>
        <v>0</v>
      </c>
      <c r="I86" s="38">
        <f t="shared" si="52"/>
        <v>0</v>
      </c>
      <c r="J86" s="38">
        <f t="shared" si="52"/>
        <v>0</v>
      </c>
      <c r="K86" s="38">
        <f t="shared" si="52"/>
        <v>0</v>
      </c>
      <c r="L86" s="38">
        <f t="shared" si="52"/>
        <v>0</v>
      </c>
      <c r="M86" s="38">
        <f t="shared" si="52"/>
        <v>0</v>
      </c>
      <c r="N86" s="38">
        <f t="shared" si="52"/>
        <v>0</v>
      </c>
      <c r="O86" s="38">
        <f t="shared" si="52"/>
        <v>0</v>
      </c>
      <c r="P86" s="38">
        <f t="shared" si="52"/>
        <v>0</v>
      </c>
      <c r="Q86" s="38">
        <f t="shared" si="52"/>
        <v>0</v>
      </c>
      <c r="R86" s="38">
        <f t="shared" si="52"/>
        <v>0</v>
      </c>
      <c r="S86" s="38">
        <f t="shared" si="52"/>
        <v>0</v>
      </c>
      <c r="T86" s="38">
        <f t="shared" si="52"/>
        <v>0</v>
      </c>
      <c r="U86" s="38">
        <f t="shared" si="52"/>
        <v>0</v>
      </c>
      <c r="V86" s="38">
        <f t="shared" si="52"/>
        <v>0</v>
      </c>
      <c r="W86" s="38">
        <f t="shared" si="52"/>
        <v>0</v>
      </c>
      <c r="X86" s="38">
        <f t="shared" si="52"/>
        <v>0</v>
      </c>
      <c r="Y86" s="38">
        <f t="shared" si="52"/>
        <v>0</v>
      </c>
      <c r="Z86" s="38">
        <f t="shared" si="52"/>
        <v>0</v>
      </c>
      <c r="AA86" s="38">
        <f t="shared" si="52"/>
        <v>0</v>
      </c>
      <c r="AB86" s="38">
        <f t="shared" si="52"/>
        <v>0</v>
      </c>
      <c r="AC86" s="38">
        <f t="shared" si="52"/>
        <v>0</v>
      </c>
      <c r="AD86" s="38">
        <f t="shared" si="52"/>
        <v>0</v>
      </c>
      <c r="AE86" s="38">
        <f t="shared" si="52"/>
        <v>0</v>
      </c>
      <c r="AF86" s="38">
        <f t="shared" si="52"/>
        <v>0</v>
      </c>
      <c r="AG86" s="38">
        <f t="shared" si="52"/>
        <v>0</v>
      </c>
      <c r="AH86" s="38">
        <f t="shared" si="52"/>
        <v>0</v>
      </c>
      <c r="AI86" s="38">
        <f t="shared" si="52"/>
        <v>0</v>
      </c>
    </row>
    <row r="87" spans="2:35" hidden="1" x14ac:dyDescent="0.25">
      <c r="B87" s="89"/>
      <c r="C87" s="146">
        <f t="shared" si="44"/>
        <v>0</v>
      </c>
      <c r="E87" s="38">
        <f t="shared" ref="E87:AI87" si="53">IF(AND(E15&gt;0,E$5=0,E$6&lt;$AJ15),E15,0)</f>
        <v>0</v>
      </c>
      <c r="F87" s="38">
        <f t="shared" si="53"/>
        <v>0</v>
      </c>
      <c r="G87" s="38">
        <f t="shared" si="53"/>
        <v>0</v>
      </c>
      <c r="H87" s="38">
        <f t="shared" si="53"/>
        <v>0</v>
      </c>
      <c r="I87" s="38">
        <f t="shared" si="53"/>
        <v>0</v>
      </c>
      <c r="J87" s="38">
        <f t="shared" si="53"/>
        <v>0</v>
      </c>
      <c r="K87" s="38">
        <f t="shared" si="53"/>
        <v>0</v>
      </c>
      <c r="L87" s="38">
        <f t="shared" si="53"/>
        <v>0</v>
      </c>
      <c r="M87" s="38">
        <f t="shared" si="53"/>
        <v>0</v>
      </c>
      <c r="N87" s="38">
        <f t="shared" si="53"/>
        <v>0</v>
      </c>
      <c r="O87" s="38">
        <f t="shared" si="53"/>
        <v>0</v>
      </c>
      <c r="P87" s="38">
        <f t="shared" si="53"/>
        <v>0</v>
      </c>
      <c r="Q87" s="38">
        <f t="shared" si="53"/>
        <v>0</v>
      </c>
      <c r="R87" s="38">
        <f t="shared" si="53"/>
        <v>0</v>
      </c>
      <c r="S87" s="38">
        <f t="shared" si="53"/>
        <v>0</v>
      </c>
      <c r="T87" s="38">
        <f t="shared" si="53"/>
        <v>0</v>
      </c>
      <c r="U87" s="38">
        <f t="shared" si="53"/>
        <v>0</v>
      </c>
      <c r="V87" s="38">
        <f t="shared" si="53"/>
        <v>0</v>
      </c>
      <c r="W87" s="38">
        <f t="shared" si="53"/>
        <v>0</v>
      </c>
      <c r="X87" s="38">
        <f t="shared" si="53"/>
        <v>0</v>
      </c>
      <c r="Y87" s="38">
        <f t="shared" si="53"/>
        <v>0</v>
      </c>
      <c r="Z87" s="38">
        <f t="shared" si="53"/>
        <v>0</v>
      </c>
      <c r="AA87" s="38">
        <f t="shared" si="53"/>
        <v>0</v>
      </c>
      <c r="AB87" s="38">
        <f t="shared" si="53"/>
        <v>0</v>
      </c>
      <c r="AC87" s="38">
        <f t="shared" si="53"/>
        <v>0</v>
      </c>
      <c r="AD87" s="38">
        <f t="shared" si="53"/>
        <v>0</v>
      </c>
      <c r="AE87" s="38">
        <f t="shared" si="53"/>
        <v>0</v>
      </c>
      <c r="AF87" s="38">
        <f t="shared" si="53"/>
        <v>0</v>
      </c>
      <c r="AG87" s="38">
        <f t="shared" si="53"/>
        <v>0</v>
      </c>
      <c r="AH87" s="38">
        <f t="shared" si="53"/>
        <v>0</v>
      </c>
      <c r="AI87" s="38">
        <f t="shared" si="53"/>
        <v>0</v>
      </c>
    </row>
    <row r="88" spans="2:35" hidden="1" x14ac:dyDescent="0.25">
      <c r="B88" s="89"/>
      <c r="C88" s="146">
        <f t="shared" ref="C88:C130" si="54">SUM(E88:AI88)</f>
        <v>0</v>
      </c>
      <c r="E88" s="38">
        <f t="shared" ref="E88:AI88" si="55">IF(AND(E16&gt;0,E$5=0,E$6&lt;$AJ16),E16,0)</f>
        <v>0</v>
      </c>
      <c r="F88" s="38">
        <f t="shared" si="55"/>
        <v>0</v>
      </c>
      <c r="G88" s="38">
        <f t="shared" si="55"/>
        <v>0</v>
      </c>
      <c r="H88" s="38">
        <f t="shared" si="55"/>
        <v>0</v>
      </c>
      <c r="I88" s="38">
        <f t="shared" si="55"/>
        <v>0</v>
      </c>
      <c r="J88" s="38">
        <f t="shared" si="55"/>
        <v>0</v>
      </c>
      <c r="K88" s="38">
        <f t="shared" si="55"/>
        <v>0</v>
      </c>
      <c r="L88" s="38">
        <f t="shared" si="55"/>
        <v>0</v>
      </c>
      <c r="M88" s="38">
        <f t="shared" si="55"/>
        <v>0</v>
      </c>
      <c r="N88" s="38">
        <f t="shared" si="55"/>
        <v>0</v>
      </c>
      <c r="O88" s="38">
        <f t="shared" si="55"/>
        <v>0</v>
      </c>
      <c r="P88" s="38">
        <f t="shared" si="55"/>
        <v>0</v>
      </c>
      <c r="Q88" s="38">
        <f t="shared" si="55"/>
        <v>0</v>
      </c>
      <c r="R88" s="38">
        <f t="shared" si="55"/>
        <v>0</v>
      </c>
      <c r="S88" s="38">
        <f t="shared" si="55"/>
        <v>0</v>
      </c>
      <c r="T88" s="38">
        <f t="shared" si="55"/>
        <v>0</v>
      </c>
      <c r="U88" s="38">
        <f t="shared" si="55"/>
        <v>0</v>
      </c>
      <c r="V88" s="38">
        <f t="shared" si="55"/>
        <v>0</v>
      </c>
      <c r="W88" s="38">
        <f t="shared" si="55"/>
        <v>0</v>
      </c>
      <c r="X88" s="38">
        <f t="shared" si="55"/>
        <v>0</v>
      </c>
      <c r="Y88" s="38">
        <f t="shared" si="55"/>
        <v>0</v>
      </c>
      <c r="Z88" s="38">
        <f t="shared" si="55"/>
        <v>0</v>
      </c>
      <c r="AA88" s="38">
        <f t="shared" si="55"/>
        <v>0</v>
      </c>
      <c r="AB88" s="38">
        <f t="shared" si="55"/>
        <v>0</v>
      </c>
      <c r="AC88" s="38">
        <f t="shared" si="55"/>
        <v>0</v>
      </c>
      <c r="AD88" s="38">
        <f t="shared" si="55"/>
        <v>0</v>
      </c>
      <c r="AE88" s="38">
        <f t="shared" si="55"/>
        <v>0</v>
      </c>
      <c r="AF88" s="38">
        <f t="shared" si="55"/>
        <v>0</v>
      </c>
      <c r="AG88" s="38">
        <f t="shared" si="55"/>
        <v>0</v>
      </c>
      <c r="AH88" s="38">
        <f t="shared" si="55"/>
        <v>0</v>
      </c>
      <c r="AI88" s="38">
        <f t="shared" si="55"/>
        <v>0</v>
      </c>
    </row>
    <row r="89" spans="2:35" hidden="1" x14ac:dyDescent="0.25">
      <c r="B89" s="89"/>
      <c r="C89" s="146">
        <f t="shared" si="54"/>
        <v>0</v>
      </c>
      <c r="E89" s="38">
        <f t="shared" ref="E89:AI89" si="56">IF(AND(E17&gt;0,E$5=0,E$6&lt;$AJ17),E17,0)</f>
        <v>0</v>
      </c>
      <c r="F89" s="38">
        <f t="shared" si="56"/>
        <v>0</v>
      </c>
      <c r="G89" s="38">
        <f t="shared" si="56"/>
        <v>0</v>
      </c>
      <c r="H89" s="38">
        <f t="shared" si="56"/>
        <v>0</v>
      </c>
      <c r="I89" s="38">
        <f t="shared" si="56"/>
        <v>0</v>
      </c>
      <c r="J89" s="38">
        <f t="shared" si="56"/>
        <v>0</v>
      </c>
      <c r="K89" s="38">
        <f t="shared" si="56"/>
        <v>0</v>
      </c>
      <c r="L89" s="38">
        <f t="shared" si="56"/>
        <v>0</v>
      </c>
      <c r="M89" s="38">
        <f t="shared" si="56"/>
        <v>0</v>
      </c>
      <c r="N89" s="38">
        <f t="shared" si="56"/>
        <v>0</v>
      </c>
      <c r="O89" s="38">
        <f t="shared" si="56"/>
        <v>0</v>
      </c>
      <c r="P89" s="38">
        <f t="shared" si="56"/>
        <v>0</v>
      </c>
      <c r="Q89" s="38">
        <f t="shared" si="56"/>
        <v>0</v>
      </c>
      <c r="R89" s="38">
        <f t="shared" si="56"/>
        <v>0</v>
      </c>
      <c r="S89" s="38">
        <f t="shared" si="56"/>
        <v>0</v>
      </c>
      <c r="T89" s="38">
        <f t="shared" si="56"/>
        <v>0</v>
      </c>
      <c r="U89" s="38">
        <f t="shared" si="56"/>
        <v>0</v>
      </c>
      <c r="V89" s="38">
        <f t="shared" si="56"/>
        <v>0</v>
      </c>
      <c r="W89" s="38">
        <f t="shared" si="56"/>
        <v>0</v>
      </c>
      <c r="X89" s="38">
        <f t="shared" si="56"/>
        <v>0</v>
      </c>
      <c r="Y89" s="38">
        <f t="shared" si="56"/>
        <v>0</v>
      </c>
      <c r="Z89" s="38">
        <f t="shared" si="56"/>
        <v>0</v>
      </c>
      <c r="AA89" s="38">
        <f t="shared" si="56"/>
        <v>0</v>
      </c>
      <c r="AB89" s="38">
        <f t="shared" si="56"/>
        <v>0</v>
      </c>
      <c r="AC89" s="38">
        <f t="shared" si="56"/>
        <v>0</v>
      </c>
      <c r="AD89" s="38">
        <f t="shared" si="56"/>
        <v>0</v>
      </c>
      <c r="AE89" s="38">
        <f t="shared" si="56"/>
        <v>0</v>
      </c>
      <c r="AF89" s="38">
        <f t="shared" si="56"/>
        <v>0</v>
      </c>
      <c r="AG89" s="38">
        <f t="shared" si="56"/>
        <v>0</v>
      </c>
      <c r="AH89" s="38">
        <f t="shared" si="56"/>
        <v>0</v>
      </c>
      <c r="AI89" s="38">
        <f t="shared" si="56"/>
        <v>0</v>
      </c>
    </row>
    <row r="90" spans="2:35" hidden="1" x14ac:dyDescent="0.25">
      <c r="B90" s="89"/>
      <c r="C90" s="146">
        <f t="shared" si="54"/>
        <v>0</v>
      </c>
      <c r="E90" s="38">
        <f t="shared" ref="E90:AI90" si="57">IF(AND(E18&gt;0,E$5=0,E$6&lt;$AJ18),E18,0)</f>
        <v>0</v>
      </c>
      <c r="F90" s="38">
        <f t="shared" si="57"/>
        <v>0</v>
      </c>
      <c r="G90" s="38">
        <f t="shared" si="57"/>
        <v>0</v>
      </c>
      <c r="H90" s="38">
        <f t="shared" si="57"/>
        <v>0</v>
      </c>
      <c r="I90" s="38">
        <f t="shared" si="57"/>
        <v>0</v>
      </c>
      <c r="J90" s="38">
        <f t="shared" si="57"/>
        <v>0</v>
      </c>
      <c r="K90" s="38">
        <f t="shared" si="57"/>
        <v>0</v>
      </c>
      <c r="L90" s="38">
        <f t="shared" si="57"/>
        <v>0</v>
      </c>
      <c r="M90" s="38">
        <f t="shared" si="57"/>
        <v>0</v>
      </c>
      <c r="N90" s="38">
        <f t="shared" si="57"/>
        <v>0</v>
      </c>
      <c r="O90" s="38">
        <f t="shared" si="57"/>
        <v>0</v>
      </c>
      <c r="P90" s="38">
        <f t="shared" si="57"/>
        <v>0</v>
      </c>
      <c r="Q90" s="38">
        <f t="shared" si="57"/>
        <v>0</v>
      </c>
      <c r="R90" s="38">
        <f t="shared" si="57"/>
        <v>0</v>
      </c>
      <c r="S90" s="38">
        <f t="shared" si="57"/>
        <v>0</v>
      </c>
      <c r="T90" s="38">
        <f t="shared" si="57"/>
        <v>0</v>
      </c>
      <c r="U90" s="38">
        <f t="shared" si="57"/>
        <v>0</v>
      </c>
      <c r="V90" s="38">
        <f t="shared" si="57"/>
        <v>0</v>
      </c>
      <c r="W90" s="38">
        <f t="shared" si="57"/>
        <v>0</v>
      </c>
      <c r="X90" s="38">
        <f t="shared" si="57"/>
        <v>0</v>
      </c>
      <c r="Y90" s="38">
        <f t="shared" si="57"/>
        <v>0</v>
      </c>
      <c r="Z90" s="38">
        <f t="shared" si="57"/>
        <v>0</v>
      </c>
      <c r="AA90" s="38">
        <f t="shared" si="57"/>
        <v>0</v>
      </c>
      <c r="AB90" s="38">
        <f t="shared" si="57"/>
        <v>0</v>
      </c>
      <c r="AC90" s="38">
        <f t="shared" si="57"/>
        <v>0</v>
      </c>
      <c r="AD90" s="38">
        <f t="shared" si="57"/>
        <v>0</v>
      </c>
      <c r="AE90" s="38">
        <f t="shared" si="57"/>
        <v>0</v>
      </c>
      <c r="AF90" s="38">
        <f t="shared" si="57"/>
        <v>0</v>
      </c>
      <c r="AG90" s="38">
        <f t="shared" si="57"/>
        <v>0</v>
      </c>
      <c r="AH90" s="38">
        <f t="shared" si="57"/>
        <v>0</v>
      </c>
      <c r="AI90" s="38">
        <f t="shared" si="57"/>
        <v>0</v>
      </c>
    </row>
    <row r="91" spans="2:35" hidden="1" x14ac:dyDescent="0.25">
      <c r="B91" s="89"/>
      <c r="C91" s="146">
        <f t="shared" si="54"/>
        <v>0</v>
      </c>
      <c r="E91" s="38">
        <f t="shared" ref="E91:AI91" si="58">IF(AND(E19&gt;0,E$5=0,E$6&lt;$AJ19),E19,0)</f>
        <v>0</v>
      </c>
      <c r="F91" s="38">
        <f t="shared" si="58"/>
        <v>0</v>
      </c>
      <c r="G91" s="38">
        <f t="shared" si="58"/>
        <v>0</v>
      </c>
      <c r="H91" s="38">
        <f t="shared" si="58"/>
        <v>0</v>
      </c>
      <c r="I91" s="38">
        <f t="shared" si="58"/>
        <v>0</v>
      </c>
      <c r="J91" s="38">
        <f t="shared" si="58"/>
        <v>0</v>
      </c>
      <c r="K91" s="38">
        <f t="shared" si="58"/>
        <v>0</v>
      </c>
      <c r="L91" s="38">
        <f t="shared" si="58"/>
        <v>0</v>
      </c>
      <c r="M91" s="38">
        <f t="shared" si="58"/>
        <v>0</v>
      </c>
      <c r="N91" s="38">
        <f t="shared" si="58"/>
        <v>0</v>
      </c>
      <c r="O91" s="38">
        <f t="shared" si="58"/>
        <v>0</v>
      </c>
      <c r="P91" s="38">
        <f t="shared" si="58"/>
        <v>0</v>
      </c>
      <c r="Q91" s="38">
        <f t="shared" si="58"/>
        <v>0</v>
      </c>
      <c r="R91" s="38">
        <f t="shared" si="58"/>
        <v>0</v>
      </c>
      <c r="S91" s="38">
        <f t="shared" si="58"/>
        <v>0</v>
      </c>
      <c r="T91" s="38">
        <f t="shared" si="58"/>
        <v>0</v>
      </c>
      <c r="U91" s="38">
        <f t="shared" si="58"/>
        <v>0</v>
      </c>
      <c r="V91" s="38">
        <f t="shared" si="58"/>
        <v>0</v>
      </c>
      <c r="W91" s="38">
        <f t="shared" si="58"/>
        <v>0</v>
      </c>
      <c r="X91" s="38">
        <f t="shared" si="58"/>
        <v>0</v>
      </c>
      <c r="Y91" s="38">
        <f t="shared" si="58"/>
        <v>0</v>
      </c>
      <c r="Z91" s="38">
        <f t="shared" si="58"/>
        <v>0</v>
      </c>
      <c r="AA91" s="38">
        <f t="shared" si="58"/>
        <v>0</v>
      </c>
      <c r="AB91" s="38">
        <f t="shared" si="58"/>
        <v>0</v>
      </c>
      <c r="AC91" s="38">
        <f t="shared" si="58"/>
        <v>0</v>
      </c>
      <c r="AD91" s="38">
        <f t="shared" si="58"/>
        <v>0</v>
      </c>
      <c r="AE91" s="38">
        <f t="shared" si="58"/>
        <v>0</v>
      </c>
      <c r="AF91" s="38">
        <f t="shared" si="58"/>
        <v>0</v>
      </c>
      <c r="AG91" s="38">
        <f t="shared" si="58"/>
        <v>0</v>
      </c>
      <c r="AH91" s="38">
        <f t="shared" si="58"/>
        <v>0</v>
      </c>
      <c r="AI91" s="38">
        <f t="shared" si="58"/>
        <v>0</v>
      </c>
    </row>
    <row r="92" spans="2:35" hidden="1" x14ac:dyDescent="0.25">
      <c r="B92" s="89"/>
      <c r="C92" s="146">
        <f t="shared" si="54"/>
        <v>0</v>
      </c>
      <c r="E92" s="38">
        <f t="shared" ref="E92:AI92" si="59">IF(AND(E20&gt;0,E$5=0,E$6&lt;$AJ20),E20,0)</f>
        <v>0</v>
      </c>
      <c r="F92" s="38">
        <f t="shared" si="59"/>
        <v>0</v>
      </c>
      <c r="G92" s="38">
        <f t="shared" si="59"/>
        <v>0</v>
      </c>
      <c r="H92" s="38">
        <f t="shared" si="59"/>
        <v>0</v>
      </c>
      <c r="I92" s="38">
        <f t="shared" si="59"/>
        <v>0</v>
      </c>
      <c r="J92" s="38">
        <f t="shared" si="59"/>
        <v>0</v>
      </c>
      <c r="K92" s="38">
        <f t="shared" si="59"/>
        <v>0</v>
      </c>
      <c r="L92" s="38">
        <f t="shared" si="59"/>
        <v>0</v>
      </c>
      <c r="M92" s="38">
        <f t="shared" si="59"/>
        <v>0</v>
      </c>
      <c r="N92" s="38">
        <f t="shared" si="59"/>
        <v>0</v>
      </c>
      <c r="O92" s="38">
        <f t="shared" si="59"/>
        <v>0</v>
      </c>
      <c r="P92" s="38">
        <f t="shared" si="59"/>
        <v>0</v>
      </c>
      <c r="Q92" s="38">
        <f t="shared" si="59"/>
        <v>0</v>
      </c>
      <c r="R92" s="38">
        <f t="shared" si="59"/>
        <v>0</v>
      </c>
      <c r="S92" s="38">
        <f t="shared" si="59"/>
        <v>0</v>
      </c>
      <c r="T92" s="38">
        <f t="shared" si="59"/>
        <v>0</v>
      </c>
      <c r="U92" s="38">
        <f t="shared" si="59"/>
        <v>0</v>
      </c>
      <c r="V92" s="38">
        <f t="shared" si="59"/>
        <v>0</v>
      </c>
      <c r="W92" s="38">
        <f t="shared" si="59"/>
        <v>0</v>
      </c>
      <c r="X92" s="38">
        <f t="shared" si="59"/>
        <v>0</v>
      </c>
      <c r="Y92" s="38">
        <f t="shared" si="59"/>
        <v>0</v>
      </c>
      <c r="Z92" s="38">
        <f t="shared" si="59"/>
        <v>0</v>
      </c>
      <c r="AA92" s="38">
        <f t="shared" si="59"/>
        <v>0</v>
      </c>
      <c r="AB92" s="38">
        <f t="shared" si="59"/>
        <v>0</v>
      </c>
      <c r="AC92" s="38">
        <f t="shared" si="59"/>
        <v>0</v>
      </c>
      <c r="AD92" s="38">
        <f t="shared" si="59"/>
        <v>0</v>
      </c>
      <c r="AE92" s="38">
        <f t="shared" si="59"/>
        <v>0</v>
      </c>
      <c r="AF92" s="38">
        <f t="shared" si="59"/>
        <v>0</v>
      </c>
      <c r="AG92" s="38">
        <f t="shared" si="59"/>
        <v>0</v>
      </c>
      <c r="AH92" s="38">
        <f t="shared" si="59"/>
        <v>0</v>
      </c>
      <c r="AI92" s="38">
        <f t="shared" si="59"/>
        <v>0</v>
      </c>
    </row>
    <row r="93" spans="2:35" hidden="1" x14ac:dyDescent="0.25">
      <c r="B93" s="89"/>
      <c r="C93" s="146">
        <f t="shared" si="54"/>
        <v>0</v>
      </c>
      <c r="E93" s="38">
        <f t="shared" ref="E93:AI93" si="60">IF(AND(E21&gt;0,E$5=0,E$6&lt;$AJ21),E21,0)</f>
        <v>0</v>
      </c>
      <c r="F93" s="38">
        <f t="shared" si="60"/>
        <v>0</v>
      </c>
      <c r="G93" s="38">
        <f t="shared" si="60"/>
        <v>0</v>
      </c>
      <c r="H93" s="38">
        <f t="shared" si="60"/>
        <v>0</v>
      </c>
      <c r="I93" s="38">
        <f t="shared" si="60"/>
        <v>0</v>
      </c>
      <c r="J93" s="38">
        <f t="shared" si="60"/>
        <v>0</v>
      </c>
      <c r="K93" s="38">
        <f t="shared" si="60"/>
        <v>0</v>
      </c>
      <c r="L93" s="38">
        <f t="shared" si="60"/>
        <v>0</v>
      </c>
      <c r="M93" s="38">
        <f t="shared" si="60"/>
        <v>0</v>
      </c>
      <c r="N93" s="38">
        <f t="shared" si="60"/>
        <v>0</v>
      </c>
      <c r="O93" s="38">
        <f t="shared" si="60"/>
        <v>0</v>
      </c>
      <c r="P93" s="38">
        <f t="shared" si="60"/>
        <v>0</v>
      </c>
      <c r="Q93" s="38">
        <f t="shared" si="60"/>
        <v>0</v>
      </c>
      <c r="R93" s="38">
        <f t="shared" si="60"/>
        <v>0</v>
      </c>
      <c r="S93" s="38">
        <f t="shared" si="60"/>
        <v>0</v>
      </c>
      <c r="T93" s="38">
        <f t="shared" si="60"/>
        <v>0</v>
      </c>
      <c r="U93" s="38">
        <f t="shared" si="60"/>
        <v>0</v>
      </c>
      <c r="V93" s="38">
        <f t="shared" si="60"/>
        <v>0</v>
      </c>
      <c r="W93" s="38">
        <f t="shared" si="60"/>
        <v>0</v>
      </c>
      <c r="X93" s="38">
        <f t="shared" si="60"/>
        <v>0</v>
      </c>
      <c r="Y93" s="38">
        <f t="shared" si="60"/>
        <v>0</v>
      </c>
      <c r="Z93" s="38">
        <f t="shared" si="60"/>
        <v>0</v>
      </c>
      <c r="AA93" s="38">
        <f t="shared" si="60"/>
        <v>0</v>
      </c>
      <c r="AB93" s="38">
        <f t="shared" si="60"/>
        <v>0</v>
      </c>
      <c r="AC93" s="38">
        <f t="shared" si="60"/>
        <v>0</v>
      </c>
      <c r="AD93" s="38">
        <f t="shared" si="60"/>
        <v>0</v>
      </c>
      <c r="AE93" s="38">
        <f t="shared" si="60"/>
        <v>0</v>
      </c>
      <c r="AF93" s="38">
        <f t="shared" si="60"/>
        <v>0</v>
      </c>
      <c r="AG93" s="38">
        <f t="shared" si="60"/>
        <v>0</v>
      </c>
      <c r="AH93" s="38">
        <f t="shared" si="60"/>
        <v>0</v>
      </c>
      <c r="AI93" s="38">
        <f t="shared" si="60"/>
        <v>0</v>
      </c>
    </row>
    <row r="94" spans="2:35" hidden="1" x14ac:dyDescent="0.25">
      <c r="B94" s="89"/>
      <c r="C94" s="146">
        <f t="shared" si="54"/>
        <v>0</v>
      </c>
      <c r="E94" s="38">
        <f t="shared" ref="E94:AI94" si="61">IF(AND(E22&gt;0,E$5=0,E$6&lt;$AJ22),E22,0)</f>
        <v>0</v>
      </c>
      <c r="F94" s="38">
        <f t="shared" si="61"/>
        <v>0</v>
      </c>
      <c r="G94" s="38">
        <f t="shared" si="61"/>
        <v>0</v>
      </c>
      <c r="H94" s="38">
        <f t="shared" si="61"/>
        <v>0</v>
      </c>
      <c r="I94" s="38">
        <f t="shared" si="61"/>
        <v>0</v>
      </c>
      <c r="J94" s="38">
        <f t="shared" si="61"/>
        <v>0</v>
      </c>
      <c r="K94" s="38">
        <f t="shared" si="61"/>
        <v>0</v>
      </c>
      <c r="L94" s="38">
        <f t="shared" si="61"/>
        <v>0</v>
      </c>
      <c r="M94" s="38">
        <f t="shared" si="61"/>
        <v>0</v>
      </c>
      <c r="N94" s="38">
        <f t="shared" si="61"/>
        <v>0</v>
      </c>
      <c r="O94" s="38">
        <f t="shared" si="61"/>
        <v>0</v>
      </c>
      <c r="P94" s="38">
        <f t="shared" si="61"/>
        <v>0</v>
      </c>
      <c r="Q94" s="38">
        <f t="shared" si="61"/>
        <v>0</v>
      </c>
      <c r="R94" s="38">
        <f t="shared" si="61"/>
        <v>0</v>
      </c>
      <c r="S94" s="38">
        <f t="shared" si="61"/>
        <v>0</v>
      </c>
      <c r="T94" s="38">
        <f t="shared" si="61"/>
        <v>0</v>
      </c>
      <c r="U94" s="38">
        <f t="shared" si="61"/>
        <v>0</v>
      </c>
      <c r="V94" s="38">
        <f t="shared" si="61"/>
        <v>0</v>
      </c>
      <c r="W94" s="38">
        <f t="shared" si="61"/>
        <v>0</v>
      </c>
      <c r="X94" s="38">
        <f t="shared" si="61"/>
        <v>0</v>
      </c>
      <c r="Y94" s="38">
        <f t="shared" si="61"/>
        <v>0</v>
      </c>
      <c r="Z94" s="38">
        <f t="shared" si="61"/>
        <v>0</v>
      </c>
      <c r="AA94" s="38">
        <f t="shared" si="61"/>
        <v>0</v>
      </c>
      <c r="AB94" s="38">
        <f t="shared" si="61"/>
        <v>0</v>
      </c>
      <c r="AC94" s="38">
        <f t="shared" si="61"/>
        <v>0</v>
      </c>
      <c r="AD94" s="38">
        <f t="shared" si="61"/>
        <v>0</v>
      </c>
      <c r="AE94" s="38">
        <f t="shared" si="61"/>
        <v>0</v>
      </c>
      <c r="AF94" s="38">
        <f t="shared" si="61"/>
        <v>0</v>
      </c>
      <c r="AG94" s="38">
        <f t="shared" si="61"/>
        <v>0</v>
      </c>
      <c r="AH94" s="38">
        <f t="shared" si="61"/>
        <v>0</v>
      </c>
      <c r="AI94" s="38">
        <f t="shared" si="61"/>
        <v>0</v>
      </c>
    </row>
    <row r="95" spans="2:35" hidden="1" x14ac:dyDescent="0.25">
      <c r="B95" s="89"/>
      <c r="C95" s="146">
        <f t="shared" si="54"/>
        <v>0</v>
      </c>
      <c r="E95" s="38">
        <f t="shared" ref="E95:AI95" si="62">IF(AND(E23&gt;0,E$5=0,E$6&lt;$AJ23),E23,0)</f>
        <v>0</v>
      </c>
      <c r="F95" s="38">
        <f t="shared" si="62"/>
        <v>0</v>
      </c>
      <c r="G95" s="38">
        <f t="shared" si="62"/>
        <v>0</v>
      </c>
      <c r="H95" s="38">
        <f t="shared" si="62"/>
        <v>0</v>
      </c>
      <c r="I95" s="38">
        <f t="shared" si="62"/>
        <v>0</v>
      </c>
      <c r="J95" s="38">
        <f t="shared" si="62"/>
        <v>0</v>
      </c>
      <c r="K95" s="38">
        <f t="shared" si="62"/>
        <v>0</v>
      </c>
      <c r="L95" s="38">
        <f t="shared" si="62"/>
        <v>0</v>
      </c>
      <c r="M95" s="38">
        <f t="shared" si="62"/>
        <v>0</v>
      </c>
      <c r="N95" s="38">
        <f t="shared" si="62"/>
        <v>0</v>
      </c>
      <c r="O95" s="38">
        <f t="shared" si="62"/>
        <v>0</v>
      </c>
      <c r="P95" s="38">
        <f t="shared" si="62"/>
        <v>0</v>
      </c>
      <c r="Q95" s="38">
        <f t="shared" si="62"/>
        <v>0</v>
      </c>
      <c r="R95" s="38">
        <f t="shared" si="62"/>
        <v>0</v>
      </c>
      <c r="S95" s="38">
        <f t="shared" si="62"/>
        <v>0</v>
      </c>
      <c r="T95" s="38">
        <f t="shared" si="62"/>
        <v>0</v>
      </c>
      <c r="U95" s="38">
        <f t="shared" si="62"/>
        <v>0</v>
      </c>
      <c r="V95" s="38">
        <f t="shared" si="62"/>
        <v>0</v>
      </c>
      <c r="W95" s="38">
        <f t="shared" si="62"/>
        <v>0</v>
      </c>
      <c r="X95" s="38">
        <f t="shared" si="62"/>
        <v>0</v>
      </c>
      <c r="Y95" s="38">
        <f t="shared" si="62"/>
        <v>0</v>
      </c>
      <c r="Z95" s="38">
        <f t="shared" si="62"/>
        <v>0</v>
      </c>
      <c r="AA95" s="38">
        <f t="shared" si="62"/>
        <v>0</v>
      </c>
      <c r="AB95" s="38">
        <f t="shared" si="62"/>
        <v>0</v>
      </c>
      <c r="AC95" s="38">
        <f t="shared" si="62"/>
        <v>0</v>
      </c>
      <c r="AD95" s="38">
        <f t="shared" si="62"/>
        <v>0</v>
      </c>
      <c r="AE95" s="38">
        <f t="shared" si="62"/>
        <v>0</v>
      </c>
      <c r="AF95" s="38">
        <f t="shared" si="62"/>
        <v>0</v>
      </c>
      <c r="AG95" s="38">
        <f t="shared" si="62"/>
        <v>0</v>
      </c>
      <c r="AH95" s="38">
        <f t="shared" si="62"/>
        <v>0</v>
      </c>
      <c r="AI95" s="38">
        <f t="shared" si="62"/>
        <v>0</v>
      </c>
    </row>
    <row r="96" spans="2:35" hidden="1" x14ac:dyDescent="0.25">
      <c r="B96" s="89"/>
      <c r="C96" s="146">
        <f t="shared" si="54"/>
        <v>0</v>
      </c>
      <c r="E96" s="38">
        <f t="shared" ref="E96:AI96" si="63">IF(AND(E24&gt;0,E$5=0,E$6&lt;$AJ24),E24,0)</f>
        <v>0</v>
      </c>
      <c r="F96" s="38">
        <f t="shared" si="63"/>
        <v>0</v>
      </c>
      <c r="G96" s="38">
        <f t="shared" si="63"/>
        <v>0</v>
      </c>
      <c r="H96" s="38">
        <f t="shared" si="63"/>
        <v>0</v>
      </c>
      <c r="I96" s="38">
        <f t="shared" si="63"/>
        <v>0</v>
      </c>
      <c r="J96" s="38">
        <f t="shared" si="63"/>
        <v>0</v>
      </c>
      <c r="K96" s="38">
        <f t="shared" si="63"/>
        <v>0</v>
      </c>
      <c r="L96" s="38">
        <f t="shared" si="63"/>
        <v>0</v>
      </c>
      <c r="M96" s="38">
        <f t="shared" si="63"/>
        <v>0</v>
      </c>
      <c r="N96" s="38">
        <f t="shared" si="63"/>
        <v>0</v>
      </c>
      <c r="O96" s="38">
        <f t="shared" si="63"/>
        <v>0</v>
      </c>
      <c r="P96" s="38">
        <f t="shared" si="63"/>
        <v>0</v>
      </c>
      <c r="Q96" s="38">
        <f t="shared" si="63"/>
        <v>0</v>
      </c>
      <c r="R96" s="38">
        <f t="shared" si="63"/>
        <v>0</v>
      </c>
      <c r="S96" s="38">
        <f t="shared" si="63"/>
        <v>0</v>
      </c>
      <c r="T96" s="38">
        <f t="shared" si="63"/>
        <v>0</v>
      </c>
      <c r="U96" s="38">
        <f t="shared" si="63"/>
        <v>0</v>
      </c>
      <c r="V96" s="38">
        <f t="shared" si="63"/>
        <v>0</v>
      </c>
      <c r="W96" s="38">
        <f t="shared" si="63"/>
        <v>0</v>
      </c>
      <c r="X96" s="38">
        <f t="shared" si="63"/>
        <v>0</v>
      </c>
      <c r="Y96" s="38">
        <f t="shared" si="63"/>
        <v>0</v>
      </c>
      <c r="Z96" s="38">
        <f t="shared" si="63"/>
        <v>0</v>
      </c>
      <c r="AA96" s="38">
        <f t="shared" si="63"/>
        <v>0</v>
      </c>
      <c r="AB96" s="38">
        <f t="shared" si="63"/>
        <v>0</v>
      </c>
      <c r="AC96" s="38">
        <f t="shared" si="63"/>
        <v>0</v>
      </c>
      <c r="AD96" s="38">
        <f t="shared" si="63"/>
        <v>0</v>
      </c>
      <c r="AE96" s="38">
        <f t="shared" si="63"/>
        <v>0</v>
      </c>
      <c r="AF96" s="38">
        <f t="shared" si="63"/>
        <v>0</v>
      </c>
      <c r="AG96" s="38">
        <f t="shared" si="63"/>
        <v>0</v>
      </c>
      <c r="AH96" s="38">
        <f t="shared" si="63"/>
        <v>0</v>
      </c>
      <c r="AI96" s="38">
        <f t="shared" si="63"/>
        <v>0</v>
      </c>
    </row>
    <row r="97" spans="2:35" hidden="1" x14ac:dyDescent="0.25">
      <c r="B97" s="89"/>
      <c r="C97" s="146">
        <f t="shared" si="54"/>
        <v>0</v>
      </c>
      <c r="E97" s="38">
        <f t="shared" ref="E97:AI97" si="64">IF(AND(E25&gt;0,E$5=0,E$6&lt;$AJ25),E25,0)</f>
        <v>0</v>
      </c>
      <c r="F97" s="38">
        <f t="shared" si="64"/>
        <v>0</v>
      </c>
      <c r="G97" s="38">
        <f t="shared" si="64"/>
        <v>0</v>
      </c>
      <c r="H97" s="38">
        <f t="shared" si="64"/>
        <v>0</v>
      </c>
      <c r="I97" s="38">
        <f t="shared" si="64"/>
        <v>0</v>
      </c>
      <c r="J97" s="38">
        <f t="shared" si="64"/>
        <v>0</v>
      </c>
      <c r="K97" s="38">
        <f t="shared" si="64"/>
        <v>0</v>
      </c>
      <c r="L97" s="38">
        <f t="shared" si="64"/>
        <v>0</v>
      </c>
      <c r="M97" s="38">
        <f t="shared" si="64"/>
        <v>0</v>
      </c>
      <c r="N97" s="38">
        <f t="shared" si="64"/>
        <v>0</v>
      </c>
      <c r="O97" s="38">
        <f t="shared" si="64"/>
        <v>0</v>
      </c>
      <c r="P97" s="38">
        <f t="shared" si="64"/>
        <v>0</v>
      </c>
      <c r="Q97" s="38">
        <f t="shared" si="64"/>
        <v>0</v>
      </c>
      <c r="R97" s="38">
        <f t="shared" si="64"/>
        <v>0</v>
      </c>
      <c r="S97" s="38">
        <f t="shared" si="64"/>
        <v>0</v>
      </c>
      <c r="T97" s="38">
        <f t="shared" si="64"/>
        <v>0</v>
      </c>
      <c r="U97" s="38">
        <f t="shared" si="64"/>
        <v>0</v>
      </c>
      <c r="V97" s="38">
        <f t="shared" si="64"/>
        <v>0</v>
      </c>
      <c r="W97" s="38">
        <f t="shared" si="64"/>
        <v>0</v>
      </c>
      <c r="X97" s="38">
        <f t="shared" si="64"/>
        <v>0</v>
      </c>
      <c r="Y97" s="38">
        <f t="shared" si="64"/>
        <v>0</v>
      </c>
      <c r="Z97" s="38">
        <f t="shared" si="64"/>
        <v>0</v>
      </c>
      <c r="AA97" s="38">
        <f t="shared" si="64"/>
        <v>0</v>
      </c>
      <c r="AB97" s="38">
        <f t="shared" si="64"/>
        <v>0</v>
      </c>
      <c r="AC97" s="38">
        <f t="shared" si="64"/>
        <v>0</v>
      </c>
      <c r="AD97" s="38">
        <f t="shared" si="64"/>
        <v>0</v>
      </c>
      <c r="AE97" s="38">
        <f t="shared" si="64"/>
        <v>0</v>
      </c>
      <c r="AF97" s="38">
        <f t="shared" si="64"/>
        <v>0</v>
      </c>
      <c r="AG97" s="38">
        <f t="shared" si="64"/>
        <v>0</v>
      </c>
      <c r="AH97" s="38">
        <f t="shared" si="64"/>
        <v>0</v>
      </c>
      <c r="AI97" s="38">
        <f t="shared" si="64"/>
        <v>0</v>
      </c>
    </row>
    <row r="98" spans="2:35" hidden="1" x14ac:dyDescent="0.25">
      <c r="C98" s="146">
        <f t="shared" si="54"/>
        <v>0</v>
      </c>
      <c r="E98" s="38">
        <f t="shared" ref="E98:AI98" si="65">IF(AND(E26&gt;0,E$5=0,E$6&lt;$AJ26),E26,0)</f>
        <v>0</v>
      </c>
      <c r="F98" s="38">
        <f t="shared" si="65"/>
        <v>0</v>
      </c>
      <c r="G98" s="38">
        <f t="shared" si="65"/>
        <v>0</v>
      </c>
      <c r="H98" s="38">
        <f t="shared" si="65"/>
        <v>0</v>
      </c>
      <c r="I98" s="38">
        <f t="shared" si="65"/>
        <v>0</v>
      </c>
      <c r="J98" s="38">
        <f t="shared" si="65"/>
        <v>0</v>
      </c>
      <c r="K98" s="38">
        <f t="shared" si="65"/>
        <v>0</v>
      </c>
      <c r="L98" s="38">
        <f t="shared" si="65"/>
        <v>0</v>
      </c>
      <c r="M98" s="38">
        <f t="shared" si="65"/>
        <v>0</v>
      </c>
      <c r="N98" s="38">
        <f t="shared" si="65"/>
        <v>0</v>
      </c>
      <c r="O98" s="38">
        <f t="shared" si="65"/>
        <v>0</v>
      </c>
      <c r="P98" s="38">
        <f t="shared" si="65"/>
        <v>0</v>
      </c>
      <c r="Q98" s="38">
        <f t="shared" si="65"/>
        <v>0</v>
      </c>
      <c r="R98" s="38">
        <f t="shared" si="65"/>
        <v>0</v>
      </c>
      <c r="S98" s="38">
        <f t="shared" si="65"/>
        <v>0</v>
      </c>
      <c r="T98" s="38">
        <f t="shared" si="65"/>
        <v>0</v>
      </c>
      <c r="U98" s="38">
        <f t="shared" si="65"/>
        <v>0</v>
      </c>
      <c r="V98" s="38">
        <f t="shared" si="65"/>
        <v>0</v>
      </c>
      <c r="W98" s="38">
        <f t="shared" si="65"/>
        <v>0</v>
      </c>
      <c r="X98" s="38">
        <f t="shared" si="65"/>
        <v>0</v>
      </c>
      <c r="Y98" s="38">
        <f t="shared" si="65"/>
        <v>0</v>
      </c>
      <c r="Z98" s="38">
        <f t="shared" si="65"/>
        <v>0</v>
      </c>
      <c r="AA98" s="38">
        <f t="shared" si="65"/>
        <v>0</v>
      </c>
      <c r="AB98" s="38">
        <f t="shared" si="65"/>
        <v>0</v>
      </c>
      <c r="AC98" s="38">
        <f t="shared" si="65"/>
        <v>0</v>
      </c>
      <c r="AD98" s="38">
        <f t="shared" si="65"/>
        <v>0</v>
      </c>
      <c r="AE98" s="38">
        <f t="shared" si="65"/>
        <v>0</v>
      </c>
      <c r="AF98" s="38">
        <f t="shared" si="65"/>
        <v>0</v>
      </c>
      <c r="AG98" s="38">
        <f t="shared" si="65"/>
        <v>0</v>
      </c>
      <c r="AH98" s="38">
        <f t="shared" si="65"/>
        <v>0</v>
      </c>
      <c r="AI98" s="38">
        <f t="shared" si="65"/>
        <v>0</v>
      </c>
    </row>
    <row r="99" spans="2:35" hidden="1" x14ac:dyDescent="0.25">
      <c r="C99" s="146">
        <f t="shared" si="54"/>
        <v>0</v>
      </c>
      <c r="E99" s="38">
        <f t="shared" ref="E99:AI99" si="66">IF(AND(E27&gt;0,E$5=0,E$6&lt;$AJ27),E27,0)</f>
        <v>0</v>
      </c>
      <c r="F99" s="38">
        <f t="shared" si="66"/>
        <v>0</v>
      </c>
      <c r="G99" s="38">
        <f t="shared" si="66"/>
        <v>0</v>
      </c>
      <c r="H99" s="38">
        <f t="shared" si="66"/>
        <v>0</v>
      </c>
      <c r="I99" s="38">
        <f t="shared" si="66"/>
        <v>0</v>
      </c>
      <c r="J99" s="38">
        <f t="shared" si="66"/>
        <v>0</v>
      </c>
      <c r="K99" s="38">
        <f t="shared" si="66"/>
        <v>0</v>
      </c>
      <c r="L99" s="38">
        <f t="shared" si="66"/>
        <v>0</v>
      </c>
      <c r="M99" s="38">
        <f t="shared" si="66"/>
        <v>0</v>
      </c>
      <c r="N99" s="38">
        <f t="shared" si="66"/>
        <v>0</v>
      </c>
      <c r="O99" s="38">
        <f t="shared" si="66"/>
        <v>0</v>
      </c>
      <c r="P99" s="38">
        <f t="shared" si="66"/>
        <v>0</v>
      </c>
      <c r="Q99" s="38">
        <f t="shared" si="66"/>
        <v>0</v>
      </c>
      <c r="R99" s="38">
        <f t="shared" si="66"/>
        <v>0</v>
      </c>
      <c r="S99" s="38">
        <f t="shared" si="66"/>
        <v>0</v>
      </c>
      <c r="T99" s="38">
        <f t="shared" si="66"/>
        <v>0</v>
      </c>
      <c r="U99" s="38">
        <f t="shared" si="66"/>
        <v>0</v>
      </c>
      <c r="V99" s="38">
        <f t="shared" si="66"/>
        <v>0</v>
      </c>
      <c r="W99" s="38">
        <f t="shared" si="66"/>
        <v>0</v>
      </c>
      <c r="X99" s="38">
        <f t="shared" si="66"/>
        <v>0</v>
      </c>
      <c r="Y99" s="38">
        <f t="shared" si="66"/>
        <v>0</v>
      </c>
      <c r="Z99" s="38">
        <f t="shared" si="66"/>
        <v>0</v>
      </c>
      <c r="AA99" s="38">
        <f t="shared" si="66"/>
        <v>0</v>
      </c>
      <c r="AB99" s="38">
        <f t="shared" si="66"/>
        <v>0</v>
      </c>
      <c r="AC99" s="38">
        <f t="shared" si="66"/>
        <v>0</v>
      </c>
      <c r="AD99" s="38">
        <f t="shared" si="66"/>
        <v>0</v>
      </c>
      <c r="AE99" s="38">
        <f t="shared" si="66"/>
        <v>0</v>
      </c>
      <c r="AF99" s="38">
        <f t="shared" si="66"/>
        <v>0</v>
      </c>
      <c r="AG99" s="38">
        <f t="shared" si="66"/>
        <v>0</v>
      </c>
      <c r="AH99" s="38">
        <f t="shared" si="66"/>
        <v>0</v>
      </c>
      <c r="AI99" s="38">
        <f t="shared" si="66"/>
        <v>0</v>
      </c>
    </row>
    <row r="100" spans="2:35" hidden="1" x14ac:dyDescent="0.25">
      <c r="C100" s="146">
        <f t="shared" si="54"/>
        <v>0</v>
      </c>
      <c r="E100" s="38">
        <f t="shared" ref="E100:AI100" si="67">IF(AND(E28&gt;0,E$5=0,E$6&lt;$AJ28),E28,0)</f>
        <v>0</v>
      </c>
      <c r="F100" s="38">
        <f t="shared" si="67"/>
        <v>0</v>
      </c>
      <c r="G100" s="38">
        <f t="shared" si="67"/>
        <v>0</v>
      </c>
      <c r="H100" s="38">
        <f t="shared" si="67"/>
        <v>0</v>
      </c>
      <c r="I100" s="38">
        <f t="shared" si="67"/>
        <v>0</v>
      </c>
      <c r="J100" s="38">
        <f t="shared" si="67"/>
        <v>0</v>
      </c>
      <c r="K100" s="38">
        <f t="shared" si="67"/>
        <v>0</v>
      </c>
      <c r="L100" s="38">
        <f t="shared" si="67"/>
        <v>0</v>
      </c>
      <c r="M100" s="38">
        <f t="shared" si="67"/>
        <v>0</v>
      </c>
      <c r="N100" s="38">
        <f t="shared" si="67"/>
        <v>0</v>
      </c>
      <c r="O100" s="38">
        <f t="shared" si="67"/>
        <v>0</v>
      </c>
      <c r="P100" s="38">
        <f t="shared" si="67"/>
        <v>0</v>
      </c>
      <c r="Q100" s="38">
        <f t="shared" si="67"/>
        <v>0</v>
      </c>
      <c r="R100" s="38">
        <f t="shared" si="67"/>
        <v>0</v>
      </c>
      <c r="S100" s="38">
        <f t="shared" si="67"/>
        <v>0</v>
      </c>
      <c r="T100" s="38">
        <f t="shared" si="67"/>
        <v>0</v>
      </c>
      <c r="U100" s="38">
        <f t="shared" si="67"/>
        <v>0</v>
      </c>
      <c r="V100" s="38">
        <f t="shared" si="67"/>
        <v>0</v>
      </c>
      <c r="W100" s="38">
        <f t="shared" si="67"/>
        <v>0</v>
      </c>
      <c r="X100" s="38">
        <f t="shared" si="67"/>
        <v>0</v>
      </c>
      <c r="Y100" s="38">
        <f t="shared" si="67"/>
        <v>0</v>
      </c>
      <c r="Z100" s="38">
        <f t="shared" si="67"/>
        <v>0</v>
      </c>
      <c r="AA100" s="38">
        <f t="shared" si="67"/>
        <v>0</v>
      </c>
      <c r="AB100" s="38">
        <f t="shared" si="67"/>
        <v>0</v>
      </c>
      <c r="AC100" s="38">
        <f t="shared" si="67"/>
        <v>0</v>
      </c>
      <c r="AD100" s="38">
        <f t="shared" si="67"/>
        <v>0</v>
      </c>
      <c r="AE100" s="38">
        <f t="shared" si="67"/>
        <v>0</v>
      </c>
      <c r="AF100" s="38">
        <f t="shared" si="67"/>
        <v>0</v>
      </c>
      <c r="AG100" s="38">
        <f t="shared" si="67"/>
        <v>0</v>
      </c>
      <c r="AH100" s="38">
        <f t="shared" si="67"/>
        <v>0</v>
      </c>
      <c r="AI100" s="38">
        <f t="shared" si="67"/>
        <v>0</v>
      </c>
    </row>
    <row r="101" spans="2:35" hidden="1" x14ac:dyDescent="0.25">
      <c r="C101" s="146">
        <f t="shared" si="54"/>
        <v>0</v>
      </c>
      <c r="E101" s="38">
        <f t="shared" ref="E101:AI101" si="68">IF(AND(E29&gt;0,E$5=0,E$6&lt;$AJ29),E29,0)</f>
        <v>0</v>
      </c>
      <c r="F101" s="38">
        <f t="shared" si="68"/>
        <v>0</v>
      </c>
      <c r="G101" s="38">
        <f t="shared" si="68"/>
        <v>0</v>
      </c>
      <c r="H101" s="38">
        <f t="shared" si="68"/>
        <v>0</v>
      </c>
      <c r="I101" s="38">
        <f t="shared" si="68"/>
        <v>0</v>
      </c>
      <c r="J101" s="38">
        <f t="shared" si="68"/>
        <v>0</v>
      </c>
      <c r="K101" s="38">
        <f t="shared" si="68"/>
        <v>0</v>
      </c>
      <c r="L101" s="38">
        <f t="shared" si="68"/>
        <v>0</v>
      </c>
      <c r="M101" s="38">
        <f t="shared" si="68"/>
        <v>0</v>
      </c>
      <c r="N101" s="38">
        <f t="shared" si="68"/>
        <v>0</v>
      </c>
      <c r="O101" s="38">
        <f t="shared" si="68"/>
        <v>0</v>
      </c>
      <c r="P101" s="38">
        <f t="shared" si="68"/>
        <v>0</v>
      </c>
      <c r="Q101" s="38">
        <f t="shared" si="68"/>
        <v>0</v>
      </c>
      <c r="R101" s="38">
        <f t="shared" si="68"/>
        <v>0</v>
      </c>
      <c r="S101" s="38">
        <f t="shared" si="68"/>
        <v>0</v>
      </c>
      <c r="T101" s="38">
        <f t="shared" si="68"/>
        <v>0</v>
      </c>
      <c r="U101" s="38">
        <f t="shared" si="68"/>
        <v>0</v>
      </c>
      <c r="V101" s="38">
        <f t="shared" si="68"/>
        <v>0</v>
      </c>
      <c r="W101" s="38">
        <f t="shared" si="68"/>
        <v>0</v>
      </c>
      <c r="X101" s="38">
        <f t="shared" si="68"/>
        <v>0</v>
      </c>
      <c r="Y101" s="38">
        <f t="shared" si="68"/>
        <v>0</v>
      </c>
      <c r="Z101" s="38">
        <f t="shared" si="68"/>
        <v>0</v>
      </c>
      <c r="AA101" s="38">
        <f t="shared" si="68"/>
        <v>0</v>
      </c>
      <c r="AB101" s="38">
        <f t="shared" si="68"/>
        <v>0</v>
      </c>
      <c r="AC101" s="38">
        <f t="shared" si="68"/>
        <v>0</v>
      </c>
      <c r="AD101" s="38">
        <f t="shared" si="68"/>
        <v>0</v>
      </c>
      <c r="AE101" s="38">
        <f t="shared" si="68"/>
        <v>0</v>
      </c>
      <c r="AF101" s="38">
        <f t="shared" si="68"/>
        <v>0</v>
      </c>
      <c r="AG101" s="38">
        <f t="shared" si="68"/>
        <v>0</v>
      </c>
      <c r="AH101" s="38">
        <f t="shared" si="68"/>
        <v>0</v>
      </c>
      <c r="AI101" s="38">
        <f t="shared" si="68"/>
        <v>0</v>
      </c>
    </row>
    <row r="102" spans="2:35" hidden="1" x14ac:dyDescent="0.25">
      <c r="C102" s="146">
        <f t="shared" si="54"/>
        <v>0</v>
      </c>
      <c r="E102" s="38">
        <f t="shared" ref="E102:AI102" si="69">IF(AND(E30&gt;0,E$5=0,E$6&lt;$AJ30),E30,0)</f>
        <v>0</v>
      </c>
      <c r="F102" s="38">
        <f t="shared" si="69"/>
        <v>0</v>
      </c>
      <c r="G102" s="38">
        <f t="shared" si="69"/>
        <v>0</v>
      </c>
      <c r="H102" s="38">
        <f t="shared" si="69"/>
        <v>0</v>
      </c>
      <c r="I102" s="38">
        <f t="shared" si="69"/>
        <v>0</v>
      </c>
      <c r="J102" s="38">
        <f t="shared" si="69"/>
        <v>0</v>
      </c>
      <c r="K102" s="38">
        <f t="shared" si="69"/>
        <v>0</v>
      </c>
      <c r="L102" s="38">
        <f t="shared" si="69"/>
        <v>0</v>
      </c>
      <c r="M102" s="38">
        <f t="shared" si="69"/>
        <v>0</v>
      </c>
      <c r="N102" s="38">
        <f t="shared" si="69"/>
        <v>0</v>
      </c>
      <c r="O102" s="38">
        <f t="shared" si="69"/>
        <v>0</v>
      </c>
      <c r="P102" s="38">
        <f t="shared" si="69"/>
        <v>0</v>
      </c>
      <c r="Q102" s="38">
        <f t="shared" si="69"/>
        <v>0</v>
      </c>
      <c r="R102" s="38">
        <f t="shared" si="69"/>
        <v>0</v>
      </c>
      <c r="S102" s="38">
        <f t="shared" si="69"/>
        <v>0</v>
      </c>
      <c r="T102" s="38">
        <f t="shared" si="69"/>
        <v>0</v>
      </c>
      <c r="U102" s="38">
        <f t="shared" si="69"/>
        <v>0</v>
      </c>
      <c r="V102" s="38">
        <f t="shared" si="69"/>
        <v>0</v>
      </c>
      <c r="W102" s="38">
        <f t="shared" si="69"/>
        <v>0</v>
      </c>
      <c r="X102" s="38">
        <f t="shared" si="69"/>
        <v>0</v>
      </c>
      <c r="Y102" s="38">
        <f t="shared" si="69"/>
        <v>0</v>
      </c>
      <c r="Z102" s="38">
        <f t="shared" si="69"/>
        <v>0</v>
      </c>
      <c r="AA102" s="38">
        <f t="shared" si="69"/>
        <v>0</v>
      </c>
      <c r="AB102" s="38">
        <f t="shared" si="69"/>
        <v>0</v>
      </c>
      <c r="AC102" s="38">
        <f t="shared" si="69"/>
        <v>0</v>
      </c>
      <c r="AD102" s="38">
        <f t="shared" si="69"/>
        <v>0</v>
      </c>
      <c r="AE102" s="38">
        <f t="shared" si="69"/>
        <v>0</v>
      </c>
      <c r="AF102" s="38">
        <f t="shared" si="69"/>
        <v>0</v>
      </c>
      <c r="AG102" s="38">
        <f t="shared" si="69"/>
        <v>0</v>
      </c>
      <c r="AH102" s="38">
        <f t="shared" si="69"/>
        <v>0</v>
      </c>
      <c r="AI102" s="38">
        <f t="shared" si="69"/>
        <v>0</v>
      </c>
    </row>
    <row r="103" spans="2:35" hidden="1" x14ac:dyDescent="0.25">
      <c r="C103" s="146">
        <f t="shared" si="54"/>
        <v>0</v>
      </c>
      <c r="E103" s="38">
        <f t="shared" ref="E103:AI103" si="70">IF(AND(E31&gt;0,E$5=0,E$6&lt;$AJ31),E31,0)</f>
        <v>0</v>
      </c>
      <c r="F103" s="38">
        <f t="shared" si="70"/>
        <v>0</v>
      </c>
      <c r="G103" s="38">
        <f t="shared" si="70"/>
        <v>0</v>
      </c>
      <c r="H103" s="38">
        <f t="shared" si="70"/>
        <v>0</v>
      </c>
      <c r="I103" s="38">
        <f t="shared" si="70"/>
        <v>0</v>
      </c>
      <c r="J103" s="38">
        <f t="shared" si="70"/>
        <v>0</v>
      </c>
      <c r="K103" s="38">
        <f t="shared" si="70"/>
        <v>0</v>
      </c>
      <c r="L103" s="38">
        <f t="shared" si="70"/>
        <v>0</v>
      </c>
      <c r="M103" s="38">
        <f t="shared" si="70"/>
        <v>0</v>
      </c>
      <c r="N103" s="38">
        <f t="shared" si="70"/>
        <v>0</v>
      </c>
      <c r="O103" s="38">
        <f t="shared" si="70"/>
        <v>0</v>
      </c>
      <c r="P103" s="38">
        <f t="shared" si="70"/>
        <v>0</v>
      </c>
      <c r="Q103" s="38">
        <f t="shared" si="70"/>
        <v>0</v>
      </c>
      <c r="R103" s="38">
        <f t="shared" si="70"/>
        <v>0</v>
      </c>
      <c r="S103" s="38">
        <f t="shared" si="70"/>
        <v>0</v>
      </c>
      <c r="T103" s="38">
        <f t="shared" si="70"/>
        <v>0</v>
      </c>
      <c r="U103" s="38">
        <f t="shared" si="70"/>
        <v>0</v>
      </c>
      <c r="V103" s="38">
        <f t="shared" si="70"/>
        <v>0</v>
      </c>
      <c r="W103" s="38">
        <f t="shared" si="70"/>
        <v>0</v>
      </c>
      <c r="X103" s="38">
        <f t="shared" si="70"/>
        <v>0</v>
      </c>
      <c r="Y103" s="38">
        <f t="shared" si="70"/>
        <v>0</v>
      </c>
      <c r="Z103" s="38">
        <f t="shared" si="70"/>
        <v>0</v>
      </c>
      <c r="AA103" s="38">
        <f t="shared" si="70"/>
        <v>0</v>
      </c>
      <c r="AB103" s="38">
        <f t="shared" si="70"/>
        <v>0</v>
      </c>
      <c r="AC103" s="38">
        <f t="shared" si="70"/>
        <v>0</v>
      </c>
      <c r="AD103" s="38">
        <f t="shared" si="70"/>
        <v>0</v>
      </c>
      <c r="AE103" s="38">
        <f t="shared" si="70"/>
        <v>0</v>
      </c>
      <c r="AF103" s="38">
        <f t="shared" si="70"/>
        <v>0</v>
      </c>
      <c r="AG103" s="38">
        <f t="shared" si="70"/>
        <v>0</v>
      </c>
      <c r="AH103" s="38">
        <f t="shared" si="70"/>
        <v>0</v>
      </c>
      <c r="AI103" s="38">
        <f t="shared" si="70"/>
        <v>0</v>
      </c>
    </row>
    <row r="104" spans="2:35" hidden="1" x14ac:dyDescent="0.25">
      <c r="C104" s="146">
        <f t="shared" si="54"/>
        <v>0</v>
      </c>
      <c r="E104" s="38">
        <f t="shared" ref="E104:AI104" si="71">IF(AND(E32&gt;0,E$5=0,E$6&lt;$AJ32),E32,0)</f>
        <v>0</v>
      </c>
      <c r="F104" s="38">
        <f t="shared" si="71"/>
        <v>0</v>
      </c>
      <c r="G104" s="38">
        <f t="shared" si="71"/>
        <v>0</v>
      </c>
      <c r="H104" s="38">
        <f t="shared" si="71"/>
        <v>0</v>
      </c>
      <c r="I104" s="38">
        <f t="shared" si="71"/>
        <v>0</v>
      </c>
      <c r="J104" s="38">
        <f t="shared" si="71"/>
        <v>0</v>
      </c>
      <c r="K104" s="38">
        <f t="shared" si="71"/>
        <v>0</v>
      </c>
      <c r="L104" s="38">
        <f t="shared" si="71"/>
        <v>0</v>
      </c>
      <c r="M104" s="38">
        <f t="shared" si="71"/>
        <v>0</v>
      </c>
      <c r="N104" s="38">
        <f t="shared" si="71"/>
        <v>0</v>
      </c>
      <c r="O104" s="38">
        <f t="shared" si="71"/>
        <v>0</v>
      </c>
      <c r="P104" s="38">
        <f t="shared" si="71"/>
        <v>0</v>
      </c>
      <c r="Q104" s="38">
        <f t="shared" si="71"/>
        <v>0</v>
      </c>
      <c r="R104" s="38">
        <f t="shared" si="71"/>
        <v>0</v>
      </c>
      <c r="S104" s="38">
        <f t="shared" si="71"/>
        <v>0</v>
      </c>
      <c r="T104" s="38">
        <f t="shared" si="71"/>
        <v>0</v>
      </c>
      <c r="U104" s="38">
        <f t="shared" si="71"/>
        <v>0</v>
      </c>
      <c r="V104" s="38">
        <f t="shared" si="71"/>
        <v>0</v>
      </c>
      <c r="W104" s="38">
        <f t="shared" si="71"/>
        <v>0</v>
      </c>
      <c r="X104" s="38">
        <f t="shared" si="71"/>
        <v>0</v>
      </c>
      <c r="Y104" s="38">
        <f t="shared" si="71"/>
        <v>0</v>
      </c>
      <c r="Z104" s="38">
        <f t="shared" si="71"/>
        <v>0</v>
      </c>
      <c r="AA104" s="38">
        <f t="shared" si="71"/>
        <v>0</v>
      </c>
      <c r="AB104" s="38">
        <f t="shared" si="71"/>
        <v>0</v>
      </c>
      <c r="AC104" s="38">
        <f t="shared" si="71"/>
        <v>0</v>
      </c>
      <c r="AD104" s="38">
        <f t="shared" si="71"/>
        <v>0</v>
      </c>
      <c r="AE104" s="38">
        <f t="shared" si="71"/>
        <v>0</v>
      </c>
      <c r="AF104" s="38">
        <f t="shared" si="71"/>
        <v>0</v>
      </c>
      <c r="AG104" s="38">
        <f t="shared" si="71"/>
        <v>0</v>
      </c>
      <c r="AH104" s="38">
        <f t="shared" si="71"/>
        <v>0</v>
      </c>
      <c r="AI104" s="38">
        <f t="shared" si="71"/>
        <v>0</v>
      </c>
    </row>
    <row r="105" spans="2:35" hidden="1" x14ac:dyDescent="0.25">
      <c r="C105" s="146">
        <f t="shared" si="54"/>
        <v>0</v>
      </c>
      <c r="E105" s="38">
        <f t="shared" ref="E105:AI105" si="72">IF(AND(E33&gt;0,E$5=0,E$6&lt;$AJ33),E33,0)</f>
        <v>0</v>
      </c>
      <c r="F105" s="38">
        <f t="shared" si="72"/>
        <v>0</v>
      </c>
      <c r="G105" s="38">
        <f t="shared" si="72"/>
        <v>0</v>
      </c>
      <c r="H105" s="38">
        <f t="shared" si="72"/>
        <v>0</v>
      </c>
      <c r="I105" s="38">
        <f t="shared" si="72"/>
        <v>0</v>
      </c>
      <c r="J105" s="38">
        <f t="shared" si="72"/>
        <v>0</v>
      </c>
      <c r="K105" s="38">
        <f t="shared" si="72"/>
        <v>0</v>
      </c>
      <c r="L105" s="38">
        <f t="shared" si="72"/>
        <v>0</v>
      </c>
      <c r="M105" s="38">
        <f t="shared" si="72"/>
        <v>0</v>
      </c>
      <c r="N105" s="38">
        <f t="shared" si="72"/>
        <v>0</v>
      </c>
      <c r="O105" s="38">
        <f t="shared" si="72"/>
        <v>0</v>
      </c>
      <c r="P105" s="38">
        <f t="shared" si="72"/>
        <v>0</v>
      </c>
      <c r="Q105" s="38">
        <f t="shared" si="72"/>
        <v>0</v>
      </c>
      <c r="R105" s="38">
        <f t="shared" si="72"/>
        <v>0</v>
      </c>
      <c r="S105" s="38">
        <f t="shared" si="72"/>
        <v>0</v>
      </c>
      <c r="T105" s="38">
        <f t="shared" si="72"/>
        <v>0</v>
      </c>
      <c r="U105" s="38">
        <f t="shared" si="72"/>
        <v>0</v>
      </c>
      <c r="V105" s="38">
        <f t="shared" si="72"/>
        <v>0</v>
      </c>
      <c r="W105" s="38">
        <f t="shared" si="72"/>
        <v>0</v>
      </c>
      <c r="X105" s="38">
        <f t="shared" si="72"/>
        <v>0</v>
      </c>
      <c r="Y105" s="38">
        <f t="shared" si="72"/>
        <v>0</v>
      </c>
      <c r="Z105" s="38">
        <f t="shared" si="72"/>
        <v>0</v>
      </c>
      <c r="AA105" s="38">
        <f t="shared" si="72"/>
        <v>0</v>
      </c>
      <c r="AB105" s="38">
        <f t="shared" si="72"/>
        <v>0</v>
      </c>
      <c r="AC105" s="38">
        <f t="shared" si="72"/>
        <v>0</v>
      </c>
      <c r="AD105" s="38">
        <f t="shared" si="72"/>
        <v>0</v>
      </c>
      <c r="AE105" s="38">
        <f t="shared" si="72"/>
        <v>0</v>
      </c>
      <c r="AF105" s="38">
        <f t="shared" si="72"/>
        <v>0</v>
      </c>
      <c r="AG105" s="38">
        <f t="shared" si="72"/>
        <v>0</v>
      </c>
      <c r="AH105" s="38">
        <f t="shared" si="72"/>
        <v>0</v>
      </c>
      <c r="AI105" s="38">
        <f t="shared" si="72"/>
        <v>0</v>
      </c>
    </row>
    <row r="106" spans="2:35" hidden="1" x14ac:dyDescent="0.25">
      <c r="C106" s="146">
        <f t="shared" si="54"/>
        <v>0</v>
      </c>
      <c r="E106" s="38">
        <f t="shared" ref="E106:AI106" si="73">IF(AND(E34&gt;0,E$5=0,E$6&lt;$AJ34),E34,0)</f>
        <v>0</v>
      </c>
      <c r="F106" s="38">
        <f t="shared" si="73"/>
        <v>0</v>
      </c>
      <c r="G106" s="38">
        <f t="shared" si="73"/>
        <v>0</v>
      </c>
      <c r="H106" s="38">
        <f t="shared" si="73"/>
        <v>0</v>
      </c>
      <c r="I106" s="38">
        <f t="shared" si="73"/>
        <v>0</v>
      </c>
      <c r="J106" s="38">
        <f t="shared" si="73"/>
        <v>0</v>
      </c>
      <c r="K106" s="38">
        <f t="shared" si="73"/>
        <v>0</v>
      </c>
      <c r="L106" s="38">
        <f t="shared" si="73"/>
        <v>0</v>
      </c>
      <c r="M106" s="38">
        <f t="shared" si="73"/>
        <v>0</v>
      </c>
      <c r="N106" s="38">
        <f t="shared" si="73"/>
        <v>0</v>
      </c>
      <c r="O106" s="38">
        <f t="shared" si="73"/>
        <v>0</v>
      </c>
      <c r="P106" s="38">
        <f t="shared" si="73"/>
        <v>0</v>
      </c>
      <c r="Q106" s="38">
        <f t="shared" si="73"/>
        <v>0</v>
      </c>
      <c r="R106" s="38">
        <f t="shared" si="73"/>
        <v>0</v>
      </c>
      <c r="S106" s="38">
        <f t="shared" si="73"/>
        <v>0</v>
      </c>
      <c r="T106" s="38">
        <f t="shared" si="73"/>
        <v>0</v>
      </c>
      <c r="U106" s="38">
        <f t="shared" si="73"/>
        <v>0</v>
      </c>
      <c r="V106" s="38">
        <f t="shared" si="73"/>
        <v>0</v>
      </c>
      <c r="W106" s="38">
        <f t="shared" si="73"/>
        <v>0</v>
      </c>
      <c r="X106" s="38">
        <f t="shared" si="73"/>
        <v>0</v>
      </c>
      <c r="Y106" s="38">
        <f t="shared" si="73"/>
        <v>0</v>
      </c>
      <c r="Z106" s="38">
        <f t="shared" si="73"/>
        <v>0</v>
      </c>
      <c r="AA106" s="38">
        <f t="shared" si="73"/>
        <v>0</v>
      </c>
      <c r="AB106" s="38">
        <f t="shared" si="73"/>
        <v>0</v>
      </c>
      <c r="AC106" s="38">
        <f t="shared" si="73"/>
        <v>0</v>
      </c>
      <c r="AD106" s="38">
        <f t="shared" si="73"/>
        <v>0</v>
      </c>
      <c r="AE106" s="38">
        <f t="shared" si="73"/>
        <v>0</v>
      </c>
      <c r="AF106" s="38">
        <f t="shared" si="73"/>
        <v>0</v>
      </c>
      <c r="AG106" s="38">
        <f t="shared" si="73"/>
        <v>0</v>
      </c>
      <c r="AH106" s="38">
        <f t="shared" si="73"/>
        <v>0</v>
      </c>
      <c r="AI106" s="38">
        <f t="shared" si="73"/>
        <v>0</v>
      </c>
    </row>
    <row r="107" spans="2:35" hidden="1" x14ac:dyDescent="0.25">
      <c r="C107" s="146">
        <f t="shared" si="54"/>
        <v>0</v>
      </c>
      <c r="E107" s="38">
        <f t="shared" ref="E107:AI107" si="74">IF(AND(E35&gt;0,E$5=0,E$6&lt;$AJ35),E35,0)</f>
        <v>0</v>
      </c>
      <c r="F107" s="38">
        <f t="shared" si="74"/>
        <v>0</v>
      </c>
      <c r="G107" s="38">
        <f t="shared" si="74"/>
        <v>0</v>
      </c>
      <c r="H107" s="38">
        <f t="shared" si="74"/>
        <v>0</v>
      </c>
      <c r="I107" s="38">
        <f t="shared" si="74"/>
        <v>0</v>
      </c>
      <c r="J107" s="38">
        <f t="shared" si="74"/>
        <v>0</v>
      </c>
      <c r="K107" s="38">
        <f t="shared" si="74"/>
        <v>0</v>
      </c>
      <c r="L107" s="38">
        <f t="shared" si="74"/>
        <v>0</v>
      </c>
      <c r="M107" s="38">
        <f t="shared" si="74"/>
        <v>0</v>
      </c>
      <c r="N107" s="38">
        <f t="shared" si="74"/>
        <v>0</v>
      </c>
      <c r="O107" s="38">
        <f t="shared" si="74"/>
        <v>0</v>
      </c>
      <c r="P107" s="38">
        <f t="shared" si="74"/>
        <v>0</v>
      </c>
      <c r="Q107" s="38">
        <f t="shared" si="74"/>
        <v>0</v>
      </c>
      <c r="R107" s="38">
        <f t="shared" si="74"/>
        <v>0</v>
      </c>
      <c r="S107" s="38">
        <f t="shared" si="74"/>
        <v>0</v>
      </c>
      <c r="T107" s="38">
        <f t="shared" si="74"/>
        <v>0</v>
      </c>
      <c r="U107" s="38">
        <f t="shared" si="74"/>
        <v>0</v>
      </c>
      <c r="V107" s="38">
        <f t="shared" si="74"/>
        <v>0</v>
      </c>
      <c r="W107" s="38">
        <f t="shared" si="74"/>
        <v>0</v>
      </c>
      <c r="X107" s="38">
        <f t="shared" si="74"/>
        <v>0</v>
      </c>
      <c r="Y107" s="38">
        <f t="shared" si="74"/>
        <v>0</v>
      </c>
      <c r="Z107" s="38">
        <f t="shared" si="74"/>
        <v>0</v>
      </c>
      <c r="AA107" s="38">
        <f t="shared" si="74"/>
        <v>0</v>
      </c>
      <c r="AB107" s="38">
        <f t="shared" si="74"/>
        <v>0</v>
      </c>
      <c r="AC107" s="38">
        <f t="shared" si="74"/>
        <v>0</v>
      </c>
      <c r="AD107" s="38">
        <f t="shared" si="74"/>
        <v>0</v>
      </c>
      <c r="AE107" s="38">
        <f t="shared" si="74"/>
        <v>0</v>
      </c>
      <c r="AF107" s="38">
        <f t="shared" si="74"/>
        <v>0</v>
      </c>
      <c r="AG107" s="38">
        <f t="shared" si="74"/>
        <v>0</v>
      </c>
      <c r="AH107" s="38">
        <f t="shared" si="74"/>
        <v>0</v>
      </c>
      <c r="AI107" s="38">
        <f t="shared" si="74"/>
        <v>0</v>
      </c>
    </row>
    <row r="108" spans="2:35" hidden="1" x14ac:dyDescent="0.25">
      <c r="C108" s="146">
        <f t="shared" si="54"/>
        <v>0</v>
      </c>
      <c r="E108" s="38">
        <f t="shared" ref="E108:AI108" si="75">IF(AND(E36&gt;0,E$5=0,E$6&lt;$AJ36),E36,0)</f>
        <v>0</v>
      </c>
      <c r="F108" s="38">
        <f t="shared" si="75"/>
        <v>0</v>
      </c>
      <c r="G108" s="38">
        <f t="shared" si="75"/>
        <v>0</v>
      </c>
      <c r="H108" s="38">
        <f t="shared" si="75"/>
        <v>0</v>
      </c>
      <c r="I108" s="38">
        <f t="shared" si="75"/>
        <v>0</v>
      </c>
      <c r="J108" s="38">
        <f t="shared" si="75"/>
        <v>0</v>
      </c>
      <c r="K108" s="38">
        <f t="shared" si="75"/>
        <v>0</v>
      </c>
      <c r="L108" s="38">
        <f t="shared" si="75"/>
        <v>0</v>
      </c>
      <c r="M108" s="38">
        <f t="shared" si="75"/>
        <v>0</v>
      </c>
      <c r="N108" s="38">
        <f t="shared" si="75"/>
        <v>0</v>
      </c>
      <c r="O108" s="38">
        <f t="shared" si="75"/>
        <v>0</v>
      </c>
      <c r="P108" s="38">
        <f t="shared" si="75"/>
        <v>0</v>
      </c>
      <c r="Q108" s="38">
        <f t="shared" si="75"/>
        <v>0</v>
      </c>
      <c r="R108" s="38">
        <f t="shared" si="75"/>
        <v>0</v>
      </c>
      <c r="S108" s="38">
        <f t="shared" si="75"/>
        <v>0</v>
      </c>
      <c r="T108" s="38">
        <f t="shared" si="75"/>
        <v>0</v>
      </c>
      <c r="U108" s="38">
        <f t="shared" si="75"/>
        <v>0</v>
      </c>
      <c r="V108" s="38">
        <f t="shared" si="75"/>
        <v>0</v>
      </c>
      <c r="W108" s="38">
        <f t="shared" si="75"/>
        <v>0</v>
      </c>
      <c r="X108" s="38">
        <f t="shared" si="75"/>
        <v>0</v>
      </c>
      <c r="Y108" s="38">
        <f t="shared" si="75"/>
        <v>0</v>
      </c>
      <c r="Z108" s="38">
        <f t="shared" si="75"/>
        <v>0</v>
      </c>
      <c r="AA108" s="38">
        <f t="shared" si="75"/>
        <v>0</v>
      </c>
      <c r="AB108" s="38">
        <f t="shared" si="75"/>
        <v>0</v>
      </c>
      <c r="AC108" s="38">
        <f t="shared" si="75"/>
        <v>0</v>
      </c>
      <c r="AD108" s="38">
        <f t="shared" si="75"/>
        <v>0</v>
      </c>
      <c r="AE108" s="38">
        <f t="shared" si="75"/>
        <v>0</v>
      </c>
      <c r="AF108" s="38">
        <f t="shared" si="75"/>
        <v>0</v>
      </c>
      <c r="AG108" s="38">
        <f t="shared" si="75"/>
        <v>0</v>
      </c>
      <c r="AH108" s="38">
        <f t="shared" si="75"/>
        <v>0</v>
      </c>
      <c r="AI108" s="38">
        <f t="shared" si="75"/>
        <v>0</v>
      </c>
    </row>
    <row r="109" spans="2:35" hidden="1" x14ac:dyDescent="0.25">
      <c r="C109" s="146">
        <f t="shared" si="54"/>
        <v>0</v>
      </c>
      <c r="E109" s="38">
        <f t="shared" ref="E109:AI109" si="76">IF(AND(E37&gt;0,E$5=0,E$6&lt;$AJ37),E37,0)</f>
        <v>0</v>
      </c>
      <c r="F109" s="38">
        <f t="shared" si="76"/>
        <v>0</v>
      </c>
      <c r="G109" s="38">
        <f t="shared" si="76"/>
        <v>0</v>
      </c>
      <c r="H109" s="38">
        <f t="shared" si="76"/>
        <v>0</v>
      </c>
      <c r="I109" s="38">
        <f t="shared" si="76"/>
        <v>0</v>
      </c>
      <c r="J109" s="38">
        <f t="shared" si="76"/>
        <v>0</v>
      </c>
      <c r="K109" s="38">
        <f t="shared" si="76"/>
        <v>0</v>
      </c>
      <c r="L109" s="38">
        <f t="shared" si="76"/>
        <v>0</v>
      </c>
      <c r="M109" s="38">
        <f t="shared" si="76"/>
        <v>0</v>
      </c>
      <c r="N109" s="38">
        <f t="shared" si="76"/>
        <v>0</v>
      </c>
      <c r="O109" s="38">
        <f t="shared" si="76"/>
        <v>0</v>
      </c>
      <c r="P109" s="38">
        <f t="shared" si="76"/>
        <v>0</v>
      </c>
      <c r="Q109" s="38">
        <f t="shared" si="76"/>
        <v>0</v>
      </c>
      <c r="R109" s="38">
        <f t="shared" si="76"/>
        <v>0</v>
      </c>
      <c r="S109" s="38">
        <f t="shared" si="76"/>
        <v>0</v>
      </c>
      <c r="T109" s="38">
        <f t="shared" si="76"/>
        <v>0</v>
      </c>
      <c r="U109" s="38">
        <f t="shared" si="76"/>
        <v>0</v>
      </c>
      <c r="V109" s="38">
        <f t="shared" si="76"/>
        <v>0</v>
      </c>
      <c r="W109" s="38">
        <f t="shared" si="76"/>
        <v>0</v>
      </c>
      <c r="X109" s="38">
        <f t="shared" si="76"/>
        <v>0</v>
      </c>
      <c r="Y109" s="38">
        <f t="shared" si="76"/>
        <v>0</v>
      </c>
      <c r="Z109" s="38">
        <f t="shared" si="76"/>
        <v>0</v>
      </c>
      <c r="AA109" s="38">
        <f t="shared" si="76"/>
        <v>0</v>
      </c>
      <c r="AB109" s="38">
        <f t="shared" si="76"/>
        <v>0</v>
      </c>
      <c r="AC109" s="38">
        <f t="shared" si="76"/>
        <v>0</v>
      </c>
      <c r="AD109" s="38">
        <f t="shared" si="76"/>
        <v>0</v>
      </c>
      <c r="AE109" s="38">
        <f t="shared" si="76"/>
        <v>0</v>
      </c>
      <c r="AF109" s="38">
        <f t="shared" si="76"/>
        <v>0</v>
      </c>
      <c r="AG109" s="38">
        <f t="shared" si="76"/>
        <v>0</v>
      </c>
      <c r="AH109" s="38">
        <f t="shared" si="76"/>
        <v>0</v>
      </c>
      <c r="AI109" s="38">
        <f t="shared" si="76"/>
        <v>0</v>
      </c>
    </row>
    <row r="110" spans="2:35" hidden="1" x14ac:dyDescent="0.25">
      <c r="C110" s="146">
        <f t="shared" si="54"/>
        <v>0</v>
      </c>
      <c r="E110" s="38">
        <f t="shared" ref="E110:AI110" si="77">IF(AND(E38&gt;0,E$5=0,E$6&lt;$AJ38),E38,0)</f>
        <v>0</v>
      </c>
      <c r="F110" s="38">
        <f t="shared" si="77"/>
        <v>0</v>
      </c>
      <c r="G110" s="38">
        <f t="shared" si="77"/>
        <v>0</v>
      </c>
      <c r="H110" s="38">
        <f t="shared" si="77"/>
        <v>0</v>
      </c>
      <c r="I110" s="38">
        <f t="shared" si="77"/>
        <v>0</v>
      </c>
      <c r="J110" s="38">
        <f t="shared" si="77"/>
        <v>0</v>
      </c>
      <c r="K110" s="38">
        <f t="shared" si="77"/>
        <v>0</v>
      </c>
      <c r="L110" s="38">
        <f t="shared" si="77"/>
        <v>0</v>
      </c>
      <c r="M110" s="38">
        <f t="shared" si="77"/>
        <v>0</v>
      </c>
      <c r="N110" s="38">
        <f t="shared" si="77"/>
        <v>0</v>
      </c>
      <c r="O110" s="38">
        <f t="shared" si="77"/>
        <v>0</v>
      </c>
      <c r="P110" s="38">
        <f t="shared" si="77"/>
        <v>0</v>
      </c>
      <c r="Q110" s="38">
        <f t="shared" si="77"/>
        <v>0</v>
      </c>
      <c r="R110" s="38">
        <f t="shared" si="77"/>
        <v>0</v>
      </c>
      <c r="S110" s="38">
        <f t="shared" si="77"/>
        <v>0</v>
      </c>
      <c r="T110" s="38">
        <f t="shared" si="77"/>
        <v>0</v>
      </c>
      <c r="U110" s="38">
        <f t="shared" si="77"/>
        <v>0</v>
      </c>
      <c r="V110" s="38">
        <f t="shared" si="77"/>
        <v>0</v>
      </c>
      <c r="W110" s="38">
        <f t="shared" si="77"/>
        <v>0</v>
      </c>
      <c r="X110" s="38">
        <f t="shared" si="77"/>
        <v>0</v>
      </c>
      <c r="Y110" s="38">
        <f t="shared" si="77"/>
        <v>0</v>
      </c>
      <c r="Z110" s="38">
        <f t="shared" si="77"/>
        <v>0</v>
      </c>
      <c r="AA110" s="38">
        <f t="shared" si="77"/>
        <v>0</v>
      </c>
      <c r="AB110" s="38">
        <f t="shared" si="77"/>
        <v>0</v>
      </c>
      <c r="AC110" s="38">
        <f t="shared" si="77"/>
        <v>0</v>
      </c>
      <c r="AD110" s="38">
        <f t="shared" si="77"/>
        <v>0</v>
      </c>
      <c r="AE110" s="38">
        <f t="shared" si="77"/>
        <v>0</v>
      </c>
      <c r="AF110" s="38">
        <f t="shared" si="77"/>
        <v>0</v>
      </c>
      <c r="AG110" s="38">
        <f t="shared" si="77"/>
        <v>0</v>
      </c>
      <c r="AH110" s="38">
        <f t="shared" si="77"/>
        <v>0</v>
      </c>
      <c r="AI110" s="38">
        <f t="shared" si="77"/>
        <v>0</v>
      </c>
    </row>
    <row r="111" spans="2:35" hidden="1" x14ac:dyDescent="0.25">
      <c r="C111" s="146">
        <f t="shared" si="54"/>
        <v>0</v>
      </c>
      <c r="E111" s="38">
        <f t="shared" ref="E111:AI111" si="78">IF(AND(E39&gt;0,E$5=0,E$6&lt;$AJ39),E39,0)</f>
        <v>0</v>
      </c>
      <c r="F111" s="38">
        <f t="shared" si="78"/>
        <v>0</v>
      </c>
      <c r="G111" s="38">
        <f t="shared" si="78"/>
        <v>0</v>
      </c>
      <c r="H111" s="38">
        <f t="shared" si="78"/>
        <v>0</v>
      </c>
      <c r="I111" s="38">
        <f t="shared" si="78"/>
        <v>0</v>
      </c>
      <c r="J111" s="38">
        <f t="shared" si="78"/>
        <v>0</v>
      </c>
      <c r="K111" s="38">
        <f t="shared" si="78"/>
        <v>0</v>
      </c>
      <c r="L111" s="38">
        <f t="shared" si="78"/>
        <v>0</v>
      </c>
      <c r="M111" s="38">
        <f t="shared" si="78"/>
        <v>0</v>
      </c>
      <c r="N111" s="38">
        <f t="shared" si="78"/>
        <v>0</v>
      </c>
      <c r="O111" s="38">
        <f t="shared" si="78"/>
        <v>0</v>
      </c>
      <c r="P111" s="38">
        <f t="shared" si="78"/>
        <v>0</v>
      </c>
      <c r="Q111" s="38">
        <f t="shared" si="78"/>
        <v>0</v>
      </c>
      <c r="R111" s="38">
        <f t="shared" si="78"/>
        <v>0</v>
      </c>
      <c r="S111" s="38">
        <f t="shared" si="78"/>
        <v>0</v>
      </c>
      <c r="T111" s="38">
        <f t="shared" si="78"/>
        <v>0</v>
      </c>
      <c r="U111" s="38">
        <f t="shared" si="78"/>
        <v>0</v>
      </c>
      <c r="V111" s="38">
        <f t="shared" si="78"/>
        <v>0</v>
      </c>
      <c r="W111" s="38">
        <f t="shared" si="78"/>
        <v>0</v>
      </c>
      <c r="X111" s="38">
        <f t="shared" si="78"/>
        <v>0</v>
      </c>
      <c r="Y111" s="38">
        <f t="shared" si="78"/>
        <v>0</v>
      </c>
      <c r="Z111" s="38">
        <f t="shared" si="78"/>
        <v>0</v>
      </c>
      <c r="AA111" s="38">
        <f t="shared" si="78"/>
        <v>0</v>
      </c>
      <c r="AB111" s="38">
        <f t="shared" si="78"/>
        <v>0</v>
      </c>
      <c r="AC111" s="38">
        <f t="shared" si="78"/>
        <v>0</v>
      </c>
      <c r="AD111" s="38">
        <f t="shared" si="78"/>
        <v>0</v>
      </c>
      <c r="AE111" s="38">
        <f t="shared" si="78"/>
        <v>0</v>
      </c>
      <c r="AF111" s="38">
        <f t="shared" si="78"/>
        <v>0</v>
      </c>
      <c r="AG111" s="38">
        <f t="shared" si="78"/>
        <v>0</v>
      </c>
      <c r="AH111" s="38">
        <f t="shared" si="78"/>
        <v>0</v>
      </c>
      <c r="AI111" s="38">
        <f t="shared" si="78"/>
        <v>0</v>
      </c>
    </row>
    <row r="112" spans="2:35" hidden="1" x14ac:dyDescent="0.25">
      <c r="C112" s="146">
        <f t="shared" si="54"/>
        <v>0</v>
      </c>
      <c r="E112" s="38">
        <f t="shared" ref="E112:AI112" si="79">IF(AND(E40&gt;0,E$5=0,E$6&lt;$AJ40),E40,0)</f>
        <v>0</v>
      </c>
      <c r="F112" s="38">
        <f t="shared" si="79"/>
        <v>0</v>
      </c>
      <c r="G112" s="38">
        <f t="shared" si="79"/>
        <v>0</v>
      </c>
      <c r="H112" s="38">
        <f t="shared" si="79"/>
        <v>0</v>
      </c>
      <c r="I112" s="38">
        <f t="shared" si="79"/>
        <v>0</v>
      </c>
      <c r="J112" s="38">
        <f t="shared" si="79"/>
        <v>0</v>
      </c>
      <c r="K112" s="38">
        <f t="shared" si="79"/>
        <v>0</v>
      </c>
      <c r="L112" s="38">
        <f t="shared" si="79"/>
        <v>0</v>
      </c>
      <c r="M112" s="38">
        <f t="shared" si="79"/>
        <v>0</v>
      </c>
      <c r="N112" s="38">
        <f t="shared" si="79"/>
        <v>0</v>
      </c>
      <c r="O112" s="38">
        <f t="shared" si="79"/>
        <v>0</v>
      </c>
      <c r="P112" s="38">
        <f t="shared" si="79"/>
        <v>0</v>
      </c>
      <c r="Q112" s="38">
        <f t="shared" si="79"/>
        <v>0</v>
      </c>
      <c r="R112" s="38">
        <f t="shared" si="79"/>
        <v>0</v>
      </c>
      <c r="S112" s="38">
        <f t="shared" si="79"/>
        <v>0</v>
      </c>
      <c r="T112" s="38">
        <f t="shared" si="79"/>
        <v>0</v>
      </c>
      <c r="U112" s="38">
        <f t="shared" si="79"/>
        <v>0</v>
      </c>
      <c r="V112" s="38">
        <f t="shared" si="79"/>
        <v>0</v>
      </c>
      <c r="W112" s="38">
        <f t="shared" si="79"/>
        <v>0</v>
      </c>
      <c r="X112" s="38">
        <f t="shared" si="79"/>
        <v>0</v>
      </c>
      <c r="Y112" s="38">
        <f t="shared" si="79"/>
        <v>0</v>
      </c>
      <c r="Z112" s="38">
        <f t="shared" si="79"/>
        <v>0</v>
      </c>
      <c r="AA112" s="38">
        <f t="shared" si="79"/>
        <v>0</v>
      </c>
      <c r="AB112" s="38">
        <f t="shared" si="79"/>
        <v>0</v>
      </c>
      <c r="AC112" s="38">
        <f t="shared" si="79"/>
        <v>0</v>
      </c>
      <c r="AD112" s="38">
        <f t="shared" si="79"/>
        <v>0</v>
      </c>
      <c r="AE112" s="38">
        <f t="shared" si="79"/>
        <v>0</v>
      </c>
      <c r="AF112" s="38">
        <f t="shared" si="79"/>
        <v>0</v>
      </c>
      <c r="AG112" s="38">
        <f t="shared" si="79"/>
        <v>0</v>
      </c>
      <c r="AH112" s="38">
        <f t="shared" si="79"/>
        <v>0</v>
      </c>
      <c r="AI112" s="38">
        <f t="shared" si="79"/>
        <v>0</v>
      </c>
    </row>
    <row r="113" spans="3:35" hidden="1" x14ac:dyDescent="0.25">
      <c r="C113" s="146">
        <f t="shared" si="54"/>
        <v>0</v>
      </c>
      <c r="E113" s="38">
        <f t="shared" ref="E113:AI113" si="80">IF(AND(E41&gt;0,E$5=0,E$6&lt;$AJ41),E41,0)</f>
        <v>0</v>
      </c>
      <c r="F113" s="38">
        <f t="shared" si="80"/>
        <v>0</v>
      </c>
      <c r="G113" s="38">
        <f t="shared" si="80"/>
        <v>0</v>
      </c>
      <c r="H113" s="38">
        <f t="shared" si="80"/>
        <v>0</v>
      </c>
      <c r="I113" s="38">
        <f t="shared" si="80"/>
        <v>0</v>
      </c>
      <c r="J113" s="38">
        <f t="shared" si="80"/>
        <v>0</v>
      </c>
      <c r="K113" s="38">
        <f t="shared" si="80"/>
        <v>0</v>
      </c>
      <c r="L113" s="38">
        <f t="shared" si="80"/>
        <v>0</v>
      </c>
      <c r="M113" s="38">
        <f t="shared" si="80"/>
        <v>0</v>
      </c>
      <c r="N113" s="38">
        <f t="shared" si="80"/>
        <v>0</v>
      </c>
      <c r="O113" s="38">
        <f t="shared" si="80"/>
        <v>0</v>
      </c>
      <c r="P113" s="38">
        <f t="shared" si="80"/>
        <v>0</v>
      </c>
      <c r="Q113" s="38">
        <f t="shared" si="80"/>
        <v>0</v>
      </c>
      <c r="R113" s="38">
        <f t="shared" si="80"/>
        <v>0</v>
      </c>
      <c r="S113" s="38">
        <f t="shared" si="80"/>
        <v>0</v>
      </c>
      <c r="T113" s="38">
        <f t="shared" si="80"/>
        <v>0</v>
      </c>
      <c r="U113" s="38">
        <f t="shared" si="80"/>
        <v>0</v>
      </c>
      <c r="V113" s="38">
        <f t="shared" si="80"/>
        <v>0</v>
      </c>
      <c r="W113" s="38">
        <f t="shared" si="80"/>
        <v>0</v>
      </c>
      <c r="X113" s="38">
        <f t="shared" si="80"/>
        <v>0</v>
      </c>
      <c r="Y113" s="38">
        <f t="shared" si="80"/>
        <v>0</v>
      </c>
      <c r="Z113" s="38">
        <f t="shared" si="80"/>
        <v>0</v>
      </c>
      <c r="AA113" s="38">
        <f t="shared" si="80"/>
        <v>0</v>
      </c>
      <c r="AB113" s="38">
        <f t="shared" si="80"/>
        <v>0</v>
      </c>
      <c r="AC113" s="38">
        <f t="shared" si="80"/>
        <v>0</v>
      </c>
      <c r="AD113" s="38">
        <f t="shared" si="80"/>
        <v>0</v>
      </c>
      <c r="AE113" s="38">
        <f t="shared" si="80"/>
        <v>0</v>
      </c>
      <c r="AF113" s="38">
        <f t="shared" si="80"/>
        <v>0</v>
      </c>
      <c r="AG113" s="38">
        <f t="shared" si="80"/>
        <v>0</v>
      </c>
      <c r="AH113" s="38">
        <f t="shared" si="80"/>
        <v>0</v>
      </c>
      <c r="AI113" s="38">
        <f t="shared" si="80"/>
        <v>0</v>
      </c>
    </row>
    <row r="114" spans="3:35" hidden="1" x14ac:dyDescent="0.25">
      <c r="C114" s="146">
        <f t="shared" si="54"/>
        <v>0</v>
      </c>
      <c r="E114" s="38">
        <f t="shared" ref="E114:AI114" si="81">IF(AND(E42&gt;0,E$5=0,E$6&lt;$AJ42),E42,0)</f>
        <v>0</v>
      </c>
      <c r="F114" s="38">
        <f t="shared" si="81"/>
        <v>0</v>
      </c>
      <c r="G114" s="38">
        <f t="shared" si="81"/>
        <v>0</v>
      </c>
      <c r="H114" s="38">
        <f t="shared" si="81"/>
        <v>0</v>
      </c>
      <c r="I114" s="38">
        <f t="shared" si="81"/>
        <v>0</v>
      </c>
      <c r="J114" s="38">
        <f t="shared" si="81"/>
        <v>0</v>
      </c>
      <c r="K114" s="38">
        <f t="shared" si="81"/>
        <v>0</v>
      </c>
      <c r="L114" s="38">
        <f t="shared" si="81"/>
        <v>0</v>
      </c>
      <c r="M114" s="38">
        <f t="shared" si="81"/>
        <v>0</v>
      </c>
      <c r="N114" s="38">
        <f t="shared" si="81"/>
        <v>0</v>
      </c>
      <c r="O114" s="38">
        <f t="shared" si="81"/>
        <v>0</v>
      </c>
      <c r="P114" s="38">
        <f t="shared" si="81"/>
        <v>0</v>
      </c>
      <c r="Q114" s="38">
        <f t="shared" si="81"/>
        <v>0</v>
      </c>
      <c r="R114" s="38">
        <f t="shared" si="81"/>
        <v>0</v>
      </c>
      <c r="S114" s="38">
        <f t="shared" si="81"/>
        <v>0</v>
      </c>
      <c r="T114" s="38">
        <f t="shared" si="81"/>
        <v>0</v>
      </c>
      <c r="U114" s="38">
        <f t="shared" si="81"/>
        <v>0</v>
      </c>
      <c r="V114" s="38">
        <f t="shared" si="81"/>
        <v>0</v>
      </c>
      <c r="W114" s="38">
        <f t="shared" si="81"/>
        <v>0</v>
      </c>
      <c r="X114" s="38">
        <f t="shared" si="81"/>
        <v>0</v>
      </c>
      <c r="Y114" s="38">
        <f t="shared" si="81"/>
        <v>0</v>
      </c>
      <c r="Z114" s="38">
        <f t="shared" si="81"/>
        <v>0</v>
      </c>
      <c r="AA114" s="38">
        <f t="shared" si="81"/>
        <v>0</v>
      </c>
      <c r="AB114" s="38">
        <f t="shared" si="81"/>
        <v>0</v>
      </c>
      <c r="AC114" s="38">
        <f t="shared" si="81"/>
        <v>0</v>
      </c>
      <c r="AD114" s="38">
        <f t="shared" si="81"/>
        <v>0</v>
      </c>
      <c r="AE114" s="38">
        <f t="shared" si="81"/>
        <v>0</v>
      </c>
      <c r="AF114" s="38">
        <f t="shared" si="81"/>
        <v>0</v>
      </c>
      <c r="AG114" s="38">
        <f t="shared" si="81"/>
        <v>0</v>
      </c>
      <c r="AH114" s="38">
        <f t="shared" si="81"/>
        <v>0</v>
      </c>
      <c r="AI114" s="38">
        <f t="shared" si="81"/>
        <v>0</v>
      </c>
    </row>
    <row r="115" spans="3:35" hidden="1" x14ac:dyDescent="0.25">
      <c r="C115" s="146">
        <f t="shared" si="54"/>
        <v>0</v>
      </c>
      <c r="E115" s="38">
        <f t="shared" ref="E115:AI115" si="82">IF(AND(E43&gt;0,E$5=0,E$6&lt;$AJ43),E43,0)</f>
        <v>0</v>
      </c>
      <c r="F115" s="38">
        <f t="shared" si="82"/>
        <v>0</v>
      </c>
      <c r="G115" s="38">
        <f t="shared" si="82"/>
        <v>0</v>
      </c>
      <c r="H115" s="38">
        <f t="shared" si="82"/>
        <v>0</v>
      </c>
      <c r="I115" s="38">
        <f t="shared" si="82"/>
        <v>0</v>
      </c>
      <c r="J115" s="38">
        <f t="shared" si="82"/>
        <v>0</v>
      </c>
      <c r="K115" s="38">
        <f t="shared" si="82"/>
        <v>0</v>
      </c>
      <c r="L115" s="38">
        <f t="shared" si="82"/>
        <v>0</v>
      </c>
      <c r="M115" s="38">
        <f t="shared" si="82"/>
        <v>0</v>
      </c>
      <c r="N115" s="38">
        <f t="shared" si="82"/>
        <v>0</v>
      </c>
      <c r="O115" s="38">
        <f t="shared" si="82"/>
        <v>0</v>
      </c>
      <c r="P115" s="38">
        <f t="shared" si="82"/>
        <v>0</v>
      </c>
      <c r="Q115" s="38">
        <f t="shared" si="82"/>
        <v>0</v>
      </c>
      <c r="R115" s="38">
        <f t="shared" si="82"/>
        <v>0</v>
      </c>
      <c r="S115" s="38">
        <f t="shared" si="82"/>
        <v>0</v>
      </c>
      <c r="T115" s="38">
        <f t="shared" si="82"/>
        <v>0</v>
      </c>
      <c r="U115" s="38">
        <f t="shared" si="82"/>
        <v>0</v>
      </c>
      <c r="V115" s="38">
        <f t="shared" si="82"/>
        <v>0</v>
      </c>
      <c r="W115" s="38">
        <f t="shared" si="82"/>
        <v>0</v>
      </c>
      <c r="X115" s="38">
        <f t="shared" si="82"/>
        <v>0</v>
      </c>
      <c r="Y115" s="38">
        <f t="shared" si="82"/>
        <v>0</v>
      </c>
      <c r="Z115" s="38">
        <f t="shared" si="82"/>
        <v>0</v>
      </c>
      <c r="AA115" s="38">
        <f t="shared" si="82"/>
        <v>0</v>
      </c>
      <c r="AB115" s="38">
        <f t="shared" si="82"/>
        <v>0</v>
      </c>
      <c r="AC115" s="38">
        <f t="shared" si="82"/>
        <v>0</v>
      </c>
      <c r="AD115" s="38">
        <f t="shared" si="82"/>
        <v>0</v>
      </c>
      <c r="AE115" s="38">
        <f t="shared" si="82"/>
        <v>0</v>
      </c>
      <c r="AF115" s="38">
        <f t="shared" si="82"/>
        <v>0</v>
      </c>
      <c r="AG115" s="38">
        <f t="shared" si="82"/>
        <v>0</v>
      </c>
      <c r="AH115" s="38">
        <f t="shared" si="82"/>
        <v>0</v>
      </c>
      <c r="AI115" s="38">
        <f t="shared" si="82"/>
        <v>0</v>
      </c>
    </row>
    <row r="116" spans="3:35" hidden="1" x14ac:dyDescent="0.25">
      <c r="C116" s="146">
        <f t="shared" si="54"/>
        <v>0</v>
      </c>
      <c r="E116" s="38">
        <f t="shared" ref="E116:AI116" si="83">IF(AND(E44&gt;0,E$5=0,E$6&lt;$AJ44),E44,0)</f>
        <v>0</v>
      </c>
      <c r="F116" s="38">
        <f t="shared" si="83"/>
        <v>0</v>
      </c>
      <c r="G116" s="38">
        <f t="shared" si="83"/>
        <v>0</v>
      </c>
      <c r="H116" s="38">
        <f t="shared" si="83"/>
        <v>0</v>
      </c>
      <c r="I116" s="38">
        <f t="shared" si="83"/>
        <v>0</v>
      </c>
      <c r="J116" s="38">
        <f t="shared" si="83"/>
        <v>0</v>
      </c>
      <c r="K116" s="38">
        <f t="shared" si="83"/>
        <v>0</v>
      </c>
      <c r="L116" s="38">
        <f t="shared" si="83"/>
        <v>0</v>
      </c>
      <c r="M116" s="38">
        <f t="shared" si="83"/>
        <v>0</v>
      </c>
      <c r="N116" s="38">
        <f t="shared" si="83"/>
        <v>0</v>
      </c>
      <c r="O116" s="38">
        <f t="shared" si="83"/>
        <v>0</v>
      </c>
      <c r="P116" s="38">
        <f t="shared" si="83"/>
        <v>0</v>
      </c>
      <c r="Q116" s="38">
        <f t="shared" si="83"/>
        <v>0</v>
      </c>
      <c r="R116" s="38">
        <f t="shared" si="83"/>
        <v>0</v>
      </c>
      <c r="S116" s="38">
        <f t="shared" si="83"/>
        <v>0</v>
      </c>
      <c r="T116" s="38">
        <f t="shared" si="83"/>
        <v>0</v>
      </c>
      <c r="U116" s="38">
        <f t="shared" si="83"/>
        <v>0</v>
      </c>
      <c r="V116" s="38">
        <f t="shared" si="83"/>
        <v>0</v>
      </c>
      <c r="W116" s="38">
        <f t="shared" si="83"/>
        <v>0</v>
      </c>
      <c r="X116" s="38">
        <f t="shared" si="83"/>
        <v>0</v>
      </c>
      <c r="Y116" s="38">
        <f t="shared" si="83"/>
        <v>0</v>
      </c>
      <c r="Z116" s="38">
        <f t="shared" si="83"/>
        <v>0</v>
      </c>
      <c r="AA116" s="38">
        <f t="shared" si="83"/>
        <v>0</v>
      </c>
      <c r="AB116" s="38">
        <f t="shared" si="83"/>
        <v>0</v>
      </c>
      <c r="AC116" s="38">
        <f t="shared" si="83"/>
        <v>0</v>
      </c>
      <c r="AD116" s="38">
        <f t="shared" si="83"/>
        <v>0</v>
      </c>
      <c r="AE116" s="38">
        <f t="shared" si="83"/>
        <v>0</v>
      </c>
      <c r="AF116" s="38">
        <f t="shared" si="83"/>
        <v>0</v>
      </c>
      <c r="AG116" s="38">
        <f t="shared" si="83"/>
        <v>0</v>
      </c>
      <c r="AH116" s="38">
        <f t="shared" si="83"/>
        <v>0</v>
      </c>
      <c r="AI116" s="38">
        <f t="shared" si="83"/>
        <v>0</v>
      </c>
    </row>
    <row r="117" spans="3:35" hidden="1" x14ac:dyDescent="0.25">
      <c r="C117" s="146">
        <f t="shared" si="54"/>
        <v>0</v>
      </c>
      <c r="E117" s="38">
        <f t="shared" ref="E117:AI117" si="84">IF(AND(E45&gt;0,E$5=0,E$6&lt;$AJ45),E45,0)</f>
        <v>0</v>
      </c>
      <c r="F117" s="38">
        <f t="shared" si="84"/>
        <v>0</v>
      </c>
      <c r="G117" s="38">
        <f t="shared" si="84"/>
        <v>0</v>
      </c>
      <c r="H117" s="38">
        <f t="shared" si="84"/>
        <v>0</v>
      </c>
      <c r="I117" s="38">
        <f t="shared" si="84"/>
        <v>0</v>
      </c>
      <c r="J117" s="38">
        <f t="shared" si="84"/>
        <v>0</v>
      </c>
      <c r="K117" s="38">
        <f t="shared" si="84"/>
        <v>0</v>
      </c>
      <c r="L117" s="38">
        <f t="shared" si="84"/>
        <v>0</v>
      </c>
      <c r="M117" s="38">
        <f t="shared" si="84"/>
        <v>0</v>
      </c>
      <c r="N117" s="38">
        <f t="shared" si="84"/>
        <v>0</v>
      </c>
      <c r="O117" s="38">
        <f t="shared" si="84"/>
        <v>0</v>
      </c>
      <c r="P117" s="38">
        <f t="shared" si="84"/>
        <v>0</v>
      </c>
      <c r="Q117" s="38">
        <f t="shared" si="84"/>
        <v>0</v>
      </c>
      <c r="R117" s="38">
        <f t="shared" si="84"/>
        <v>0</v>
      </c>
      <c r="S117" s="38">
        <f t="shared" si="84"/>
        <v>0</v>
      </c>
      <c r="T117" s="38">
        <f t="shared" si="84"/>
        <v>0</v>
      </c>
      <c r="U117" s="38">
        <f t="shared" si="84"/>
        <v>0</v>
      </c>
      <c r="V117" s="38">
        <f t="shared" si="84"/>
        <v>0</v>
      </c>
      <c r="W117" s="38">
        <f t="shared" si="84"/>
        <v>0</v>
      </c>
      <c r="X117" s="38">
        <f t="shared" si="84"/>
        <v>0</v>
      </c>
      <c r="Y117" s="38">
        <f t="shared" si="84"/>
        <v>0</v>
      </c>
      <c r="Z117" s="38">
        <f t="shared" si="84"/>
        <v>0</v>
      </c>
      <c r="AA117" s="38">
        <f t="shared" si="84"/>
        <v>0</v>
      </c>
      <c r="AB117" s="38">
        <f t="shared" si="84"/>
        <v>0</v>
      </c>
      <c r="AC117" s="38">
        <f t="shared" si="84"/>
        <v>0</v>
      </c>
      <c r="AD117" s="38">
        <f t="shared" si="84"/>
        <v>0</v>
      </c>
      <c r="AE117" s="38">
        <f t="shared" si="84"/>
        <v>0</v>
      </c>
      <c r="AF117" s="38">
        <f t="shared" si="84"/>
        <v>0</v>
      </c>
      <c r="AG117" s="38">
        <f t="shared" si="84"/>
        <v>0</v>
      </c>
      <c r="AH117" s="38">
        <f t="shared" si="84"/>
        <v>0</v>
      </c>
      <c r="AI117" s="38">
        <f t="shared" si="84"/>
        <v>0</v>
      </c>
    </row>
    <row r="118" spans="3:35" hidden="1" x14ac:dyDescent="0.25">
      <c r="C118" s="146">
        <f t="shared" si="54"/>
        <v>0</v>
      </c>
      <c r="E118" s="38">
        <f t="shared" ref="E118:AI118" si="85">IF(AND(E46&gt;0,E$5=0,E$6&lt;$AJ46),E46,0)</f>
        <v>0</v>
      </c>
      <c r="F118" s="38">
        <f t="shared" si="85"/>
        <v>0</v>
      </c>
      <c r="G118" s="38">
        <f t="shared" si="85"/>
        <v>0</v>
      </c>
      <c r="H118" s="38">
        <f t="shared" si="85"/>
        <v>0</v>
      </c>
      <c r="I118" s="38">
        <f t="shared" si="85"/>
        <v>0</v>
      </c>
      <c r="J118" s="38">
        <f t="shared" si="85"/>
        <v>0</v>
      </c>
      <c r="K118" s="38">
        <f t="shared" si="85"/>
        <v>0</v>
      </c>
      <c r="L118" s="38">
        <f t="shared" si="85"/>
        <v>0</v>
      </c>
      <c r="M118" s="38">
        <f t="shared" si="85"/>
        <v>0</v>
      </c>
      <c r="N118" s="38">
        <f t="shared" si="85"/>
        <v>0</v>
      </c>
      <c r="O118" s="38">
        <f t="shared" si="85"/>
        <v>0</v>
      </c>
      <c r="P118" s="38">
        <f t="shared" si="85"/>
        <v>0</v>
      </c>
      <c r="Q118" s="38">
        <f t="shared" si="85"/>
        <v>0</v>
      </c>
      <c r="R118" s="38">
        <f t="shared" si="85"/>
        <v>0</v>
      </c>
      <c r="S118" s="38">
        <f t="shared" si="85"/>
        <v>0</v>
      </c>
      <c r="T118" s="38">
        <f t="shared" si="85"/>
        <v>0</v>
      </c>
      <c r="U118" s="38">
        <f t="shared" si="85"/>
        <v>0</v>
      </c>
      <c r="V118" s="38">
        <f t="shared" si="85"/>
        <v>0</v>
      </c>
      <c r="W118" s="38">
        <f t="shared" si="85"/>
        <v>0</v>
      </c>
      <c r="X118" s="38">
        <f t="shared" si="85"/>
        <v>0</v>
      </c>
      <c r="Y118" s="38">
        <f t="shared" si="85"/>
        <v>0</v>
      </c>
      <c r="Z118" s="38">
        <f t="shared" si="85"/>
        <v>0</v>
      </c>
      <c r="AA118" s="38">
        <f t="shared" si="85"/>
        <v>0</v>
      </c>
      <c r="AB118" s="38">
        <f t="shared" si="85"/>
        <v>0</v>
      </c>
      <c r="AC118" s="38">
        <f t="shared" si="85"/>
        <v>0</v>
      </c>
      <c r="AD118" s="38">
        <f t="shared" si="85"/>
        <v>0</v>
      </c>
      <c r="AE118" s="38">
        <f t="shared" si="85"/>
        <v>0</v>
      </c>
      <c r="AF118" s="38">
        <f t="shared" si="85"/>
        <v>0</v>
      </c>
      <c r="AG118" s="38">
        <f t="shared" si="85"/>
        <v>0</v>
      </c>
      <c r="AH118" s="38">
        <f t="shared" si="85"/>
        <v>0</v>
      </c>
      <c r="AI118" s="38">
        <f t="shared" si="85"/>
        <v>0</v>
      </c>
    </row>
    <row r="119" spans="3:35" hidden="1" x14ac:dyDescent="0.25">
      <c r="C119" s="146">
        <f t="shared" si="54"/>
        <v>0</v>
      </c>
      <c r="E119" s="38">
        <f t="shared" ref="E119:AI119" si="86">IF(AND(E47&gt;0,E$5=0,E$6&lt;$AJ47),E47,0)</f>
        <v>0</v>
      </c>
      <c r="F119" s="38">
        <f t="shared" si="86"/>
        <v>0</v>
      </c>
      <c r="G119" s="38">
        <f t="shared" si="86"/>
        <v>0</v>
      </c>
      <c r="H119" s="38">
        <f t="shared" si="86"/>
        <v>0</v>
      </c>
      <c r="I119" s="38">
        <f t="shared" si="86"/>
        <v>0</v>
      </c>
      <c r="J119" s="38">
        <f t="shared" si="86"/>
        <v>0</v>
      </c>
      <c r="K119" s="38">
        <f t="shared" si="86"/>
        <v>0</v>
      </c>
      <c r="L119" s="38">
        <f t="shared" si="86"/>
        <v>0</v>
      </c>
      <c r="M119" s="38">
        <f t="shared" si="86"/>
        <v>0</v>
      </c>
      <c r="N119" s="38">
        <f t="shared" si="86"/>
        <v>0</v>
      </c>
      <c r="O119" s="38">
        <f t="shared" si="86"/>
        <v>0</v>
      </c>
      <c r="P119" s="38">
        <f t="shared" si="86"/>
        <v>0</v>
      </c>
      <c r="Q119" s="38">
        <f t="shared" si="86"/>
        <v>0</v>
      </c>
      <c r="R119" s="38">
        <f t="shared" si="86"/>
        <v>0</v>
      </c>
      <c r="S119" s="38">
        <f t="shared" si="86"/>
        <v>0</v>
      </c>
      <c r="T119" s="38">
        <f t="shared" si="86"/>
        <v>0</v>
      </c>
      <c r="U119" s="38">
        <f t="shared" si="86"/>
        <v>0</v>
      </c>
      <c r="V119" s="38">
        <f t="shared" si="86"/>
        <v>0</v>
      </c>
      <c r="W119" s="38">
        <f t="shared" si="86"/>
        <v>0</v>
      </c>
      <c r="X119" s="38">
        <f t="shared" si="86"/>
        <v>0</v>
      </c>
      <c r="Y119" s="38">
        <f t="shared" si="86"/>
        <v>0</v>
      </c>
      <c r="Z119" s="38">
        <f t="shared" si="86"/>
        <v>0</v>
      </c>
      <c r="AA119" s="38">
        <f t="shared" si="86"/>
        <v>0</v>
      </c>
      <c r="AB119" s="38">
        <f t="shared" si="86"/>
        <v>0</v>
      </c>
      <c r="AC119" s="38">
        <f t="shared" si="86"/>
        <v>0</v>
      </c>
      <c r="AD119" s="38">
        <f t="shared" si="86"/>
        <v>0</v>
      </c>
      <c r="AE119" s="38">
        <f t="shared" si="86"/>
        <v>0</v>
      </c>
      <c r="AF119" s="38">
        <f t="shared" si="86"/>
        <v>0</v>
      </c>
      <c r="AG119" s="38">
        <f t="shared" si="86"/>
        <v>0</v>
      </c>
      <c r="AH119" s="38">
        <f t="shared" si="86"/>
        <v>0</v>
      </c>
      <c r="AI119" s="38">
        <f t="shared" si="86"/>
        <v>0</v>
      </c>
    </row>
    <row r="120" spans="3:35" hidden="1" x14ac:dyDescent="0.25">
      <c r="C120" s="146">
        <f t="shared" si="54"/>
        <v>0</v>
      </c>
      <c r="E120" s="38">
        <f t="shared" ref="E120:AI120" si="87">IF(AND(E48&gt;0,E$5=0,E$6&lt;$AJ48),E48,0)</f>
        <v>0</v>
      </c>
      <c r="F120" s="38">
        <f t="shared" si="87"/>
        <v>0</v>
      </c>
      <c r="G120" s="38">
        <f t="shared" si="87"/>
        <v>0</v>
      </c>
      <c r="H120" s="38">
        <f t="shared" si="87"/>
        <v>0</v>
      </c>
      <c r="I120" s="38">
        <f t="shared" si="87"/>
        <v>0</v>
      </c>
      <c r="J120" s="38">
        <f t="shared" si="87"/>
        <v>0</v>
      </c>
      <c r="K120" s="38">
        <f t="shared" si="87"/>
        <v>0</v>
      </c>
      <c r="L120" s="38">
        <f t="shared" si="87"/>
        <v>0</v>
      </c>
      <c r="M120" s="38">
        <f t="shared" si="87"/>
        <v>0</v>
      </c>
      <c r="N120" s="38">
        <f t="shared" si="87"/>
        <v>0</v>
      </c>
      <c r="O120" s="38">
        <f t="shared" si="87"/>
        <v>0</v>
      </c>
      <c r="P120" s="38">
        <f t="shared" si="87"/>
        <v>0</v>
      </c>
      <c r="Q120" s="38">
        <f t="shared" si="87"/>
        <v>0</v>
      </c>
      <c r="R120" s="38">
        <f t="shared" si="87"/>
        <v>0</v>
      </c>
      <c r="S120" s="38">
        <f t="shared" si="87"/>
        <v>0</v>
      </c>
      <c r="T120" s="38">
        <f t="shared" si="87"/>
        <v>0</v>
      </c>
      <c r="U120" s="38">
        <f t="shared" si="87"/>
        <v>0</v>
      </c>
      <c r="V120" s="38">
        <f t="shared" si="87"/>
        <v>0</v>
      </c>
      <c r="W120" s="38">
        <f t="shared" si="87"/>
        <v>0</v>
      </c>
      <c r="X120" s="38">
        <f t="shared" si="87"/>
        <v>0</v>
      </c>
      <c r="Y120" s="38">
        <f t="shared" si="87"/>
        <v>0</v>
      </c>
      <c r="Z120" s="38">
        <f t="shared" si="87"/>
        <v>0</v>
      </c>
      <c r="AA120" s="38">
        <f t="shared" si="87"/>
        <v>0</v>
      </c>
      <c r="AB120" s="38">
        <f t="shared" si="87"/>
        <v>0</v>
      </c>
      <c r="AC120" s="38">
        <f t="shared" si="87"/>
        <v>0</v>
      </c>
      <c r="AD120" s="38">
        <f t="shared" si="87"/>
        <v>0</v>
      </c>
      <c r="AE120" s="38">
        <f t="shared" si="87"/>
        <v>0</v>
      </c>
      <c r="AF120" s="38">
        <f t="shared" si="87"/>
        <v>0</v>
      </c>
      <c r="AG120" s="38">
        <f t="shared" si="87"/>
        <v>0</v>
      </c>
      <c r="AH120" s="38">
        <f t="shared" si="87"/>
        <v>0</v>
      </c>
      <c r="AI120" s="38">
        <f t="shared" si="87"/>
        <v>0</v>
      </c>
    </row>
    <row r="121" spans="3:35" hidden="1" x14ac:dyDescent="0.25">
      <c r="C121" s="146">
        <f t="shared" si="54"/>
        <v>0</v>
      </c>
      <c r="E121" s="38">
        <f t="shared" ref="E121:AI121" si="88">IF(AND(E49&gt;0,E$5=0,E$6&lt;$AJ49),E49,0)</f>
        <v>0</v>
      </c>
      <c r="F121" s="38">
        <f t="shared" si="88"/>
        <v>0</v>
      </c>
      <c r="G121" s="38">
        <f t="shared" si="88"/>
        <v>0</v>
      </c>
      <c r="H121" s="38">
        <f t="shared" si="88"/>
        <v>0</v>
      </c>
      <c r="I121" s="38">
        <f t="shared" si="88"/>
        <v>0</v>
      </c>
      <c r="J121" s="38">
        <f t="shared" si="88"/>
        <v>0</v>
      </c>
      <c r="K121" s="38">
        <f t="shared" si="88"/>
        <v>0</v>
      </c>
      <c r="L121" s="38">
        <f t="shared" si="88"/>
        <v>0</v>
      </c>
      <c r="M121" s="38">
        <f t="shared" si="88"/>
        <v>0</v>
      </c>
      <c r="N121" s="38">
        <f t="shared" si="88"/>
        <v>0</v>
      </c>
      <c r="O121" s="38">
        <f t="shared" si="88"/>
        <v>0</v>
      </c>
      <c r="P121" s="38">
        <f t="shared" si="88"/>
        <v>0</v>
      </c>
      <c r="Q121" s="38">
        <f t="shared" si="88"/>
        <v>0</v>
      </c>
      <c r="R121" s="38">
        <f t="shared" si="88"/>
        <v>0</v>
      </c>
      <c r="S121" s="38">
        <f t="shared" si="88"/>
        <v>0</v>
      </c>
      <c r="T121" s="38">
        <f t="shared" si="88"/>
        <v>0</v>
      </c>
      <c r="U121" s="38">
        <f t="shared" si="88"/>
        <v>0</v>
      </c>
      <c r="V121" s="38">
        <f t="shared" si="88"/>
        <v>0</v>
      </c>
      <c r="W121" s="38">
        <f t="shared" si="88"/>
        <v>0</v>
      </c>
      <c r="X121" s="38">
        <f t="shared" si="88"/>
        <v>0</v>
      </c>
      <c r="Y121" s="38">
        <f t="shared" si="88"/>
        <v>0</v>
      </c>
      <c r="Z121" s="38">
        <f t="shared" si="88"/>
        <v>0</v>
      </c>
      <c r="AA121" s="38">
        <f t="shared" si="88"/>
        <v>0</v>
      </c>
      <c r="AB121" s="38">
        <f t="shared" si="88"/>
        <v>0</v>
      </c>
      <c r="AC121" s="38">
        <f t="shared" si="88"/>
        <v>0</v>
      </c>
      <c r="AD121" s="38">
        <f t="shared" si="88"/>
        <v>0</v>
      </c>
      <c r="AE121" s="38">
        <f t="shared" si="88"/>
        <v>0</v>
      </c>
      <c r="AF121" s="38">
        <f t="shared" si="88"/>
        <v>0</v>
      </c>
      <c r="AG121" s="38">
        <f t="shared" si="88"/>
        <v>0</v>
      </c>
      <c r="AH121" s="38">
        <f t="shared" si="88"/>
        <v>0</v>
      </c>
      <c r="AI121" s="38">
        <f t="shared" si="88"/>
        <v>0</v>
      </c>
    </row>
    <row r="122" spans="3:35" hidden="1" x14ac:dyDescent="0.25">
      <c r="C122" s="146">
        <f t="shared" si="54"/>
        <v>0</v>
      </c>
      <c r="E122" s="38">
        <f t="shared" ref="E122:AI122" si="89">IF(AND(E50&gt;0,E$5=0,E$6&lt;$AJ50),E50,0)</f>
        <v>0</v>
      </c>
      <c r="F122" s="38">
        <f t="shared" si="89"/>
        <v>0</v>
      </c>
      <c r="G122" s="38">
        <f t="shared" si="89"/>
        <v>0</v>
      </c>
      <c r="H122" s="38">
        <f t="shared" si="89"/>
        <v>0</v>
      </c>
      <c r="I122" s="38">
        <f t="shared" si="89"/>
        <v>0</v>
      </c>
      <c r="J122" s="38">
        <f t="shared" si="89"/>
        <v>0</v>
      </c>
      <c r="K122" s="38">
        <f t="shared" si="89"/>
        <v>0</v>
      </c>
      <c r="L122" s="38">
        <f t="shared" si="89"/>
        <v>0</v>
      </c>
      <c r="M122" s="38">
        <f t="shared" si="89"/>
        <v>0</v>
      </c>
      <c r="N122" s="38">
        <f t="shared" si="89"/>
        <v>0</v>
      </c>
      <c r="O122" s="38">
        <f t="shared" si="89"/>
        <v>0</v>
      </c>
      <c r="P122" s="38">
        <f t="shared" si="89"/>
        <v>0</v>
      </c>
      <c r="Q122" s="38">
        <f t="shared" si="89"/>
        <v>0</v>
      </c>
      <c r="R122" s="38">
        <f t="shared" si="89"/>
        <v>0</v>
      </c>
      <c r="S122" s="38">
        <f t="shared" si="89"/>
        <v>0</v>
      </c>
      <c r="T122" s="38">
        <f t="shared" si="89"/>
        <v>0</v>
      </c>
      <c r="U122" s="38">
        <f t="shared" si="89"/>
        <v>0</v>
      </c>
      <c r="V122" s="38">
        <f t="shared" si="89"/>
        <v>0</v>
      </c>
      <c r="W122" s="38">
        <f t="shared" si="89"/>
        <v>0</v>
      </c>
      <c r="X122" s="38">
        <f t="shared" si="89"/>
        <v>0</v>
      </c>
      <c r="Y122" s="38">
        <f t="shared" si="89"/>
        <v>0</v>
      </c>
      <c r="Z122" s="38">
        <f t="shared" si="89"/>
        <v>0</v>
      </c>
      <c r="AA122" s="38">
        <f t="shared" si="89"/>
        <v>0</v>
      </c>
      <c r="AB122" s="38">
        <f t="shared" si="89"/>
        <v>0</v>
      </c>
      <c r="AC122" s="38">
        <f t="shared" si="89"/>
        <v>0</v>
      </c>
      <c r="AD122" s="38">
        <f t="shared" si="89"/>
        <v>0</v>
      </c>
      <c r="AE122" s="38">
        <f t="shared" si="89"/>
        <v>0</v>
      </c>
      <c r="AF122" s="38">
        <f t="shared" si="89"/>
        <v>0</v>
      </c>
      <c r="AG122" s="38">
        <f t="shared" si="89"/>
        <v>0</v>
      </c>
      <c r="AH122" s="38">
        <f t="shared" si="89"/>
        <v>0</v>
      </c>
      <c r="AI122" s="38">
        <f t="shared" si="89"/>
        <v>0</v>
      </c>
    </row>
    <row r="123" spans="3:35" hidden="1" x14ac:dyDescent="0.25">
      <c r="C123" s="146">
        <f t="shared" si="54"/>
        <v>0</v>
      </c>
      <c r="E123" s="38">
        <f t="shared" ref="E123:AI123" si="90">IF(AND(E51&gt;0,E$5=0,E$6&lt;$AJ51),E51,0)</f>
        <v>0</v>
      </c>
      <c r="F123" s="38">
        <f t="shared" si="90"/>
        <v>0</v>
      </c>
      <c r="G123" s="38">
        <f t="shared" si="90"/>
        <v>0</v>
      </c>
      <c r="H123" s="38">
        <f t="shared" si="90"/>
        <v>0</v>
      </c>
      <c r="I123" s="38">
        <f t="shared" si="90"/>
        <v>0</v>
      </c>
      <c r="J123" s="38">
        <f t="shared" si="90"/>
        <v>0</v>
      </c>
      <c r="K123" s="38">
        <f t="shared" si="90"/>
        <v>0</v>
      </c>
      <c r="L123" s="38">
        <f t="shared" si="90"/>
        <v>0</v>
      </c>
      <c r="M123" s="38">
        <f t="shared" si="90"/>
        <v>0</v>
      </c>
      <c r="N123" s="38">
        <f t="shared" si="90"/>
        <v>0</v>
      </c>
      <c r="O123" s="38">
        <f t="shared" si="90"/>
        <v>0</v>
      </c>
      <c r="P123" s="38">
        <f t="shared" si="90"/>
        <v>0</v>
      </c>
      <c r="Q123" s="38">
        <f t="shared" si="90"/>
        <v>0</v>
      </c>
      <c r="R123" s="38">
        <f t="shared" si="90"/>
        <v>0</v>
      </c>
      <c r="S123" s="38">
        <f t="shared" si="90"/>
        <v>0</v>
      </c>
      <c r="T123" s="38">
        <f t="shared" si="90"/>
        <v>0</v>
      </c>
      <c r="U123" s="38">
        <f t="shared" si="90"/>
        <v>0</v>
      </c>
      <c r="V123" s="38">
        <f t="shared" si="90"/>
        <v>0</v>
      </c>
      <c r="W123" s="38">
        <f t="shared" si="90"/>
        <v>0</v>
      </c>
      <c r="X123" s="38">
        <f t="shared" si="90"/>
        <v>0</v>
      </c>
      <c r="Y123" s="38">
        <f t="shared" si="90"/>
        <v>0</v>
      </c>
      <c r="Z123" s="38">
        <f t="shared" si="90"/>
        <v>0</v>
      </c>
      <c r="AA123" s="38">
        <f t="shared" si="90"/>
        <v>0</v>
      </c>
      <c r="AB123" s="38">
        <f t="shared" si="90"/>
        <v>0</v>
      </c>
      <c r="AC123" s="38">
        <f t="shared" si="90"/>
        <v>0</v>
      </c>
      <c r="AD123" s="38">
        <f t="shared" si="90"/>
        <v>0</v>
      </c>
      <c r="AE123" s="38">
        <f t="shared" si="90"/>
        <v>0</v>
      </c>
      <c r="AF123" s="38">
        <f t="shared" si="90"/>
        <v>0</v>
      </c>
      <c r="AG123" s="38">
        <f t="shared" si="90"/>
        <v>0</v>
      </c>
      <c r="AH123" s="38">
        <f t="shared" si="90"/>
        <v>0</v>
      </c>
      <c r="AI123" s="38">
        <f t="shared" si="90"/>
        <v>0</v>
      </c>
    </row>
    <row r="124" spans="3:35" hidden="1" x14ac:dyDescent="0.25">
      <c r="C124" s="146">
        <f t="shared" si="54"/>
        <v>0</v>
      </c>
      <c r="E124" s="38">
        <f t="shared" ref="E124:AI124" si="91">IF(AND(E52&gt;0,E$5=0,E$6&lt;$AJ52),E52,0)</f>
        <v>0</v>
      </c>
      <c r="F124" s="38">
        <f t="shared" si="91"/>
        <v>0</v>
      </c>
      <c r="G124" s="38">
        <f t="shared" si="91"/>
        <v>0</v>
      </c>
      <c r="H124" s="38">
        <f t="shared" si="91"/>
        <v>0</v>
      </c>
      <c r="I124" s="38">
        <f t="shared" si="91"/>
        <v>0</v>
      </c>
      <c r="J124" s="38">
        <f t="shared" si="91"/>
        <v>0</v>
      </c>
      <c r="K124" s="38">
        <f t="shared" si="91"/>
        <v>0</v>
      </c>
      <c r="L124" s="38">
        <f t="shared" si="91"/>
        <v>0</v>
      </c>
      <c r="M124" s="38">
        <f t="shared" si="91"/>
        <v>0</v>
      </c>
      <c r="N124" s="38">
        <f t="shared" si="91"/>
        <v>0</v>
      </c>
      <c r="O124" s="38">
        <f t="shared" si="91"/>
        <v>0</v>
      </c>
      <c r="P124" s="38">
        <f t="shared" si="91"/>
        <v>0</v>
      </c>
      <c r="Q124" s="38">
        <f t="shared" si="91"/>
        <v>0</v>
      </c>
      <c r="R124" s="38">
        <f t="shared" si="91"/>
        <v>0</v>
      </c>
      <c r="S124" s="38">
        <f t="shared" si="91"/>
        <v>0</v>
      </c>
      <c r="T124" s="38">
        <f t="shared" si="91"/>
        <v>0</v>
      </c>
      <c r="U124" s="38">
        <f t="shared" si="91"/>
        <v>0</v>
      </c>
      <c r="V124" s="38">
        <f t="shared" si="91"/>
        <v>0</v>
      </c>
      <c r="W124" s="38">
        <f t="shared" si="91"/>
        <v>0</v>
      </c>
      <c r="X124" s="38">
        <f t="shared" si="91"/>
        <v>0</v>
      </c>
      <c r="Y124" s="38">
        <f t="shared" si="91"/>
        <v>0</v>
      </c>
      <c r="Z124" s="38">
        <f t="shared" si="91"/>
        <v>0</v>
      </c>
      <c r="AA124" s="38">
        <f t="shared" si="91"/>
        <v>0</v>
      </c>
      <c r="AB124" s="38">
        <f t="shared" si="91"/>
        <v>0</v>
      </c>
      <c r="AC124" s="38">
        <f t="shared" si="91"/>
        <v>0</v>
      </c>
      <c r="AD124" s="38">
        <f t="shared" si="91"/>
        <v>0</v>
      </c>
      <c r="AE124" s="38">
        <f t="shared" si="91"/>
        <v>0</v>
      </c>
      <c r="AF124" s="38">
        <f t="shared" si="91"/>
        <v>0</v>
      </c>
      <c r="AG124" s="38">
        <f t="shared" si="91"/>
        <v>0</v>
      </c>
      <c r="AH124" s="38">
        <f t="shared" si="91"/>
        <v>0</v>
      </c>
      <c r="AI124" s="38">
        <f t="shared" si="91"/>
        <v>0</v>
      </c>
    </row>
    <row r="125" spans="3:35" hidden="1" x14ac:dyDescent="0.25">
      <c r="C125" s="146">
        <f t="shared" si="54"/>
        <v>0</v>
      </c>
      <c r="E125" s="38">
        <f t="shared" ref="E125:AI125" si="92">IF(AND(E53&gt;0,E$5=0,E$6&lt;$AJ53),E53,0)</f>
        <v>0</v>
      </c>
      <c r="F125" s="38">
        <f t="shared" si="92"/>
        <v>0</v>
      </c>
      <c r="G125" s="38">
        <f t="shared" si="92"/>
        <v>0</v>
      </c>
      <c r="H125" s="38">
        <f t="shared" si="92"/>
        <v>0</v>
      </c>
      <c r="I125" s="38">
        <f t="shared" si="92"/>
        <v>0</v>
      </c>
      <c r="J125" s="38">
        <f t="shared" si="92"/>
        <v>0</v>
      </c>
      <c r="K125" s="38">
        <f t="shared" si="92"/>
        <v>0</v>
      </c>
      <c r="L125" s="38">
        <f t="shared" si="92"/>
        <v>0</v>
      </c>
      <c r="M125" s="38">
        <f t="shared" si="92"/>
        <v>0</v>
      </c>
      <c r="N125" s="38">
        <f t="shared" si="92"/>
        <v>0</v>
      </c>
      <c r="O125" s="38">
        <f t="shared" si="92"/>
        <v>0</v>
      </c>
      <c r="P125" s="38">
        <f t="shared" si="92"/>
        <v>0</v>
      </c>
      <c r="Q125" s="38">
        <f t="shared" si="92"/>
        <v>0</v>
      </c>
      <c r="R125" s="38">
        <f t="shared" si="92"/>
        <v>0</v>
      </c>
      <c r="S125" s="38">
        <f t="shared" si="92"/>
        <v>0</v>
      </c>
      <c r="T125" s="38">
        <f t="shared" si="92"/>
        <v>0</v>
      </c>
      <c r="U125" s="38">
        <f t="shared" si="92"/>
        <v>0</v>
      </c>
      <c r="V125" s="38">
        <f t="shared" si="92"/>
        <v>0</v>
      </c>
      <c r="W125" s="38">
        <f t="shared" si="92"/>
        <v>0</v>
      </c>
      <c r="X125" s="38">
        <f t="shared" si="92"/>
        <v>0</v>
      </c>
      <c r="Y125" s="38">
        <f t="shared" si="92"/>
        <v>0</v>
      </c>
      <c r="Z125" s="38">
        <f t="shared" si="92"/>
        <v>0</v>
      </c>
      <c r="AA125" s="38">
        <f t="shared" si="92"/>
        <v>0</v>
      </c>
      <c r="AB125" s="38">
        <f t="shared" si="92"/>
        <v>0</v>
      </c>
      <c r="AC125" s="38">
        <f t="shared" si="92"/>
        <v>0</v>
      </c>
      <c r="AD125" s="38">
        <f t="shared" si="92"/>
        <v>0</v>
      </c>
      <c r="AE125" s="38">
        <f t="shared" si="92"/>
        <v>0</v>
      </c>
      <c r="AF125" s="38">
        <f t="shared" si="92"/>
        <v>0</v>
      </c>
      <c r="AG125" s="38">
        <f t="shared" si="92"/>
        <v>0</v>
      </c>
      <c r="AH125" s="38">
        <f t="shared" si="92"/>
        <v>0</v>
      </c>
      <c r="AI125" s="38">
        <f t="shared" si="92"/>
        <v>0</v>
      </c>
    </row>
    <row r="126" spans="3:35" hidden="1" x14ac:dyDescent="0.25">
      <c r="C126" s="146">
        <f t="shared" si="54"/>
        <v>0</v>
      </c>
      <c r="E126" s="38">
        <f t="shared" ref="E126:AI126" si="93">IF(AND(E54&gt;0,E$5=0,E$6&lt;$AJ54),E54,0)</f>
        <v>0</v>
      </c>
      <c r="F126" s="38">
        <f t="shared" si="93"/>
        <v>0</v>
      </c>
      <c r="G126" s="38">
        <f t="shared" si="93"/>
        <v>0</v>
      </c>
      <c r="H126" s="38">
        <f t="shared" si="93"/>
        <v>0</v>
      </c>
      <c r="I126" s="38">
        <f t="shared" si="93"/>
        <v>0</v>
      </c>
      <c r="J126" s="38">
        <f t="shared" si="93"/>
        <v>0</v>
      </c>
      <c r="K126" s="38">
        <f t="shared" si="93"/>
        <v>0</v>
      </c>
      <c r="L126" s="38">
        <f t="shared" si="93"/>
        <v>0</v>
      </c>
      <c r="M126" s="38">
        <f t="shared" si="93"/>
        <v>0</v>
      </c>
      <c r="N126" s="38">
        <f t="shared" si="93"/>
        <v>0</v>
      </c>
      <c r="O126" s="38">
        <f t="shared" si="93"/>
        <v>0</v>
      </c>
      <c r="P126" s="38">
        <f t="shared" si="93"/>
        <v>0</v>
      </c>
      <c r="Q126" s="38">
        <f t="shared" si="93"/>
        <v>0</v>
      </c>
      <c r="R126" s="38">
        <f t="shared" si="93"/>
        <v>0</v>
      </c>
      <c r="S126" s="38">
        <f t="shared" si="93"/>
        <v>0</v>
      </c>
      <c r="T126" s="38">
        <f t="shared" si="93"/>
        <v>0</v>
      </c>
      <c r="U126" s="38">
        <f t="shared" si="93"/>
        <v>0</v>
      </c>
      <c r="V126" s="38">
        <f t="shared" si="93"/>
        <v>0</v>
      </c>
      <c r="W126" s="38">
        <f t="shared" si="93"/>
        <v>0</v>
      </c>
      <c r="X126" s="38">
        <f t="shared" si="93"/>
        <v>0</v>
      </c>
      <c r="Y126" s="38">
        <f t="shared" si="93"/>
        <v>0</v>
      </c>
      <c r="Z126" s="38">
        <f t="shared" si="93"/>
        <v>0</v>
      </c>
      <c r="AA126" s="38">
        <f t="shared" si="93"/>
        <v>0</v>
      </c>
      <c r="AB126" s="38">
        <f t="shared" si="93"/>
        <v>0</v>
      </c>
      <c r="AC126" s="38">
        <f t="shared" si="93"/>
        <v>0</v>
      </c>
      <c r="AD126" s="38">
        <f t="shared" si="93"/>
        <v>0</v>
      </c>
      <c r="AE126" s="38">
        <f t="shared" si="93"/>
        <v>0</v>
      </c>
      <c r="AF126" s="38">
        <f t="shared" si="93"/>
        <v>0</v>
      </c>
      <c r="AG126" s="38">
        <f t="shared" si="93"/>
        <v>0</v>
      </c>
      <c r="AH126" s="38">
        <f t="shared" si="93"/>
        <v>0</v>
      </c>
      <c r="AI126" s="38">
        <f t="shared" si="93"/>
        <v>0</v>
      </c>
    </row>
    <row r="127" spans="3:35" hidden="1" x14ac:dyDescent="0.25">
      <c r="C127" s="146">
        <f t="shared" si="54"/>
        <v>0</v>
      </c>
      <c r="E127" s="38">
        <f t="shared" ref="E127:AI127" si="94">IF(AND(E55&gt;0,E$5=0,E$6&lt;$AJ55),E55,0)</f>
        <v>0</v>
      </c>
      <c r="F127" s="38">
        <f t="shared" si="94"/>
        <v>0</v>
      </c>
      <c r="G127" s="38">
        <f t="shared" si="94"/>
        <v>0</v>
      </c>
      <c r="H127" s="38">
        <f t="shared" si="94"/>
        <v>0</v>
      </c>
      <c r="I127" s="38">
        <f t="shared" si="94"/>
        <v>0</v>
      </c>
      <c r="J127" s="38">
        <f t="shared" si="94"/>
        <v>0</v>
      </c>
      <c r="K127" s="38">
        <f t="shared" si="94"/>
        <v>0</v>
      </c>
      <c r="L127" s="38">
        <f t="shared" si="94"/>
        <v>0</v>
      </c>
      <c r="M127" s="38">
        <f t="shared" si="94"/>
        <v>0</v>
      </c>
      <c r="N127" s="38">
        <f t="shared" si="94"/>
        <v>0</v>
      </c>
      <c r="O127" s="38">
        <f t="shared" si="94"/>
        <v>0</v>
      </c>
      <c r="P127" s="38">
        <f t="shared" si="94"/>
        <v>0</v>
      </c>
      <c r="Q127" s="38">
        <f t="shared" si="94"/>
        <v>0</v>
      </c>
      <c r="R127" s="38">
        <f t="shared" si="94"/>
        <v>0</v>
      </c>
      <c r="S127" s="38">
        <f t="shared" si="94"/>
        <v>0</v>
      </c>
      <c r="T127" s="38">
        <f t="shared" si="94"/>
        <v>0</v>
      </c>
      <c r="U127" s="38">
        <f t="shared" si="94"/>
        <v>0</v>
      </c>
      <c r="V127" s="38">
        <f t="shared" si="94"/>
        <v>0</v>
      </c>
      <c r="W127" s="38">
        <f t="shared" si="94"/>
        <v>0</v>
      </c>
      <c r="X127" s="38">
        <f t="shared" si="94"/>
        <v>0</v>
      </c>
      <c r="Y127" s="38">
        <f t="shared" si="94"/>
        <v>0</v>
      </c>
      <c r="Z127" s="38">
        <f t="shared" si="94"/>
        <v>0</v>
      </c>
      <c r="AA127" s="38">
        <f t="shared" si="94"/>
        <v>0</v>
      </c>
      <c r="AB127" s="38">
        <f t="shared" si="94"/>
        <v>0</v>
      </c>
      <c r="AC127" s="38">
        <f t="shared" si="94"/>
        <v>0</v>
      </c>
      <c r="AD127" s="38">
        <f t="shared" si="94"/>
        <v>0</v>
      </c>
      <c r="AE127" s="38">
        <f t="shared" si="94"/>
        <v>0</v>
      </c>
      <c r="AF127" s="38">
        <f t="shared" si="94"/>
        <v>0</v>
      </c>
      <c r="AG127" s="38">
        <f t="shared" si="94"/>
        <v>0</v>
      </c>
      <c r="AH127" s="38">
        <f t="shared" si="94"/>
        <v>0</v>
      </c>
      <c r="AI127" s="38">
        <f t="shared" si="94"/>
        <v>0</v>
      </c>
    </row>
    <row r="128" spans="3:35" hidden="1" x14ac:dyDescent="0.25">
      <c r="C128" s="146">
        <f t="shared" si="54"/>
        <v>0</v>
      </c>
      <c r="E128" s="38">
        <f t="shared" ref="E128:AI128" si="95">IF(AND(E56&gt;0,E$5=0,E$6&lt;$AJ56),E56,0)</f>
        <v>0</v>
      </c>
      <c r="F128" s="38">
        <f t="shared" si="95"/>
        <v>0</v>
      </c>
      <c r="G128" s="38">
        <f t="shared" si="95"/>
        <v>0</v>
      </c>
      <c r="H128" s="38">
        <f t="shared" si="95"/>
        <v>0</v>
      </c>
      <c r="I128" s="38">
        <f t="shared" si="95"/>
        <v>0</v>
      </c>
      <c r="J128" s="38">
        <f t="shared" si="95"/>
        <v>0</v>
      </c>
      <c r="K128" s="38">
        <f t="shared" si="95"/>
        <v>0</v>
      </c>
      <c r="L128" s="38">
        <f t="shared" si="95"/>
        <v>0</v>
      </c>
      <c r="M128" s="38">
        <f t="shared" si="95"/>
        <v>0</v>
      </c>
      <c r="N128" s="38">
        <f t="shared" si="95"/>
        <v>0</v>
      </c>
      <c r="O128" s="38">
        <f t="shared" si="95"/>
        <v>0</v>
      </c>
      <c r="P128" s="38">
        <f t="shared" si="95"/>
        <v>0</v>
      </c>
      <c r="Q128" s="38">
        <f t="shared" si="95"/>
        <v>0</v>
      </c>
      <c r="R128" s="38">
        <f t="shared" si="95"/>
        <v>0</v>
      </c>
      <c r="S128" s="38">
        <f t="shared" si="95"/>
        <v>0</v>
      </c>
      <c r="T128" s="38">
        <f t="shared" si="95"/>
        <v>0</v>
      </c>
      <c r="U128" s="38">
        <f t="shared" si="95"/>
        <v>0</v>
      </c>
      <c r="V128" s="38">
        <f t="shared" si="95"/>
        <v>0</v>
      </c>
      <c r="W128" s="38">
        <f t="shared" si="95"/>
        <v>0</v>
      </c>
      <c r="X128" s="38">
        <f t="shared" si="95"/>
        <v>0</v>
      </c>
      <c r="Y128" s="38">
        <f t="shared" si="95"/>
        <v>0</v>
      </c>
      <c r="Z128" s="38">
        <f t="shared" si="95"/>
        <v>0</v>
      </c>
      <c r="AA128" s="38">
        <f t="shared" si="95"/>
        <v>0</v>
      </c>
      <c r="AB128" s="38">
        <f t="shared" si="95"/>
        <v>0</v>
      </c>
      <c r="AC128" s="38">
        <f t="shared" si="95"/>
        <v>0</v>
      </c>
      <c r="AD128" s="38">
        <f t="shared" si="95"/>
        <v>0</v>
      </c>
      <c r="AE128" s="38">
        <f t="shared" si="95"/>
        <v>0</v>
      </c>
      <c r="AF128" s="38">
        <f t="shared" si="95"/>
        <v>0</v>
      </c>
      <c r="AG128" s="38">
        <f t="shared" si="95"/>
        <v>0</v>
      </c>
      <c r="AH128" s="38">
        <f t="shared" si="95"/>
        <v>0</v>
      </c>
      <c r="AI128" s="38">
        <f t="shared" si="95"/>
        <v>0</v>
      </c>
    </row>
    <row r="129" spans="3:35" hidden="1" x14ac:dyDescent="0.25">
      <c r="C129" s="146">
        <f t="shared" si="54"/>
        <v>0</v>
      </c>
      <c r="E129" s="38">
        <f t="shared" ref="E129:AI129" si="96">IF(AND(E57&gt;0,E$5=0,E$6&lt;$AJ57),E57,0)</f>
        <v>0</v>
      </c>
      <c r="F129" s="38">
        <f t="shared" si="96"/>
        <v>0</v>
      </c>
      <c r="G129" s="38">
        <f t="shared" si="96"/>
        <v>0</v>
      </c>
      <c r="H129" s="38">
        <f t="shared" si="96"/>
        <v>0</v>
      </c>
      <c r="I129" s="38">
        <f t="shared" si="96"/>
        <v>0</v>
      </c>
      <c r="J129" s="38">
        <f t="shared" si="96"/>
        <v>0</v>
      </c>
      <c r="K129" s="38">
        <f t="shared" si="96"/>
        <v>0</v>
      </c>
      <c r="L129" s="38">
        <f t="shared" si="96"/>
        <v>0</v>
      </c>
      <c r="M129" s="38">
        <f t="shared" si="96"/>
        <v>0</v>
      </c>
      <c r="N129" s="38">
        <f t="shared" si="96"/>
        <v>0</v>
      </c>
      <c r="O129" s="38">
        <f t="shared" si="96"/>
        <v>0</v>
      </c>
      <c r="P129" s="38">
        <f t="shared" si="96"/>
        <v>0</v>
      </c>
      <c r="Q129" s="38">
        <f t="shared" si="96"/>
        <v>0</v>
      </c>
      <c r="R129" s="38">
        <f t="shared" si="96"/>
        <v>0</v>
      </c>
      <c r="S129" s="38">
        <f t="shared" si="96"/>
        <v>0</v>
      </c>
      <c r="T129" s="38">
        <f t="shared" si="96"/>
        <v>0</v>
      </c>
      <c r="U129" s="38">
        <f t="shared" si="96"/>
        <v>0</v>
      </c>
      <c r="V129" s="38">
        <f t="shared" si="96"/>
        <v>0</v>
      </c>
      <c r="W129" s="38">
        <f t="shared" si="96"/>
        <v>0</v>
      </c>
      <c r="X129" s="38">
        <f t="shared" si="96"/>
        <v>0</v>
      </c>
      <c r="Y129" s="38">
        <f t="shared" si="96"/>
        <v>0</v>
      </c>
      <c r="Z129" s="38">
        <f t="shared" si="96"/>
        <v>0</v>
      </c>
      <c r="AA129" s="38">
        <f t="shared" si="96"/>
        <v>0</v>
      </c>
      <c r="AB129" s="38">
        <f t="shared" si="96"/>
        <v>0</v>
      </c>
      <c r="AC129" s="38">
        <f t="shared" si="96"/>
        <v>0</v>
      </c>
      <c r="AD129" s="38">
        <f t="shared" si="96"/>
        <v>0</v>
      </c>
      <c r="AE129" s="38">
        <f t="shared" si="96"/>
        <v>0</v>
      </c>
      <c r="AF129" s="38">
        <f t="shared" si="96"/>
        <v>0</v>
      </c>
      <c r="AG129" s="38">
        <f t="shared" si="96"/>
        <v>0</v>
      </c>
      <c r="AH129" s="38">
        <f t="shared" si="96"/>
        <v>0</v>
      </c>
      <c r="AI129" s="38">
        <f t="shared" si="96"/>
        <v>0</v>
      </c>
    </row>
    <row r="130" spans="3:35" hidden="1" x14ac:dyDescent="0.25">
      <c r="C130" s="146">
        <f t="shared" si="54"/>
        <v>0</v>
      </c>
      <c r="E130" s="38">
        <f t="shared" ref="E130:AI130" si="97">IF(AND(E58&gt;0,E$5=0,E$6&lt;$AJ58),E58,0)</f>
        <v>0</v>
      </c>
      <c r="F130" s="38">
        <f t="shared" si="97"/>
        <v>0</v>
      </c>
      <c r="G130" s="38">
        <f t="shared" si="97"/>
        <v>0</v>
      </c>
      <c r="H130" s="38">
        <f t="shared" si="97"/>
        <v>0</v>
      </c>
      <c r="I130" s="38">
        <f t="shared" si="97"/>
        <v>0</v>
      </c>
      <c r="J130" s="38">
        <f t="shared" si="97"/>
        <v>0</v>
      </c>
      <c r="K130" s="38">
        <f t="shared" si="97"/>
        <v>0</v>
      </c>
      <c r="L130" s="38">
        <f t="shared" si="97"/>
        <v>0</v>
      </c>
      <c r="M130" s="38">
        <f t="shared" si="97"/>
        <v>0</v>
      </c>
      <c r="N130" s="38">
        <f t="shared" si="97"/>
        <v>0</v>
      </c>
      <c r="O130" s="38">
        <f t="shared" si="97"/>
        <v>0</v>
      </c>
      <c r="P130" s="38">
        <f t="shared" si="97"/>
        <v>0</v>
      </c>
      <c r="Q130" s="38">
        <f t="shared" si="97"/>
        <v>0</v>
      </c>
      <c r="R130" s="38">
        <f t="shared" si="97"/>
        <v>0</v>
      </c>
      <c r="S130" s="38">
        <f t="shared" si="97"/>
        <v>0</v>
      </c>
      <c r="T130" s="38">
        <f t="shared" si="97"/>
        <v>0</v>
      </c>
      <c r="U130" s="38">
        <f t="shared" si="97"/>
        <v>0</v>
      </c>
      <c r="V130" s="38">
        <f t="shared" si="97"/>
        <v>0</v>
      </c>
      <c r="W130" s="38">
        <f t="shared" si="97"/>
        <v>0</v>
      </c>
      <c r="X130" s="38">
        <f t="shared" si="97"/>
        <v>0</v>
      </c>
      <c r="Y130" s="38">
        <f t="shared" si="97"/>
        <v>0</v>
      </c>
      <c r="Z130" s="38">
        <f t="shared" si="97"/>
        <v>0</v>
      </c>
      <c r="AA130" s="38">
        <f t="shared" si="97"/>
        <v>0</v>
      </c>
      <c r="AB130" s="38">
        <f t="shared" si="97"/>
        <v>0</v>
      </c>
      <c r="AC130" s="38">
        <f t="shared" si="97"/>
        <v>0</v>
      </c>
      <c r="AD130" s="38">
        <f t="shared" si="97"/>
        <v>0</v>
      </c>
      <c r="AE130" s="38">
        <f t="shared" si="97"/>
        <v>0</v>
      </c>
      <c r="AF130" s="38">
        <f t="shared" si="97"/>
        <v>0</v>
      </c>
      <c r="AG130" s="38">
        <f t="shared" si="97"/>
        <v>0</v>
      </c>
      <c r="AH130" s="38">
        <f t="shared" si="97"/>
        <v>0</v>
      </c>
      <c r="AI130" s="38">
        <f t="shared" si="97"/>
        <v>0</v>
      </c>
    </row>
    <row r="131" spans="3:35" x14ac:dyDescent="0.25">
      <c r="I131" s="38"/>
      <c r="M131" s="38"/>
      <c r="Q131" s="38"/>
      <c r="U131" s="38"/>
      <c r="Y131" s="38"/>
      <c r="AC131" s="38"/>
      <c r="AG131" s="38"/>
    </row>
    <row r="132" spans="3:35" x14ac:dyDescent="0.25">
      <c r="I132" s="38"/>
      <c r="M132" s="38"/>
      <c r="Q132" s="38"/>
      <c r="U132" s="38"/>
      <c r="Y132" s="38"/>
      <c r="AC132" s="38"/>
      <c r="AG132" s="38"/>
    </row>
    <row r="133" spans="3:35" x14ac:dyDescent="0.25">
      <c r="I133" s="38"/>
      <c r="M133" s="38"/>
      <c r="Q133" s="38"/>
      <c r="U133" s="38"/>
      <c r="Y133" s="38"/>
      <c r="AC133" s="38"/>
      <c r="AG133" s="38"/>
    </row>
    <row r="134" spans="3:35" x14ac:dyDescent="0.25">
      <c r="I134" s="38"/>
      <c r="M134" s="38"/>
      <c r="Q134" s="38"/>
      <c r="U134" s="38"/>
      <c r="Y134" s="38"/>
      <c r="AC134" s="38"/>
      <c r="AG134" s="38"/>
    </row>
    <row r="135" spans="3:35" x14ac:dyDescent="0.25">
      <c r="I135" s="38"/>
      <c r="M135" s="38"/>
      <c r="Q135" s="38"/>
      <c r="U135" s="38"/>
      <c r="Y135" s="38"/>
      <c r="AC135" s="38"/>
      <c r="AG135" s="38"/>
    </row>
    <row r="136" spans="3:35" x14ac:dyDescent="0.25">
      <c r="I136" s="38"/>
      <c r="M136" s="38"/>
      <c r="Q136" s="38"/>
      <c r="U136" s="38"/>
      <c r="Y136" s="38"/>
      <c r="AC136" s="38"/>
      <c r="AG136" s="38"/>
    </row>
    <row r="137" spans="3:35" x14ac:dyDescent="0.25">
      <c r="I137" s="38"/>
      <c r="M137" s="38"/>
      <c r="Q137" s="38"/>
      <c r="U137" s="38"/>
      <c r="Y137" s="38"/>
      <c r="AC137" s="38"/>
      <c r="AG137" s="38"/>
    </row>
    <row r="138" spans="3:35" x14ac:dyDescent="0.25">
      <c r="I138" s="38"/>
      <c r="M138" s="38"/>
      <c r="Q138" s="38"/>
      <c r="U138" s="38"/>
      <c r="Y138" s="38"/>
      <c r="AC138" s="38"/>
      <c r="AG138" s="38"/>
    </row>
    <row r="139" spans="3:35" x14ac:dyDescent="0.25">
      <c r="I139" s="38"/>
      <c r="M139" s="38"/>
      <c r="Q139" s="38"/>
      <c r="U139" s="38"/>
      <c r="Y139" s="38"/>
      <c r="AC139" s="38"/>
      <c r="AG139" s="38"/>
    </row>
    <row r="140" spans="3:35" x14ac:dyDescent="0.25">
      <c r="I140" s="38"/>
      <c r="M140" s="38"/>
      <c r="Q140" s="38"/>
      <c r="U140" s="38"/>
      <c r="Y140" s="38"/>
      <c r="AC140" s="38"/>
      <c r="AG140" s="38"/>
    </row>
    <row r="141" spans="3:35" x14ac:dyDescent="0.25">
      <c r="I141" s="38"/>
      <c r="M141" s="38"/>
      <c r="Q141" s="38"/>
      <c r="U141" s="38"/>
      <c r="Y141" s="38"/>
      <c r="AC141" s="38"/>
      <c r="AG141" s="38"/>
    </row>
    <row r="142" spans="3:35" x14ac:dyDescent="0.25">
      <c r="I142" s="38"/>
      <c r="M142" s="38"/>
      <c r="Q142" s="38"/>
      <c r="U142" s="38"/>
      <c r="Y142" s="38"/>
      <c r="AC142" s="38"/>
      <c r="AG142" s="38"/>
    </row>
    <row r="143" spans="3:35" x14ac:dyDescent="0.25">
      <c r="I143" s="38"/>
      <c r="M143" s="38"/>
      <c r="Q143" s="38"/>
      <c r="U143" s="38"/>
      <c r="Y143" s="38"/>
      <c r="AC143" s="38"/>
      <c r="AG143" s="38"/>
    </row>
    <row r="144" spans="3:35" x14ac:dyDescent="0.25">
      <c r="I144" s="38"/>
      <c r="M144" s="38"/>
      <c r="Q144" s="38"/>
      <c r="U144" s="38"/>
      <c r="Y144" s="38"/>
      <c r="AC144" s="38"/>
      <c r="AG144" s="38"/>
    </row>
    <row r="145" spans="9:33" x14ac:dyDescent="0.25">
      <c r="I145" s="38"/>
      <c r="M145" s="38"/>
      <c r="Q145" s="38"/>
      <c r="U145" s="38"/>
      <c r="Y145" s="38"/>
      <c r="AC145" s="38"/>
      <c r="AG145" s="38"/>
    </row>
    <row r="146" spans="9:33" x14ac:dyDescent="0.25">
      <c r="I146" s="38"/>
      <c r="M146" s="38"/>
      <c r="Q146" s="38"/>
      <c r="U146" s="38"/>
      <c r="Y146" s="38"/>
      <c r="AC146" s="38"/>
      <c r="AG146" s="38"/>
    </row>
    <row r="147" spans="9:33" x14ac:dyDescent="0.25">
      <c r="I147" s="38"/>
      <c r="M147" s="38"/>
      <c r="Q147" s="38"/>
      <c r="U147" s="38"/>
      <c r="Y147" s="38"/>
      <c r="AC147" s="38"/>
      <c r="AG147" s="38"/>
    </row>
    <row r="148" spans="9:33" x14ac:dyDescent="0.25">
      <c r="I148" s="38"/>
      <c r="M148" s="38"/>
      <c r="Q148" s="38"/>
      <c r="U148" s="38"/>
      <c r="Y148" s="38"/>
      <c r="AC148" s="38"/>
      <c r="AG148" s="38"/>
    </row>
    <row r="149" spans="9:33" x14ac:dyDescent="0.25">
      <c r="I149" s="38"/>
      <c r="M149" s="38"/>
      <c r="Q149" s="38"/>
      <c r="U149" s="38"/>
      <c r="Y149" s="38"/>
      <c r="AC149" s="38"/>
      <c r="AG149" s="38"/>
    </row>
    <row r="150" spans="9:33" x14ac:dyDescent="0.25">
      <c r="I150" s="38"/>
      <c r="M150" s="38"/>
      <c r="Q150" s="38"/>
      <c r="U150" s="38"/>
      <c r="Y150" s="38"/>
      <c r="AC150" s="38"/>
      <c r="AG150" s="38"/>
    </row>
    <row r="151" spans="9:33" x14ac:dyDescent="0.25">
      <c r="I151" s="38"/>
      <c r="M151" s="38"/>
      <c r="Q151" s="38"/>
      <c r="U151" s="38"/>
      <c r="Y151" s="38"/>
      <c r="AC151" s="38"/>
      <c r="AG151" s="38"/>
    </row>
    <row r="152" spans="9:33" x14ac:dyDescent="0.25">
      <c r="I152" s="38"/>
      <c r="M152" s="38"/>
      <c r="Q152" s="38"/>
      <c r="U152" s="38"/>
      <c r="Y152" s="38"/>
      <c r="AC152" s="38"/>
      <c r="AG152" s="38"/>
    </row>
    <row r="153" spans="9:33" x14ac:dyDescent="0.25">
      <c r="I153" s="38"/>
      <c r="M153" s="38"/>
      <c r="Q153" s="38"/>
      <c r="U153" s="38"/>
      <c r="Y153" s="38"/>
      <c r="AC153" s="38"/>
      <c r="AG153" s="38"/>
    </row>
    <row r="154" spans="9:33" x14ac:dyDescent="0.25">
      <c r="I154" s="38"/>
      <c r="M154" s="38"/>
      <c r="Q154" s="38"/>
      <c r="U154" s="38"/>
      <c r="Y154" s="38"/>
      <c r="AC154" s="38"/>
      <c r="AG154" s="38"/>
    </row>
    <row r="155" spans="9:33" x14ac:dyDescent="0.25">
      <c r="I155" s="38"/>
      <c r="M155" s="38"/>
      <c r="Q155" s="38"/>
      <c r="U155" s="38"/>
      <c r="Y155" s="38"/>
      <c r="AC155" s="38"/>
      <c r="AG155" s="38"/>
    </row>
    <row r="156" spans="9:33" x14ac:dyDescent="0.25">
      <c r="I156" s="38"/>
      <c r="M156" s="38"/>
      <c r="Q156" s="38"/>
      <c r="U156" s="38"/>
      <c r="Y156" s="38"/>
      <c r="AC156" s="38"/>
      <c r="AG156" s="38"/>
    </row>
    <row r="157" spans="9:33" x14ac:dyDescent="0.25">
      <c r="I157" s="38"/>
      <c r="M157" s="38"/>
      <c r="Q157" s="38"/>
      <c r="U157" s="38"/>
      <c r="Y157" s="38"/>
      <c r="AC157" s="38"/>
      <c r="AG157" s="38"/>
    </row>
    <row r="158" spans="9:33" x14ac:dyDescent="0.25">
      <c r="I158" s="38"/>
      <c r="M158" s="38"/>
      <c r="Q158" s="38"/>
      <c r="U158" s="38"/>
      <c r="Y158" s="38"/>
      <c r="AC158" s="38"/>
      <c r="AG158" s="38"/>
    </row>
    <row r="159" spans="9:33" x14ac:dyDescent="0.25">
      <c r="I159" s="38"/>
      <c r="M159" s="38"/>
      <c r="Q159" s="38"/>
      <c r="U159" s="38"/>
      <c r="Y159" s="38"/>
      <c r="AC159" s="38"/>
      <c r="AG159" s="38"/>
    </row>
    <row r="160" spans="9:33" x14ac:dyDescent="0.25">
      <c r="I160" s="38"/>
      <c r="M160" s="38"/>
      <c r="Q160" s="38"/>
      <c r="U160" s="38"/>
      <c r="Y160" s="38"/>
      <c r="AC160" s="38"/>
      <c r="AG160" s="38"/>
    </row>
    <row r="161" spans="9:33" x14ac:dyDescent="0.25">
      <c r="I161" s="38"/>
      <c r="M161" s="38"/>
      <c r="Q161" s="38"/>
      <c r="U161" s="38"/>
      <c r="Y161" s="38"/>
      <c r="AC161" s="38"/>
      <c r="AG161" s="38"/>
    </row>
    <row r="162" spans="9:33" x14ac:dyDescent="0.25">
      <c r="I162" s="38"/>
      <c r="M162" s="38"/>
      <c r="Q162" s="38"/>
      <c r="U162" s="38"/>
      <c r="Y162" s="38"/>
      <c r="AC162" s="38"/>
      <c r="AG162" s="38"/>
    </row>
    <row r="163" spans="9:33" x14ac:dyDescent="0.25">
      <c r="I163" s="38"/>
      <c r="M163" s="38"/>
      <c r="Q163" s="38"/>
      <c r="U163" s="38"/>
      <c r="Y163" s="38"/>
      <c r="AC163" s="38"/>
      <c r="AG163" s="38"/>
    </row>
    <row r="164" spans="9:33" x14ac:dyDescent="0.25">
      <c r="I164" s="38"/>
      <c r="M164" s="38"/>
      <c r="Q164" s="38"/>
      <c r="U164" s="38"/>
      <c r="Y164" s="38"/>
      <c r="AC164" s="38"/>
      <c r="AG164" s="38"/>
    </row>
    <row r="165" spans="9:33" x14ac:dyDescent="0.25">
      <c r="I165" s="38"/>
      <c r="M165" s="38"/>
      <c r="Q165" s="38"/>
      <c r="U165" s="38"/>
      <c r="Y165" s="38"/>
      <c r="AC165" s="38"/>
      <c r="AG165" s="38"/>
    </row>
    <row r="166" spans="9:33" x14ac:dyDescent="0.25">
      <c r="I166" s="38"/>
      <c r="M166" s="38"/>
      <c r="Q166" s="38"/>
      <c r="U166" s="38"/>
      <c r="Y166" s="38"/>
      <c r="AC166" s="38"/>
      <c r="AG166" s="38"/>
    </row>
    <row r="167" spans="9:33" x14ac:dyDescent="0.25">
      <c r="I167" s="38"/>
      <c r="M167" s="38"/>
      <c r="Q167" s="38"/>
      <c r="U167" s="38"/>
      <c r="Y167" s="38"/>
      <c r="AC167" s="38"/>
      <c r="AG167" s="38"/>
    </row>
    <row r="168" spans="9:33" x14ac:dyDescent="0.25">
      <c r="I168" s="38"/>
      <c r="M168" s="38"/>
      <c r="Q168" s="38"/>
      <c r="U168" s="38"/>
      <c r="Y168" s="38"/>
      <c r="AC168" s="38"/>
      <c r="AG168" s="38"/>
    </row>
    <row r="169" spans="9:33" x14ac:dyDescent="0.25">
      <c r="I169" s="38"/>
      <c r="M169" s="38"/>
      <c r="Q169" s="38"/>
      <c r="U169" s="38"/>
      <c r="Y169" s="38"/>
      <c r="AC169" s="38"/>
      <c r="AG169" s="38"/>
    </row>
    <row r="170" spans="9:33" x14ac:dyDescent="0.25">
      <c r="I170" s="38"/>
      <c r="M170" s="38"/>
      <c r="Q170" s="38"/>
      <c r="U170" s="38"/>
      <c r="Y170" s="38"/>
      <c r="AC170" s="38"/>
      <c r="AG170" s="38"/>
    </row>
    <row r="171" spans="9:33" x14ac:dyDescent="0.25">
      <c r="I171" s="38"/>
      <c r="M171" s="38"/>
      <c r="Q171" s="38"/>
      <c r="U171" s="38"/>
      <c r="Y171" s="38"/>
      <c r="AC171" s="38"/>
      <c r="AG171" s="38"/>
    </row>
    <row r="172" spans="9:33" x14ac:dyDescent="0.25">
      <c r="I172" s="38"/>
      <c r="M172" s="38"/>
      <c r="Q172" s="38"/>
      <c r="U172" s="38"/>
      <c r="Y172" s="38"/>
      <c r="AC172" s="38"/>
      <c r="AG172" s="38"/>
    </row>
    <row r="173" spans="9:33" x14ac:dyDescent="0.25">
      <c r="I173" s="38"/>
      <c r="M173" s="38"/>
      <c r="Q173" s="38"/>
      <c r="U173" s="38"/>
      <c r="Y173" s="38"/>
      <c r="AC173" s="38"/>
      <c r="AG173" s="38"/>
    </row>
    <row r="174" spans="9:33" x14ac:dyDescent="0.25">
      <c r="I174" s="38"/>
      <c r="M174" s="38"/>
      <c r="Q174" s="38"/>
      <c r="U174" s="38"/>
      <c r="Y174" s="38"/>
      <c r="AC174" s="38"/>
      <c r="AG174" s="38"/>
    </row>
    <row r="175" spans="9:33" x14ac:dyDescent="0.25">
      <c r="I175" s="38"/>
      <c r="M175" s="38"/>
      <c r="Q175" s="38"/>
      <c r="U175" s="38"/>
      <c r="Y175" s="38"/>
      <c r="AC175" s="38"/>
      <c r="AG175" s="38"/>
    </row>
    <row r="176" spans="9:33" x14ac:dyDescent="0.25">
      <c r="I176" s="38"/>
      <c r="M176" s="38"/>
      <c r="Q176" s="38"/>
      <c r="U176" s="38"/>
      <c r="Y176" s="38"/>
      <c r="AC176" s="38"/>
      <c r="AG176" s="38"/>
    </row>
    <row r="177" spans="9:33" x14ac:dyDescent="0.25">
      <c r="I177" s="38"/>
      <c r="M177" s="38"/>
      <c r="Q177" s="38"/>
      <c r="U177" s="38"/>
      <c r="Y177" s="38"/>
      <c r="AC177" s="38"/>
      <c r="AG177" s="38"/>
    </row>
    <row r="178" spans="9:33" x14ac:dyDescent="0.25">
      <c r="I178" s="38"/>
      <c r="M178" s="38"/>
      <c r="Q178" s="38"/>
      <c r="U178" s="38"/>
      <c r="Y178" s="38"/>
      <c r="AC178" s="38"/>
      <c r="AG178" s="38"/>
    </row>
    <row r="179" spans="9:33" x14ac:dyDescent="0.25">
      <c r="I179" s="38"/>
      <c r="M179" s="38"/>
      <c r="Q179" s="38"/>
      <c r="U179" s="38"/>
      <c r="Y179" s="38"/>
      <c r="AC179" s="38"/>
      <c r="AG179" s="38"/>
    </row>
  </sheetData>
  <mergeCells count="2">
    <mergeCell ref="D4:D7"/>
    <mergeCell ref="C4:C7"/>
  </mergeCells>
  <phoneticPr fontId="0" type="noConversion"/>
  <conditionalFormatting sqref="E4:AI4">
    <cfRule type="expression" dxfId="83" priority="1" stopIfTrue="1">
      <formula>(E$5=1)</formula>
    </cfRule>
    <cfRule type="expression" dxfId="82" priority="2" stopIfTrue="1">
      <formula>OR(E$6=6,E$6=7)</formula>
    </cfRule>
  </conditionalFormatting>
  <conditionalFormatting sqref="E7:AI7">
    <cfRule type="expression" dxfId="81" priority="3" stopIfTrue="1">
      <formula>(E$5=1)</formula>
    </cfRule>
    <cfRule type="expression" dxfId="80" priority="4" stopIfTrue="1">
      <formula>OR(E$6=6,E$6=7)</formula>
    </cfRule>
  </conditionalFormatting>
  <conditionalFormatting sqref="E8:AI78">
    <cfRule type="expression" dxfId="79" priority="5" stopIfTrue="1">
      <formula>AND(E8&gt;0,E8&lt;=1)</formula>
    </cfRule>
    <cfRule type="expression" dxfId="78" priority="6" stopIfTrue="1">
      <formula>(E8="k")</formula>
    </cfRule>
    <cfRule type="expression" dxfId="77" priority="7" stopIfTrue="1">
      <formula>OR(E$5=1,E$6=6,E$6=7)</formula>
    </cfRule>
  </conditionalFormatting>
  <pageMargins left="0.19685039370078741" right="0.19685039370078741" top="0.98425196850393704" bottom="0.98425196850393704" header="0.51181102362204722" footer="0.51181102362204722"/>
  <pageSetup paperSize="9" orientation="landscape" r:id="rId1"/>
  <headerFooter alignWithMargins="0">
    <oddFooter>&amp;LUrlaubsplaner 2007 1.0&amp;C&amp;F &amp;A &amp;RK.Prater &amp;D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N179"/>
  <sheetViews>
    <sheetView showGridLines="0" showRowColHeaders="0" workbookViewId="0">
      <pane ySplit="7" topLeftCell="A8" activePane="bottomLeft" state="frozenSplit"/>
      <selection activeCell="A80" sqref="A80:IV130"/>
      <selection pane="bottomLeft" activeCell="B8" sqref="B8"/>
    </sheetView>
  </sheetViews>
  <sheetFormatPr baseColWidth="10" defaultColWidth="11.44140625" defaultRowHeight="13.2" x14ac:dyDescent="0.25"/>
  <cols>
    <col min="1" max="1" width="0.44140625" style="38" customWidth="1"/>
    <col min="2" max="2" width="27.6640625" style="38" customWidth="1"/>
    <col min="3" max="4" width="4.5546875" style="146" customWidth="1"/>
    <col min="5" max="5" width="3.44140625" style="38" bestFit="1" customWidth="1"/>
    <col min="6" max="6" width="3.33203125" style="38" bestFit="1" customWidth="1"/>
    <col min="7" max="8" width="3.44140625" style="38" bestFit="1" customWidth="1"/>
    <col min="9" max="9" width="3.6640625" style="39" customWidth="1"/>
    <col min="10" max="11" width="3.33203125" style="38" bestFit="1" customWidth="1"/>
    <col min="12" max="12" width="3.44140625" style="38" bestFit="1" customWidth="1"/>
    <col min="13" max="13" width="3.33203125" style="39" bestFit="1" customWidth="1"/>
    <col min="14" max="15" width="3.44140625" style="38" bestFit="1" customWidth="1"/>
    <col min="16" max="16" width="3.6640625" style="38" customWidth="1"/>
    <col min="17" max="17" width="3.33203125" style="39" bestFit="1" customWidth="1"/>
    <col min="18" max="18" width="3.33203125" style="38" bestFit="1" customWidth="1"/>
    <col min="19" max="19" width="3.44140625" style="38" bestFit="1" customWidth="1"/>
    <col min="20" max="20" width="3.33203125" style="38" bestFit="1" customWidth="1"/>
    <col min="21" max="21" width="3.44140625" style="39" bestFit="1" customWidth="1"/>
    <col min="22" max="22" width="3.44140625" style="38" bestFit="1" customWidth="1"/>
    <col min="23" max="23" width="3.6640625" style="38" customWidth="1"/>
    <col min="24" max="24" width="3.33203125" style="38" bestFit="1" customWidth="1"/>
    <col min="25" max="25" width="3.33203125" style="39" bestFit="1" customWidth="1"/>
    <col min="26" max="26" width="3.44140625" style="38" bestFit="1" customWidth="1"/>
    <col min="27" max="27" width="3.33203125" style="38" bestFit="1" customWidth="1"/>
    <col min="28" max="28" width="3.44140625" style="38" bestFit="1" customWidth="1"/>
    <col min="29" max="29" width="3.44140625" style="39" bestFit="1" customWidth="1"/>
    <col min="30" max="30" width="3.6640625" style="38" customWidth="1"/>
    <col min="31" max="32" width="3.33203125" style="38" bestFit="1" customWidth="1"/>
    <col min="33" max="33" width="3.33203125" style="39" bestFit="1" customWidth="1"/>
    <col min="34" max="35" width="3.6640625" style="39" customWidth="1"/>
    <col min="36" max="37" width="0" style="38" hidden="1" customWidth="1"/>
    <col min="38" max="66" width="3.6640625" style="38" hidden="1" customWidth="1"/>
    <col min="67" max="68" width="0" style="38" hidden="1" customWidth="1"/>
    <col min="69" max="16384" width="11.44140625" style="38"/>
  </cols>
  <sheetData>
    <row r="1" spans="1:66" x14ac:dyDescent="0.25">
      <c r="AE1" s="147">
        <v>2</v>
      </c>
    </row>
    <row r="2" spans="1:66" s="93" customFormat="1" ht="15.6" x14ac:dyDescent="0.3">
      <c r="A2" s="134"/>
      <c r="B2" s="135" t="str">
        <f>CONCATENATE("Urlaubskalender, ",INDEX(monate,AE1,1)," ",sys!J1)</f>
        <v>Urlaubskalender, Februar 2027</v>
      </c>
      <c r="C2" s="176"/>
      <c r="D2" s="176"/>
      <c r="E2" s="177"/>
      <c r="F2" s="177"/>
      <c r="G2" s="177"/>
      <c r="H2" s="177"/>
      <c r="I2" s="177"/>
      <c r="J2" s="17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8"/>
    </row>
    <row r="3" spans="1:66" x14ac:dyDescent="0.25">
      <c r="B3" s="39"/>
    </row>
    <row r="4" spans="1:66" ht="67.5" customHeight="1" x14ac:dyDescent="0.25">
      <c r="B4" s="42" t="s">
        <v>0</v>
      </c>
      <c r="C4" s="232" t="s">
        <v>18</v>
      </c>
      <c r="D4" s="232" t="s">
        <v>82</v>
      </c>
      <c r="E4" s="148">
        <f>DATE(sys!J1,AE1,1)</f>
        <v>46419</v>
      </c>
      <c r="F4" s="148">
        <f t="shared" ref="F4:AF4" si="0">E4+1</f>
        <v>46420</v>
      </c>
      <c r="G4" s="148">
        <f t="shared" si="0"/>
        <v>46421</v>
      </c>
      <c r="H4" s="148">
        <f t="shared" si="0"/>
        <v>46422</v>
      </c>
      <c r="I4" s="148">
        <f t="shared" si="0"/>
        <v>46423</v>
      </c>
      <c r="J4" s="148">
        <f t="shared" si="0"/>
        <v>46424</v>
      </c>
      <c r="K4" s="148">
        <f t="shared" si="0"/>
        <v>46425</v>
      </c>
      <c r="L4" s="148">
        <f t="shared" si="0"/>
        <v>46426</v>
      </c>
      <c r="M4" s="148">
        <f t="shared" si="0"/>
        <v>46427</v>
      </c>
      <c r="N4" s="148">
        <f t="shared" si="0"/>
        <v>46428</v>
      </c>
      <c r="O4" s="148">
        <f t="shared" si="0"/>
        <v>46429</v>
      </c>
      <c r="P4" s="148">
        <f t="shared" si="0"/>
        <v>46430</v>
      </c>
      <c r="Q4" s="148">
        <f t="shared" si="0"/>
        <v>46431</v>
      </c>
      <c r="R4" s="148">
        <f t="shared" si="0"/>
        <v>46432</v>
      </c>
      <c r="S4" s="148">
        <f t="shared" si="0"/>
        <v>46433</v>
      </c>
      <c r="T4" s="148">
        <f t="shared" si="0"/>
        <v>46434</v>
      </c>
      <c r="U4" s="148">
        <f t="shared" si="0"/>
        <v>46435</v>
      </c>
      <c r="V4" s="148">
        <f t="shared" si="0"/>
        <v>46436</v>
      </c>
      <c r="W4" s="148">
        <f t="shared" si="0"/>
        <v>46437</v>
      </c>
      <c r="X4" s="148">
        <f t="shared" si="0"/>
        <v>46438</v>
      </c>
      <c r="Y4" s="148">
        <f t="shared" si="0"/>
        <v>46439</v>
      </c>
      <c r="Z4" s="148">
        <f t="shared" si="0"/>
        <v>46440</v>
      </c>
      <c r="AA4" s="148">
        <f t="shared" si="0"/>
        <v>46441</v>
      </c>
      <c r="AB4" s="148">
        <f t="shared" si="0"/>
        <v>46442</v>
      </c>
      <c r="AC4" s="148">
        <f t="shared" si="0"/>
        <v>46443</v>
      </c>
      <c r="AD4" s="148">
        <f t="shared" si="0"/>
        <v>46444</v>
      </c>
      <c r="AE4" s="148">
        <f t="shared" si="0"/>
        <v>46445</v>
      </c>
      <c r="AF4" s="148">
        <f t="shared" si="0"/>
        <v>46446</v>
      </c>
      <c r="AG4" s="149" t="str">
        <f>IF(Stammdaten!$G$4=1,AF4+1,"------------")</f>
        <v>------------</v>
      </c>
      <c r="AH4" s="172"/>
      <c r="AI4" s="172"/>
    </row>
    <row r="5" spans="1:66" ht="41.25" hidden="1" customHeight="1" x14ac:dyDescent="0.25">
      <c r="B5" s="150" t="s">
        <v>19</v>
      </c>
      <c r="C5" s="233"/>
      <c r="D5" s="233"/>
      <c r="E5" s="151">
        <f t="shared" ref="E5:AG5" si="1">COUNTIF(feiertage,E4)</f>
        <v>0</v>
      </c>
      <c r="F5" s="151">
        <f t="shared" si="1"/>
        <v>0</v>
      </c>
      <c r="G5" s="151">
        <f t="shared" si="1"/>
        <v>0</v>
      </c>
      <c r="H5" s="151">
        <f t="shared" si="1"/>
        <v>0</v>
      </c>
      <c r="I5" s="151">
        <f t="shared" si="1"/>
        <v>0</v>
      </c>
      <c r="J5" s="151">
        <f t="shared" si="1"/>
        <v>0</v>
      </c>
      <c r="K5" s="151">
        <f t="shared" si="1"/>
        <v>0</v>
      </c>
      <c r="L5" s="151">
        <f t="shared" si="1"/>
        <v>0</v>
      </c>
      <c r="M5" s="151">
        <f t="shared" si="1"/>
        <v>0</v>
      </c>
      <c r="N5" s="151">
        <f t="shared" si="1"/>
        <v>0</v>
      </c>
      <c r="O5" s="151">
        <f t="shared" si="1"/>
        <v>0</v>
      </c>
      <c r="P5" s="151">
        <f t="shared" si="1"/>
        <v>0</v>
      </c>
      <c r="Q5" s="151">
        <f t="shared" si="1"/>
        <v>0</v>
      </c>
      <c r="R5" s="151">
        <f t="shared" si="1"/>
        <v>0</v>
      </c>
      <c r="S5" s="151">
        <f t="shared" si="1"/>
        <v>0</v>
      </c>
      <c r="T5" s="151">
        <f t="shared" si="1"/>
        <v>0</v>
      </c>
      <c r="U5" s="151">
        <f t="shared" si="1"/>
        <v>0</v>
      </c>
      <c r="V5" s="151">
        <f t="shared" si="1"/>
        <v>0</v>
      </c>
      <c r="W5" s="151">
        <f t="shared" si="1"/>
        <v>0</v>
      </c>
      <c r="X5" s="151">
        <f t="shared" si="1"/>
        <v>0</v>
      </c>
      <c r="Y5" s="151">
        <f t="shared" si="1"/>
        <v>0</v>
      </c>
      <c r="Z5" s="151">
        <f t="shared" si="1"/>
        <v>0</v>
      </c>
      <c r="AA5" s="151">
        <f t="shared" si="1"/>
        <v>0</v>
      </c>
      <c r="AB5" s="151">
        <f t="shared" si="1"/>
        <v>0</v>
      </c>
      <c r="AC5" s="151">
        <f t="shared" si="1"/>
        <v>0</v>
      </c>
      <c r="AD5" s="151">
        <f t="shared" si="1"/>
        <v>0</v>
      </c>
      <c r="AE5" s="151">
        <f t="shared" si="1"/>
        <v>0</v>
      </c>
      <c r="AF5" s="151">
        <f t="shared" si="1"/>
        <v>0</v>
      </c>
      <c r="AG5" s="152">
        <f t="shared" si="1"/>
        <v>0</v>
      </c>
      <c r="AH5" s="38"/>
      <c r="AI5" s="38"/>
    </row>
    <row r="6" spans="1:66" ht="9" hidden="1" customHeight="1" x14ac:dyDescent="0.25">
      <c r="B6" s="150" t="s">
        <v>34</v>
      </c>
      <c r="C6" s="233"/>
      <c r="D6" s="233"/>
      <c r="E6" s="151">
        <f t="shared" ref="E6:AF6" si="2">WEEKDAY(E4,2)</f>
        <v>1</v>
      </c>
      <c r="F6" s="151">
        <f t="shared" si="2"/>
        <v>2</v>
      </c>
      <c r="G6" s="151">
        <f t="shared" si="2"/>
        <v>3</v>
      </c>
      <c r="H6" s="151">
        <f t="shared" si="2"/>
        <v>4</v>
      </c>
      <c r="I6" s="151">
        <f t="shared" si="2"/>
        <v>5</v>
      </c>
      <c r="J6" s="151">
        <f t="shared" si="2"/>
        <v>6</v>
      </c>
      <c r="K6" s="151">
        <f t="shared" si="2"/>
        <v>7</v>
      </c>
      <c r="L6" s="151">
        <f t="shared" si="2"/>
        <v>1</v>
      </c>
      <c r="M6" s="151">
        <f t="shared" si="2"/>
        <v>2</v>
      </c>
      <c r="N6" s="151">
        <f t="shared" si="2"/>
        <v>3</v>
      </c>
      <c r="O6" s="151">
        <f t="shared" si="2"/>
        <v>4</v>
      </c>
      <c r="P6" s="151">
        <f t="shared" si="2"/>
        <v>5</v>
      </c>
      <c r="Q6" s="151">
        <f t="shared" si="2"/>
        <v>6</v>
      </c>
      <c r="R6" s="151">
        <f t="shared" si="2"/>
        <v>7</v>
      </c>
      <c r="S6" s="151">
        <f t="shared" si="2"/>
        <v>1</v>
      </c>
      <c r="T6" s="151">
        <f t="shared" si="2"/>
        <v>2</v>
      </c>
      <c r="U6" s="151">
        <f t="shared" si="2"/>
        <v>3</v>
      </c>
      <c r="V6" s="151">
        <f t="shared" si="2"/>
        <v>4</v>
      </c>
      <c r="W6" s="151">
        <f t="shared" si="2"/>
        <v>5</v>
      </c>
      <c r="X6" s="151">
        <f t="shared" si="2"/>
        <v>6</v>
      </c>
      <c r="Y6" s="151">
        <f t="shared" si="2"/>
        <v>7</v>
      </c>
      <c r="Z6" s="151">
        <f t="shared" si="2"/>
        <v>1</v>
      </c>
      <c r="AA6" s="151">
        <f t="shared" si="2"/>
        <v>2</v>
      </c>
      <c r="AB6" s="151">
        <f t="shared" si="2"/>
        <v>3</v>
      </c>
      <c r="AC6" s="151">
        <f t="shared" si="2"/>
        <v>4</v>
      </c>
      <c r="AD6" s="151">
        <f t="shared" si="2"/>
        <v>5</v>
      </c>
      <c r="AE6" s="151">
        <f t="shared" si="2"/>
        <v>6</v>
      </c>
      <c r="AF6" s="151">
        <f t="shared" si="2"/>
        <v>7</v>
      </c>
      <c r="AG6" s="152">
        <f>IF(Stammdaten!$G$4=1,WEEKDAY(AG4,2),9)</f>
        <v>9</v>
      </c>
      <c r="AH6" s="38"/>
      <c r="AI6" s="38"/>
    </row>
    <row r="7" spans="1:66" x14ac:dyDescent="0.25">
      <c r="B7" s="153"/>
      <c r="C7" s="234"/>
      <c r="D7" s="234"/>
      <c r="E7" s="154" t="str">
        <f>INDEX(sys!$B$1:$C$7,E$6,2)</f>
        <v>Mo</v>
      </c>
      <c r="F7" s="154" t="str">
        <f>INDEX(sys!$B$1:$C$7,F$6,2)</f>
        <v>Di</v>
      </c>
      <c r="G7" s="154" t="str">
        <f>INDEX(sys!$B$1:$C$7,G$6,2)</f>
        <v>Mi</v>
      </c>
      <c r="H7" s="154" t="str">
        <f>INDEX(sys!$B$1:$C$7,H$6,2)</f>
        <v>Do</v>
      </c>
      <c r="I7" s="154" t="str">
        <f>INDEX(sys!$B$1:$C$7,I$6,2)</f>
        <v>Fr</v>
      </c>
      <c r="J7" s="154" t="str">
        <f>INDEX(sys!$B$1:$C$7,J$6,2)</f>
        <v>Sa</v>
      </c>
      <c r="K7" s="154" t="str">
        <f>INDEX(sys!$B$1:$C$7,K$6,2)</f>
        <v>So</v>
      </c>
      <c r="L7" s="154" t="str">
        <f>INDEX(sys!$B$1:$C$7,L$6,2)</f>
        <v>Mo</v>
      </c>
      <c r="M7" s="154" t="str">
        <f>INDEX(sys!$B$1:$C$7,M$6,2)</f>
        <v>Di</v>
      </c>
      <c r="N7" s="154" t="str">
        <f>INDEX(sys!$B$1:$C$7,N$6,2)</f>
        <v>Mi</v>
      </c>
      <c r="O7" s="154" t="str">
        <f>INDEX(sys!$B$1:$C$7,O$6,2)</f>
        <v>Do</v>
      </c>
      <c r="P7" s="154" t="str">
        <f>INDEX(sys!$B$1:$C$7,P$6,2)</f>
        <v>Fr</v>
      </c>
      <c r="Q7" s="154" t="str">
        <f>INDEX(sys!$B$1:$C$7,Q$6,2)</f>
        <v>Sa</v>
      </c>
      <c r="R7" s="154" t="str">
        <f>INDEX(sys!$B$1:$C$7,R$6,2)</f>
        <v>So</v>
      </c>
      <c r="S7" s="154" t="str">
        <f>INDEX(sys!$B$1:$C$7,S$6,2)</f>
        <v>Mo</v>
      </c>
      <c r="T7" s="154" t="str">
        <f>INDEX(sys!$B$1:$C$7,T$6,2)</f>
        <v>Di</v>
      </c>
      <c r="U7" s="154" t="str">
        <f>INDEX(sys!$B$1:$C$7,U$6,2)</f>
        <v>Mi</v>
      </c>
      <c r="V7" s="154" t="str">
        <f>INDEX(sys!$B$1:$C$7,V$6,2)</f>
        <v>Do</v>
      </c>
      <c r="W7" s="154" t="str">
        <f>INDEX(sys!$B$1:$C$7,W$6,2)</f>
        <v>Fr</v>
      </c>
      <c r="X7" s="154" t="str">
        <f>INDEX(sys!$B$1:$C$7,X$6,2)</f>
        <v>Sa</v>
      </c>
      <c r="Y7" s="154" t="str">
        <f>INDEX(sys!$B$1:$C$7,Y$6,2)</f>
        <v>So</v>
      </c>
      <c r="Z7" s="154" t="str">
        <f>INDEX(sys!$B$1:$C$7,Z$6,2)</f>
        <v>Mo</v>
      </c>
      <c r="AA7" s="154" t="str">
        <f>INDEX(sys!$B$1:$C$7,AA$6,2)</f>
        <v>Di</v>
      </c>
      <c r="AB7" s="154" t="str">
        <f>INDEX(sys!$B$1:$C$7,AB$6,2)</f>
        <v>Mi</v>
      </c>
      <c r="AC7" s="154" t="str">
        <f>INDEX(sys!$B$1:$C$7,AC$6,2)</f>
        <v>Do</v>
      </c>
      <c r="AD7" s="154" t="str">
        <f>INDEX(sys!$B$1:$C$7,AD$6,2)</f>
        <v>Fr</v>
      </c>
      <c r="AE7" s="154" t="str">
        <f>INDEX(sys!$B$1:$C$7,AE$6,2)</f>
        <v>Sa</v>
      </c>
      <c r="AF7" s="154" t="str">
        <f>INDEX(sys!$B$1:$C$7,AF$6,2)</f>
        <v>So</v>
      </c>
      <c r="AG7" s="155" t="str">
        <f>IF(Stammdaten!$G$4=1,INDEX(sys!$B$1:$C$7,AG$6,2),"")</f>
        <v/>
      </c>
      <c r="AH7" s="173"/>
      <c r="AI7" s="173"/>
      <c r="AL7" s="38">
        <v>1</v>
      </c>
      <c r="AM7" s="38">
        <v>2</v>
      </c>
      <c r="AN7" s="38">
        <v>3</v>
      </c>
      <c r="AO7" s="38">
        <v>4</v>
      </c>
      <c r="AP7" s="38">
        <v>5</v>
      </c>
      <c r="AQ7" s="38">
        <v>6</v>
      </c>
      <c r="AR7" s="38">
        <v>7</v>
      </c>
      <c r="AS7" s="38">
        <v>8</v>
      </c>
      <c r="AT7" s="38">
        <v>9</v>
      </c>
      <c r="AU7" s="38">
        <v>10</v>
      </c>
      <c r="AV7" s="38">
        <v>11</v>
      </c>
      <c r="AW7" s="38">
        <v>12</v>
      </c>
      <c r="AX7" s="38">
        <v>13</v>
      </c>
      <c r="AY7" s="38">
        <v>14</v>
      </c>
      <c r="AZ7" s="38">
        <v>15</v>
      </c>
      <c r="BA7" s="38">
        <v>16</v>
      </c>
      <c r="BB7" s="38">
        <v>17</v>
      </c>
      <c r="BC7" s="38">
        <v>18</v>
      </c>
      <c r="BD7" s="38">
        <v>19</v>
      </c>
      <c r="BE7" s="38">
        <v>20</v>
      </c>
      <c r="BF7" s="38">
        <v>21</v>
      </c>
      <c r="BG7" s="38">
        <v>22</v>
      </c>
      <c r="BH7" s="38">
        <v>23</v>
      </c>
      <c r="BI7" s="38">
        <v>24</v>
      </c>
      <c r="BJ7" s="38">
        <v>25</v>
      </c>
      <c r="BK7" s="38">
        <v>26</v>
      </c>
      <c r="BL7" s="38">
        <v>27</v>
      </c>
      <c r="BM7" s="38">
        <v>28</v>
      </c>
      <c r="BN7" s="38">
        <v>29</v>
      </c>
    </row>
    <row r="8" spans="1:66" x14ac:dyDescent="0.25">
      <c r="B8" s="197" t="str">
        <f>AK8</f>
        <v/>
      </c>
      <c r="C8" s="156">
        <f>C80</f>
        <v>0</v>
      </c>
      <c r="D8" s="156">
        <f>SUM(AL8:BN8)</f>
        <v>0</v>
      </c>
      <c r="E8" s="157"/>
      <c r="F8" s="157"/>
      <c r="G8" s="157"/>
      <c r="H8" s="157"/>
      <c r="I8" s="157"/>
      <c r="J8" s="157"/>
      <c r="K8" s="157"/>
      <c r="L8" s="157"/>
      <c r="M8" s="157"/>
      <c r="N8" s="157"/>
      <c r="O8" s="157"/>
      <c r="P8" s="157"/>
      <c r="Q8" s="157"/>
      <c r="R8" s="157"/>
      <c r="S8" s="157"/>
      <c r="T8" s="157"/>
      <c r="U8" s="157"/>
      <c r="V8" s="157"/>
      <c r="W8" s="157"/>
      <c r="X8" s="157"/>
      <c r="Y8" s="157"/>
      <c r="Z8" s="157"/>
      <c r="AA8" s="157"/>
      <c r="AB8" s="157"/>
      <c r="AC8" s="157"/>
      <c r="AD8" s="157"/>
      <c r="AE8" s="157"/>
      <c r="AF8" s="157"/>
      <c r="AG8" s="158"/>
      <c r="AH8" s="174"/>
      <c r="AI8" s="174"/>
      <c r="AJ8" s="38">
        <f>IF(ISBLANK(Mitarbeiter!B6),"",Mitarbeiter!B6+1)</f>
        <v>6</v>
      </c>
      <c r="AK8" s="38" t="str">
        <f>IF(ISBLANK(Mitarbeiter!C6),"",Mitarbeiter!C6)</f>
        <v/>
      </c>
      <c r="AL8" s="38">
        <f t="shared" ref="AL8:AU11" si="3">IF(AND(E8="k",E$5=0,E$6&lt;$AJ8),IF(CODE(E8)=75,0.5,1),0)</f>
        <v>0</v>
      </c>
      <c r="AM8" s="38">
        <f t="shared" si="3"/>
        <v>0</v>
      </c>
      <c r="AN8" s="38">
        <f t="shared" si="3"/>
        <v>0</v>
      </c>
      <c r="AO8" s="38">
        <f t="shared" si="3"/>
        <v>0</v>
      </c>
      <c r="AP8" s="38">
        <f t="shared" si="3"/>
        <v>0</v>
      </c>
      <c r="AQ8" s="38">
        <f t="shared" si="3"/>
        <v>0</v>
      </c>
      <c r="AR8" s="38">
        <f t="shared" si="3"/>
        <v>0</v>
      </c>
      <c r="AS8" s="38">
        <f t="shared" si="3"/>
        <v>0</v>
      </c>
      <c r="AT8" s="38">
        <f t="shared" si="3"/>
        <v>0</v>
      </c>
      <c r="AU8" s="38">
        <f t="shared" si="3"/>
        <v>0</v>
      </c>
      <c r="AV8" s="38">
        <f t="shared" ref="AV8:BE11" si="4">IF(AND(O8="k",O$5=0,O$6&lt;$AJ8),IF(CODE(O8)=75,0.5,1),0)</f>
        <v>0</v>
      </c>
      <c r="AW8" s="38">
        <f t="shared" si="4"/>
        <v>0</v>
      </c>
      <c r="AX8" s="38">
        <f t="shared" si="4"/>
        <v>0</v>
      </c>
      <c r="AY8" s="38">
        <f t="shared" si="4"/>
        <v>0</v>
      </c>
      <c r="AZ8" s="38">
        <f t="shared" si="4"/>
        <v>0</v>
      </c>
      <c r="BA8" s="38">
        <f t="shared" si="4"/>
        <v>0</v>
      </c>
      <c r="BB8" s="38">
        <f t="shared" si="4"/>
        <v>0</v>
      </c>
      <c r="BC8" s="38">
        <f t="shared" si="4"/>
        <v>0</v>
      </c>
      <c r="BD8" s="38">
        <f t="shared" si="4"/>
        <v>0</v>
      </c>
      <c r="BE8" s="38">
        <f t="shared" si="4"/>
        <v>0</v>
      </c>
      <c r="BF8" s="38">
        <f t="shared" ref="BF8:BL11" si="5">IF(AND(Y8="k",Y$5=0,Y$6&lt;$AJ8),IF(CODE(Y8)=75,0.5,1),0)</f>
        <v>0</v>
      </c>
      <c r="BG8" s="38">
        <f t="shared" si="5"/>
        <v>0</v>
      </c>
      <c r="BH8" s="38">
        <f t="shared" si="5"/>
        <v>0</v>
      </c>
      <c r="BI8" s="38">
        <f t="shared" si="5"/>
        <v>0</v>
      </c>
      <c r="BJ8" s="38">
        <f t="shared" si="5"/>
        <v>0</v>
      </c>
      <c r="BK8" s="38">
        <f t="shared" si="5"/>
        <v>0</v>
      </c>
      <c r="BL8" s="38">
        <f t="shared" si="5"/>
        <v>0</v>
      </c>
      <c r="BM8" s="38">
        <f t="shared" ref="BM8:BN11" si="6">IF(AND(AF8="k",AF$5=0,AF$6&lt;$AJ8),IF(CODE(AF8)=75,0.5,1),0)</f>
        <v>0</v>
      </c>
      <c r="BN8" s="38">
        <f t="shared" si="6"/>
        <v>0</v>
      </c>
    </row>
    <row r="9" spans="1:66" x14ac:dyDescent="0.25">
      <c r="B9" s="197" t="str">
        <f>AK9</f>
        <v/>
      </c>
      <c r="C9" s="159">
        <f>C81</f>
        <v>0</v>
      </c>
      <c r="D9" s="159">
        <f>SUM(AL9:BN9)</f>
        <v>0</v>
      </c>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8"/>
      <c r="AH9" s="174"/>
      <c r="AI9" s="174"/>
      <c r="AJ9" s="38">
        <f>IF(ISBLANK(Mitarbeiter!B7),"",Mitarbeiter!B7+1)</f>
        <v>6</v>
      </c>
      <c r="AK9" s="38" t="str">
        <f>IF(ISBLANK(Mitarbeiter!C7),"",Mitarbeiter!C7)</f>
        <v/>
      </c>
      <c r="AL9" s="38">
        <f t="shared" si="3"/>
        <v>0</v>
      </c>
      <c r="AM9" s="38">
        <f t="shared" si="3"/>
        <v>0</v>
      </c>
      <c r="AN9" s="38">
        <f t="shared" si="3"/>
        <v>0</v>
      </c>
      <c r="AO9" s="38">
        <f t="shared" si="3"/>
        <v>0</v>
      </c>
      <c r="AP9" s="38">
        <f t="shared" si="3"/>
        <v>0</v>
      </c>
      <c r="AQ9" s="38">
        <f t="shared" si="3"/>
        <v>0</v>
      </c>
      <c r="AR9" s="38">
        <f t="shared" si="3"/>
        <v>0</v>
      </c>
      <c r="AS9" s="38">
        <f t="shared" si="3"/>
        <v>0</v>
      </c>
      <c r="AT9" s="38">
        <f t="shared" si="3"/>
        <v>0</v>
      </c>
      <c r="AU9" s="38">
        <f t="shared" si="3"/>
        <v>0</v>
      </c>
      <c r="AV9" s="38">
        <f t="shared" si="4"/>
        <v>0</v>
      </c>
      <c r="AW9" s="38">
        <f t="shared" si="4"/>
        <v>0</v>
      </c>
      <c r="AX9" s="38">
        <f t="shared" si="4"/>
        <v>0</v>
      </c>
      <c r="AY9" s="38">
        <f t="shared" si="4"/>
        <v>0</v>
      </c>
      <c r="AZ9" s="38">
        <f t="shared" si="4"/>
        <v>0</v>
      </c>
      <c r="BA9" s="38">
        <f t="shared" si="4"/>
        <v>0</v>
      </c>
      <c r="BB9" s="38">
        <f t="shared" si="4"/>
        <v>0</v>
      </c>
      <c r="BC9" s="38">
        <f t="shared" si="4"/>
        <v>0</v>
      </c>
      <c r="BD9" s="38">
        <f t="shared" si="4"/>
        <v>0</v>
      </c>
      <c r="BE9" s="38">
        <f t="shared" si="4"/>
        <v>0</v>
      </c>
      <c r="BF9" s="38">
        <f t="shared" si="5"/>
        <v>0</v>
      </c>
      <c r="BG9" s="38">
        <f t="shared" si="5"/>
        <v>0</v>
      </c>
      <c r="BH9" s="38">
        <f t="shared" si="5"/>
        <v>0</v>
      </c>
      <c r="BI9" s="38">
        <f t="shared" si="5"/>
        <v>0</v>
      </c>
      <c r="BJ9" s="38">
        <f t="shared" si="5"/>
        <v>0</v>
      </c>
      <c r="BK9" s="38">
        <f t="shared" si="5"/>
        <v>0</v>
      </c>
      <c r="BL9" s="38">
        <f t="shared" si="5"/>
        <v>0</v>
      </c>
      <c r="BM9" s="38">
        <f t="shared" si="6"/>
        <v>0</v>
      </c>
      <c r="BN9" s="38">
        <f t="shared" si="6"/>
        <v>0</v>
      </c>
    </row>
    <row r="10" spans="1:66" x14ac:dyDescent="0.25">
      <c r="B10" s="197" t="str">
        <f>AK10</f>
        <v/>
      </c>
      <c r="C10" s="159">
        <f>C82</f>
        <v>0</v>
      </c>
      <c r="D10" s="159">
        <f>SUM(AL10:BN10)</f>
        <v>0</v>
      </c>
      <c r="E10" s="157"/>
      <c r="F10" s="157"/>
      <c r="G10" s="157"/>
      <c r="H10" s="157"/>
      <c r="I10" s="157"/>
      <c r="J10" s="157"/>
      <c r="K10" s="157"/>
      <c r="L10" s="157"/>
      <c r="M10" s="157"/>
      <c r="N10" s="157"/>
      <c r="O10" s="157"/>
      <c r="P10" s="157"/>
      <c r="Q10" s="157"/>
      <c r="R10" s="157"/>
      <c r="S10" s="157"/>
      <c r="T10" s="157"/>
      <c r="U10" s="157"/>
      <c r="V10" s="157"/>
      <c r="W10" s="157"/>
      <c r="X10" s="157"/>
      <c r="Y10" s="157"/>
      <c r="Z10" s="157"/>
      <c r="AA10" s="157"/>
      <c r="AB10" s="157"/>
      <c r="AC10" s="157"/>
      <c r="AD10" s="157"/>
      <c r="AE10" s="157"/>
      <c r="AF10" s="157"/>
      <c r="AG10" s="158"/>
      <c r="AH10" s="174"/>
      <c r="AI10" s="174"/>
      <c r="AJ10" s="38">
        <f>IF(ISBLANK(Mitarbeiter!B8),"",Mitarbeiter!B8+1)</f>
        <v>6</v>
      </c>
      <c r="AK10" s="38" t="str">
        <f>IF(ISBLANK(Mitarbeiter!C8),"",Mitarbeiter!C8)</f>
        <v/>
      </c>
      <c r="AL10" s="38">
        <f t="shared" si="3"/>
        <v>0</v>
      </c>
      <c r="AM10" s="38">
        <f t="shared" si="3"/>
        <v>0</v>
      </c>
      <c r="AN10" s="38">
        <f t="shared" si="3"/>
        <v>0</v>
      </c>
      <c r="AO10" s="38">
        <f t="shared" si="3"/>
        <v>0</v>
      </c>
      <c r="AP10" s="38">
        <f t="shared" si="3"/>
        <v>0</v>
      </c>
      <c r="AQ10" s="38">
        <f t="shared" si="3"/>
        <v>0</v>
      </c>
      <c r="AR10" s="38">
        <f t="shared" si="3"/>
        <v>0</v>
      </c>
      <c r="AS10" s="38">
        <f t="shared" si="3"/>
        <v>0</v>
      </c>
      <c r="AT10" s="38">
        <f t="shared" si="3"/>
        <v>0</v>
      </c>
      <c r="AU10" s="38">
        <f t="shared" si="3"/>
        <v>0</v>
      </c>
      <c r="AV10" s="38">
        <f t="shared" si="4"/>
        <v>0</v>
      </c>
      <c r="AW10" s="38">
        <f t="shared" si="4"/>
        <v>0</v>
      </c>
      <c r="AX10" s="38">
        <f t="shared" si="4"/>
        <v>0</v>
      </c>
      <c r="AY10" s="38">
        <f t="shared" si="4"/>
        <v>0</v>
      </c>
      <c r="AZ10" s="38">
        <f t="shared" si="4"/>
        <v>0</v>
      </c>
      <c r="BA10" s="38">
        <f t="shared" si="4"/>
        <v>0</v>
      </c>
      <c r="BB10" s="38">
        <f t="shared" si="4"/>
        <v>0</v>
      </c>
      <c r="BC10" s="38">
        <f t="shared" si="4"/>
        <v>0</v>
      </c>
      <c r="BD10" s="38">
        <f t="shared" si="4"/>
        <v>0</v>
      </c>
      <c r="BE10" s="38">
        <f t="shared" si="4"/>
        <v>0</v>
      </c>
      <c r="BF10" s="38">
        <f t="shared" si="5"/>
        <v>0</v>
      </c>
      <c r="BG10" s="38">
        <f t="shared" si="5"/>
        <v>0</v>
      </c>
      <c r="BH10" s="38">
        <f t="shared" si="5"/>
        <v>0</v>
      </c>
      <c r="BI10" s="38">
        <f t="shared" si="5"/>
        <v>0</v>
      </c>
      <c r="BJ10" s="38">
        <f t="shared" si="5"/>
        <v>0</v>
      </c>
      <c r="BK10" s="38">
        <f t="shared" si="5"/>
        <v>0</v>
      </c>
      <c r="BL10" s="38">
        <f t="shared" si="5"/>
        <v>0</v>
      </c>
      <c r="BM10" s="38">
        <f t="shared" si="6"/>
        <v>0</v>
      </c>
      <c r="BN10" s="38">
        <f t="shared" si="6"/>
        <v>0</v>
      </c>
    </row>
    <row r="11" spans="1:66" x14ac:dyDescent="0.25">
      <c r="B11" s="197" t="str">
        <f>AK11</f>
        <v/>
      </c>
      <c r="C11" s="167">
        <f>C83</f>
        <v>0</v>
      </c>
      <c r="D11" s="167">
        <f>SUM(AL11:BN11)</f>
        <v>0</v>
      </c>
      <c r="E11" s="168"/>
      <c r="F11" s="168"/>
      <c r="G11" s="168"/>
      <c r="H11" s="168"/>
      <c r="I11" s="168"/>
      <c r="J11" s="168"/>
      <c r="K11" s="168"/>
      <c r="L11" s="168"/>
      <c r="M11" s="168"/>
      <c r="N11" s="168"/>
      <c r="O11" s="168"/>
      <c r="P11" s="168"/>
      <c r="Q11" s="168"/>
      <c r="R11" s="168"/>
      <c r="S11" s="168"/>
      <c r="T11" s="168"/>
      <c r="U11" s="168"/>
      <c r="V11" s="168"/>
      <c r="W11" s="168"/>
      <c r="X11" s="168"/>
      <c r="Y11" s="168"/>
      <c r="Z11" s="168"/>
      <c r="AA11" s="168"/>
      <c r="AB11" s="168"/>
      <c r="AC11" s="168"/>
      <c r="AD11" s="168"/>
      <c r="AE11" s="168"/>
      <c r="AF11" s="168"/>
      <c r="AG11" s="169"/>
      <c r="AH11" s="174"/>
      <c r="AI11" s="174"/>
      <c r="AJ11" s="38">
        <f>IF(ISBLANK(Mitarbeiter!B9),"",Mitarbeiter!B9+1)</f>
        <v>6</v>
      </c>
      <c r="AK11" s="38" t="str">
        <f>IF(ISBLANK(Mitarbeiter!C9),"",Mitarbeiter!C9)</f>
        <v/>
      </c>
      <c r="AL11" s="38">
        <f t="shared" si="3"/>
        <v>0</v>
      </c>
      <c r="AM11" s="38">
        <f t="shared" si="3"/>
        <v>0</v>
      </c>
      <c r="AN11" s="38">
        <f t="shared" si="3"/>
        <v>0</v>
      </c>
      <c r="AO11" s="38">
        <f t="shared" si="3"/>
        <v>0</v>
      </c>
      <c r="AP11" s="38">
        <f t="shared" si="3"/>
        <v>0</v>
      </c>
      <c r="AQ11" s="38">
        <f t="shared" si="3"/>
        <v>0</v>
      </c>
      <c r="AR11" s="38">
        <f t="shared" si="3"/>
        <v>0</v>
      </c>
      <c r="AS11" s="38">
        <f t="shared" si="3"/>
        <v>0</v>
      </c>
      <c r="AT11" s="38">
        <f t="shared" si="3"/>
        <v>0</v>
      </c>
      <c r="AU11" s="38">
        <f t="shared" si="3"/>
        <v>0</v>
      </c>
      <c r="AV11" s="38">
        <f t="shared" si="4"/>
        <v>0</v>
      </c>
      <c r="AW11" s="38">
        <f t="shared" si="4"/>
        <v>0</v>
      </c>
      <c r="AX11" s="38">
        <f t="shared" si="4"/>
        <v>0</v>
      </c>
      <c r="AY11" s="38">
        <f t="shared" si="4"/>
        <v>0</v>
      </c>
      <c r="AZ11" s="38">
        <f t="shared" si="4"/>
        <v>0</v>
      </c>
      <c r="BA11" s="38">
        <f t="shared" si="4"/>
        <v>0</v>
      </c>
      <c r="BB11" s="38">
        <f t="shared" si="4"/>
        <v>0</v>
      </c>
      <c r="BC11" s="38">
        <f t="shared" si="4"/>
        <v>0</v>
      </c>
      <c r="BD11" s="38">
        <f t="shared" si="4"/>
        <v>0</v>
      </c>
      <c r="BE11" s="38">
        <f t="shared" si="4"/>
        <v>0</v>
      </c>
      <c r="BF11" s="38">
        <f t="shared" si="5"/>
        <v>0</v>
      </c>
      <c r="BG11" s="38">
        <f t="shared" si="5"/>
        <v>0</v>
      </c>
      <c r="BH11" s="38">
        <f t="shared" si="5"/>
        <v>0</v>
      </c>
      <c r="BI11" s="38">
        <f t="shared" si="5"/>
        <v>0</v>
      </c>
      <c r="BJ11" s="38">
        <f t="shared" si="5"/>
        <v>0</v>
      </c>
      <c r="BK11" s="38">
        <f t="shared" si="5"/>
        <v>0</v>
      </c>
      <c r="BL11" s="38">
        <f t="shared" si="5"/>
        <v>0</v>
      </c>
      <c r="BM11" s="38">
        <f t="shared" si="6"/>
        <v>0</v>
      </c>
      <c r="BN11" s="38">
        <f t="shared" si="6"/>
        <v>0</v>
      </c>
    </row>
    <row r="12" spans="1:66" x14ac:dyDescent="0.25">
      <c r="B12" s="153" t="str">
        <f t="shared" ref="B12:B75" si="7">AK12</f>
        <v/>
      </c>
      <c r="C12" s="167">
        <f t="shared" ref="C12:C75" si="8">C84</f>
        <v>0</v>
      </c>
      <c r="D12" s="167">
        <f t="shared" ref="D12:D75" si="9">SUM(AL12:BN12)</f>
        <v>0</v>
      </c>
      <c r="E12" s="168"/>
      <c r="F12" s="168"/>
      <c r="G12" s="168"/>
      <c r="H12" s="168"/>
      <c r="I12" s="168"/>
      <c r="J12" s="168"/>
      <c r="K12" s="168"/>
      <c r="L12" s="168"/>
      <c r="M12" s="168"/>
      <c r="N12" s="168"/>
      <c r="O12" s="168"/>
      <c r="P12" s="168"/>
      <c r="Q12" s="168"/>
      <c r="R12" s="168"/>
      <c r="S12" s="168"/>
      <c r="T12" s="168"/>
      <c r="U12" s="168"/>
      <c r="V12" s="168"/>
      <c r="W12" s="168"/>
      <c r="X12" s="168"/>
      <c r="Y12" s="168"/>
      <c r="Z12" s="168"/>
      <c r="AA12" s="168"/>
      <c r="AB12" s="168"/>
      <c r="AC12" s="168"/>
      <c r="AD12" s="168"/>
      <c r="AE12" s="168"/>
      <c r="AF12" s="168"/>
      <c r="AG12" s="169"/>
      <c r="AH12" s="174"/>
      <c r="AI12" s="174"/>
      <c r="AJ12" s="38">
        <f>IF(ISBLANK(Mitarbeiter!B10),"",Mitarbeiter!B10+1)</f>
        <v>6</v>
      </c>
      <c r="AK12" s="38" t="str">
        <f>IF(ISBLANK(Mitarbeiter!C10),"",Mitarbeiter!C10)</f>
        <v/>
      </c>
      <c r="AL12" s="38">
        <f t="shared" ref="AL12:AL75" si="10">IF(AND(E12="k",E$5=0,E$6&lt;$AJ12),IF(CODE(E12)=75,0.5,1),0)</f>
        <v>0</v>
      </c>
      <c r="AM12" s="38">
        <f t="shared" ref="AM12:AM75" si="11">IF(AND(F12="k",F$5=0,F$6&lt;$AJ12),IF(CODE(F12)=75,0.5,1),0)</f>
        <v>0</v>
      </c>
      <c r="AN12" s="38">
        <f t="shared" ref="AN12:AN75" si="12">IF(AND(G12="k",G$5=0,G$6&lt;$AJ12),IF(CODE(G12)=75,0.5,1),0)</f>
        <v>0</v>
      </c>
      <c r="AO12" s="38">
        <f t="shared" ref="AO12:AO75" si="13">IF(AND(H12="k",H$5=0,H$6&lt;$AJ12),IF(CODE(H12)=75,0.5,1),0)</f>
        <v>0</v>
      </c>
      <c r="AP12" s="38">
        <f t="shared" ref="AP12:AP75" si="14">IF(AND(I12="k",I$5=0,I$6&lt;$AJ12),IF(CODE(I12)=75,0.5,1),0)</f>
        <v>0</v>
      </c>
      <c r="AQ12" s="38">
        <f t="shared" ref="AQ12:AQ75" si="15">IF(AND(J12="k",J$5=0,J$6&lt;$AJ12),IF(CODE(J12)=75,0.5,1),0)</f>
        <v>0</v>
      </c>
      <c r="AR12" s="38">
        <f t="shared" ref="AR12:AR75" si="16">IF(AND(K12="k",K$5=0,K$6&lt;$AJ12),IF(CODE(K12)=75,0.5,1),0)</f>
        <v>0</v>
      </c>
      <c r="AS12" s="38">
        <f t="shared" ref="AS12:AS75" si="17">IF(AND(L12="k",L$5=0,L$6&lt;$AJ12),IF(CODE(L12)=75,0.5,1),0)</f>
        <v>0</v>
      </c>
      <c r="AT12" s="38">
        <f t="shared" ref="AT12:AT75" si="18">IF(AND(M12="k",M$5=0,M$6&lt;$AJ12),IF(CODE(M12)=75,0.5,1),0)</f>
        <v>0</v>
      </c>
      <c r="AU12" s="38">
        <f t="shared" ref="AU12:AU75" si="19">IF(AND(N12="k",N$5=0,N$6&lt;$AJ12),IF(CODE(N12)=75,0.5,1),0)</f>
        <v>0</v>
      </c>
      <c r="AV12" s="38">
        <f t="shared" ref="AV12:AV75" si="20">IF(AND(O12="k",O$5=0,O$6&lt;$AJ12),IF(CODE(O12)=75,0.5,1),0)</f>
        <v>0</v>
      </c>
      <c r="AW12" s="38">
        <f t="shared" ref="AW12:AW75" si="21">IF(AND(P12="k",P$5=0,P$6&lt;$AJ12),IF(CODE(P12)=75,0.5,1),0)</f>
        <v>0</v>
      </c>
      <c r="AX12" s="38">
        <f t="shared" ref="AX12:AX75" si="22">IF(AND(Q12="k",Q$5=0,Q$6&lt;$AJ12),IF(CODE(Q12)=75,0.5,1),0)</f>
        <v>0</v>
      </c>
      <c r="AY12" s="38">
        <f t="shared" ref="AY12:AY75" si="23">IF(AND(R12="k",R$5=0,R$6&lt;$AJ12),IF(CODE(R12)=75,0.5,1),0)</f>
        <v>0</v>
      </c>
      <c r="AZ12" s="38">
        <f t="shared" ref="AZ12:AZ75" si="24">IF(AND(S12="k",S$5=0,S$6&lt;$AJ12),IF(CODE(S12)=75,0.5,1),0)</f>
        <v>0</v>
      </c>
      <c r="BA12" s="38">
        <f t="shared" ref="BA12:BA75" si="25">IF(AND(T12="k",T$5=0,T$6&lt;$AJ12),IF(CODE(T12)=75,0.5,1),0)</f>
        <v>0</v>
      </c>
      <c r="BB12" s="38">
        <f t="shared" ref="BB12:BB75" si="26">IF(AND(U12="k",U$5=0,U$6&lt;$AJ12),IF(CODE(U12)=75,0.5,1),0)</f>
        <v>0</v>
      </c>
      <c r="BC12" s="38">
        <f t="shared" ref="BC12:BC75" si="27">IF(AND(V12="k",V$5=0,V$6&lt;$AJ12),IF(CODE(V12)=75,0.5,1),0)</f>
        <v>0</v>
      </c>
      <c r="BD12" s="38">
        <f t="shared" ref="BD12:BD75" si="28">IF(AND(W12="k",W$5=0,W$6&lt;$AJ12),IF(CODE(W12)=75,0.5,1),0)</f>
        <v>0</v>
      </c>
      <c r="BE12" s="38">
        <f t="shared" ref="BE12:BE75" si="29">IF(AND(X12="k",X$5=0,X$6&lt;$AJ12),IF(CODE(X12)=75,0.5,1),0)</f>
        <v>0</v>
      </c>
      <c r="BF12" s="38">
        <f t="shared" ref="BF12:BF75" si="30">IF(AND(Y12="k",Y$5=0,Y$6&lt;$AJ12),IF(CODE(Y12)=75,0.5,1),0)</f>
        <v>0</v>
      </c>
      <c r="BG12" s="38">
        <f t="shared" ref="BG12:BG75" si="31">IF(AND(Z12="k",Z$5=0,Z$6&lt;$AJ12),IF(CODE(Z12)=75,0.5,1),0)</f>
        <v>0</v>
      </c>
      <c r="BH12" s="38">
        <f t="shared" ref="BH12:BH75" si="32">IF(AND(AA12="k",AA$5=0,AA$6&lt;$AJ12),IF(CODE(AA12)=75,0.5,1),0)</f>
        <v>0</v>
      </c>
      <c r="BI12" s="38">
        <f t="shared" ref="BI12:BI75" si="33">IF(AND(AB12="k",AB$5=0,AB$6&lt;$AJ12),IF(CODE(AB12)=75,0.5,1),0)</f>
        <v>0</v>
      </c>
      <c r="BJ12" s="38">
        <f t="shared" ref="BJ12:BJ75" si="34">IF(AND(AC12="k",AC$5=0,AC$6&lt;$AJ12),IF(CODE(AC12)=75,0.5,1),0)</f>
        <v>0</v>
      </c>
      <c r="BK12" s="38">
        <f t="shared" ref="BK12:BK75" si="35">IF(AND(AD12="k",AD$5=0,AD$6&lt;$AJ12),IF(CODE(AD12)=75,0.5,1),0)</f>
        <v>0</v>
      </c>
      <c r="BL12" s="38">
        <f t="shared" ref="BL12:BL75" si="36">IF(AND(AE12="k",AE$5=0,AE$6&lt;$AJ12),IF(CODE(AE12)=75,0.5,1),0)</f>
        <v>0</v>
      </c>
      <c r="BM12" s="38">
        <f t="shared" ref="BM12:BM75" si="37">IF(AND(AF12="k",AF$5=0,AF$6&lt;$AJ12),IF(CODE(AF12)=75,0.5,1),0)</f>
        <v>0</v>
      </c>
      <c r="BN12" s="38">
        <f t="shared" ref="BN12:BN75" si="38">IF(AND(AG12="k",AG$5=0,AG$6&lt;$AJ12),IF(CODE(AG12)=75,0.5,1),0)</f>
        <v>0</v>
      </c>
    </row>
    <row r="13" spans="1:66" x14ac:dyDescent="0.25">
      <c r="B13" s="175" t="str">
        <f t="shared" si="7"/>
        <v/>
      </c>
      <c r="C13" s="167">
        <f t="shared" si="8"/>
        <v>0</v>
      </c>
      <c r="D13" s="167">
        <f t="shared" si="9"/>
        <v>0</v>
      </c>
      <c r="E13" s="168"/>
      <c r="F13" s="168"/>
      <c r="G13" s="168"/>
      <c r="H13" s="168"/>
      <c r="I13" s="168"/>
      <c r="J13" s="168"/>
      <c r="K13" s="168"/>
      <c r="L13" s="168"/>
      <c r="M13" s="168"/>
      <c r="N13" s="168"/>
      <c r="O13" s="168"/>
      <c r="P13" s="168"/>
      <c r="Q13" s="168"/>
      <c r="R13" s="168"/>
      <c r="S13" s="168"/>
      <c r="T13" s="168"/>
      <c r="U13" s="168"/>
      <c r="V13" s="168"/>
      <c r="W13" s="168"/>
      <c r="X13" s="168"/>
      <c r="Y13" s="168"/>
      <c r="Z13" s="168"/>
      <c r="AA13" s="168"/>
      <c r="AB13" s="168"/>
      <c r="AC13" s="168"/>
      <c r="AD13" s="168"/>
      <c r="AE13" s="168"/>
      <c r="AF13" s="168"/>
      <c r="AG13" s="169"/>
      <c r="AH13" s="174"/>
      <c r="AI13" s="174"/>
      <c r="AJ13" s="38">
        <f>IF(ISBLANK(Mitarbeiter!B11),"",Mitarbeiter!B11+1)</f>
        <v>6</v>
      </c>
      <c r="AK13" s="38" t="str">
        <f>IF(ISBLANK(Mitarbeiter!C11),"",Mitarbeiter!C11)</f>
        <v/>
      </c>
      <c r="AL13" s="38">
        <f t="shared" si="10"/>
        <v>0</v>
      </c>
      <c r="AM13" s="38">
        <f t="shared" si="11"/>
        <v>0</v>
      </c>
      <c r="AN13" s="38">
        <f t="shared" si="12"/>
        <v>0</v>
      </c>
      <c r="AO13" s="38">
        <f t="shared" si="13"/>
        <v>0</v>
      </c>
      <c r="AP13" s="38">
        <f t="shared" si="14"/>
        <v>0</v>
      </c>
      <c r="AQ13" s="38">
        <f t="shared" si="15"/>
        <v>0</v>
      </c>
      <c r="AR13" s="38">
        <f t="shared" si="16"/>
        <v>0</v>
      </c>
      <c r="AS13" s="38">
        <f t="shared" si="17"/>
        <v>0</v>
      </c>
      <c r="AT13" s="38">
        <f t="shared" si="18"/>
        <v>0</v>
      </c>
      <c r="AU13" s="38">
        <f t="shared" si="19"/>
        <v>0</v>
      </c>
      <c r="AV13" s="38">
        <f t="shared" si="20"/>
        <v>0</v>
      </c>
      <c r="AW13" s="38">
        <f t="shared" si="21"/>
        <v>0</v>
      </c>
      <c r="AX13" s="38">
        <f t="shared" si="22"/>
        <v>0</v>
      </c>
      <c r="AY13" s="38">
        <f t="shared" si="23"/>
        <v>0</v>
      </c>
      <c r="AZ13" s="38">
        <f t="shared" si="24"/>
        <v>0</v>
      </c>
      <c r="BA13" s="38">
        <f t="shared" si="25"/>
        <v>0</v>
      </c>
      <c r="BB13" s="38">
        <f t="shared" si="26"/>
        <v>0</v>
      </c>
      <c r="BC13" s="38">
        <f t="shared" si="27"/>
        <v>0</v>
      </c>
      <c r="BD13" s="38">
        <f t="shared" si="28"/>
        <v>0</v>
      </c>
      <c r="BE13" s="38">
        <f t="shared" si="29"/>
        <v>0</v>
      </c>
      <c r="BF13" s="38">
        <f t="shared" si="30"/>
        <v>0</v>
      </c>
      <c r="BG13" s="38">
        <f t="shared" si="31"/>
        <v>0</v>
      </c>
      <c r="BH13" s="38">
        <f t="shared" si="32"/>
        <v>0</v>
      </c>
      <c r="BI13" s="38">
        <f t="shared" si="33"/>
        <v>0</v>
      </c>
      <c r="BJ13" s="38">
        <f t="shared" si="34"/>
        <v>0</v>
      </c>
      <c r="BK13" s="38">
        <f t="shared" si="35"/>
        <v>0</v>
      </c>
      <c r="BL13" s="38">
        <f t="shared" si="36"/>
        <v>0</v>
      </c>
      <c r="BM13" s="38">
        <f t="shared" si="37"/>
        <v>0</v>
      </c>
      <c r="BN13" s="38">
        <f t="shared" si="38"/>
        <v>0</v>
      </c>
    </row>
    <row r="14" spans="1:66" x14ac:dyDescent="0.25">
      <c r="B14" s="175" t="str">
        <f t="shared" si="7"/>
        <v/>
      </c>
      <c r="C14" s="167">
        <f t="shared" si="8"/>
        <v>0</v>
      </c>
      <c r="D14" s="167">
        <f t="shared" si="9"/>
        <v>0</v>
      </c>
      <c r="E14" s="168"/>
      <c r="F14" s="168"/>
      <c r="G14" s="168"/>
      <c r="H14" s="168"/>
      <c r="I14" s="168"/>
      <c r="J14" s="168"/>
      <c r="K14" s="168"/>
      <c r="L14" s="168"/>
      <c r="M14" s="168"/>
      <c r="N14" s="168"/>
      <c r="O14" s="168"/>
      <c r="P14" s="168"/>
      <c r="Q14" s="168"/>
      <c r="R14" s="168"/>
      <c r="S14" s="168"/>
      <c r="T14" s="168"/>
      <c r="U14" s="168"/>
      <c r="V14" s="168"/>
      <c r="W14" s="168"/>
      <c r="X14" s="168"/>
      <c r="Y14" s="168"/>
      <c r="Z14" s="168"/>
      <c r="AA14" s="168"/>
      <c r="AB14" s="168"/>
      <c r="AC14" s="168"/>
      <c r="AD14" s="168"/>
      <c r="AE14" s="168"/>
      <c r="AF14" s="168"/>
      <c r="AG14" s="169"/>
      <c r="AH14" s="174"/>
      <c r="AI14" s="174"/>
      <c r="AJ14" s="38">
        <f>IF(ISBLANK(Mitarbeiter!B12),"",Mitarbeiter!B12+1)</f>
        <v>6</v>
      </c>
      <c r="AK14" s="38" t="str">
        <f>IF(ISBLANK(Mitarbeiter!C12),"",Mitarbeiter!C12)</f>
        <v/>
      </c>
      <c r="AL14" s="38">
        <f t="shared" si="10"/>
        <v>0</v>
      </c>
      <c r="AM14" s="38">
        <f t="shared" si="11"/>
        <v>0</v>
      </c>
      <c r="AN14" s="38">
        <f t="shared" si="12"/>
        <v>0</v>
      </c>
      <c r="AO14" s="38">
        <f t="shared" si="13"/>
        <v>0</v>
      </c>
      <c r="AP14" s="38">
        <f t="shared" si="14"/>
        <v>0</v>
      </c>
      <c r="AQ14" s="38">
        <f t="shared" si="15"/>
        <v>0</v>
      </c>
      <c r="AR14" s="38">
        <f t="shared" si="16"/>
        <v>0</v>
      </c>
      <c r="AS14" s="38">
        <f t="shared" si="17"/>
        <v>0</v>
      </c>
      <c r="AT14" s="38">
        <f t="shared" si="18"/>
        <v>0</v>
      </c>
      <c r="AU14" s="38">
        <f t="shared" si="19"/>
        <v>0</v>
      </c>
      <c r="AV14" s="38">
        <f t="shared" si="20"/>
        <v>0</v>
      </c>
      <c r="AW14" s="38">
        <f t="shared" si="21"/>
        <v>0</v>
      </c>
      <c r="AX14" s="38">
        <f t="shared" si="22"/>
        <v>0</v>
      </c>
      <c r="AY14" s="38">
        <f t="shared" si="23"/>
        <v>0</v>
      </c>
      <c r="AZ14" s="38">
        <f t="shared" si="24"/>
        <v>0</v>
      </c>
      <c r="BA14" s="38">
        <f t="shared" si="25"/>
        <v>0</v>
      </c>
      <c r="BB14" s="38">
        <f t="shared" si="26"/>
        <v>0</v>
      </c>
      <c r="BC14" s="38">
        <f t="shared" si="27"/>
        <v>0</v>
      </c>
      <c r="BD14" s="38">
        <f t="shared" si="28"/>
        <v>0</v>
      </c>
      <c r="BE14" s="38">
        <f t="shared" si="29"/>
        <v>0</v>
      </c>
      <c r="BF14" s="38">
        <f t="shared" si="30"/>
        <v>0</v>
      </c>
      <c r="BG14" s="38">
        <f t="shared" si="31"/>
        <v>0</v>
      </c>
      <c r="BH14" s="38">
        <f t="shared" si="32"/>
        <v>0</v>
      </c>
      <c r="BI14" s="38">
        <f t="shared" si="33"/>
        <v>0</v>
      </c>
      <c r="BJ14" s="38">
        <f t="shared" si="34"/>
        <v>0</v>
      </c>
      <c r="BK14" s="38">
        <f t="shared" si="35"/>
        <v>0</v>
      </c>
      <c r="BL14" s="38">
        <f t="shared" si="36"/>
        <v>0</v>
      </c>
      <c r="BM14" s="38">
        <f t="shared" si="37"/>
        <v>0</v>
      </c>
      <c r="BN14" s="38">
        <f t="shared" si="38"/>
        <v>0</v>
      </c>
    </row>
    <row r="15" spans="1:66" x14ac:dyDescent="0.25">
      <c r="B15" s="175" t="str">
        <f t="shared" si="7"/>
        <v/>
      </c>
      <c r="C15" s="167">
        <f t="shared" si="8"/>
        <v>0</v>
      </c>
      <c r="D15" s="167">
        <f t="shared" si="9"/>
        <v>0</v>
      </c>
      <c r="E15" s="168"/>
      <c r="F15" s="168"/>
      <c r="G15" s="168"/>
      <c r="H15" s="168"/>
      <c r="I15" s="168"/>
      <c r="J15" s="168"/>
      <c r="K15" s="168"/>
      <c r="L15" s="168"/>
      <c r="M15" s="168"/>
      <c r="N15" s="168"/>
      <c r="O15" s="168"/>
      <c r="P15" s="168"/>
      <c r="Q15" s="168"/>
      <c r="R15" s="168"/>
      <c r="S15" s="168"/>
      <c r="T15" s="168"/>
      <c r="U15" s="168"/>
      <c r="V15" s="168"/>
      <c r="W15" s="168"/>
      <c r="X15" s="168"/>
      <c r="Y15" s="168"/>
      <c r="Z15" s="168"/>
      <c r="AA15" s="168"/>
      <c r="AB15" s="168"/>
      <c r="AC15" s="168"/>
      <c r="AD15" s="168"/>
      <c r="AE15" s="168"/>
      <c r="AF15" s="168"/>
      <c r="AG15" s="169"/>
      <c r="AH15" s="174"/>
      <c r="AI15" s="174"/>
      <c r="AJ15" s="38">
        <f>IF(ISBLANK(Mitarbeiter!B13),"",Mitarbeiter!B13+1)</f>
        <v>6</v>
      </c>
      <c r="AK15" s="38" t="str">
        <f>IF(ISBLANK(Mitarbeiter!C13),"",Mitarbeiter!C13)</f>
        <v/>
      </c>
      <c r="AL15" s="38">
        <f t="shared" si="10"/>
        <v>0</v>
      </c>
      <c r="AM15" s="38">
        <f t="shared" si="11"/>
        <v>0</v>
      </c>
      <c r="AN15" s="38">
        <f t="shared" si="12"/>
        <v>0</v>
      </c>
      <c r="AO15" s="38">
        <f t="shared" si="13"/>
        <v>0</v>
      </c>
      <c r="AP15" s="38">
        <f t="shared" si="14"/>
        <v>0</v>
      </c>
      <c r="AQ15" s="38">
        <f t="shared" si="15"/>
        <v>0</v>
      </c>
      <c r="AR15" s="38">
        <f t="shared" si="16"/>
        <v>0</v>
      </c>
      <c r="AS15" s="38">
        <f t="shared" si="17"/>
        <v>0</v>
      </c>
      <c r="AT15" s="38">
        <f t="shared" si="18"/>
        <v>0</v>
      </c>
      <c r="AU15" s="38">
        <f t="shared" si="19"/>
        <v>0</v>
      </c>
      <c r="AV15" s="38">
        <f t="shared" si="20"/>
        <v>0</v>
      </c>
      <c r="AW15" s="38">
        <f t="shared" si="21"/>
        <v>0</v>
      </c>
      <c r="AX15" s="38">
        <f t="shared" si="22"/>
        <v>0</v>
      </c>
      <c r="AY15" s="38">
        <f t="shared" si="23"/>
        <v>0</v>
      </c>
      <c r="AZ15" s="38">
        <f t="shared" si="24"/>
        <v>0</v>
      </c>
      <c r="BA15" s="38">
        <f t="shared" si="25"/>
        <v>0</v>
      </c>
      <c r="BB15" s="38">
        <f t="shared" si="26"/>
        <v>0</v>
      </c>
      <c r="BC15" s="38">
        <f t="shared" si="27"/>
        <v>0</v>
      </c>
      <c r="BD15" s="38">
        <f t="shared" si="28"/>
        <v>0</v>
      </c>
      <c r="BE15" s="38">
        <f t="shared" si="29"/>
        <v>0</v>
      </c>
      <c r="BF15" s="38">
        <f t="shared" si="30"/>
        <v>0</v>
      </c>
      <c r="BG15" s="38">
        <f t="shared" si="31"/>
        <v>0</v>
      </c>
      <c r="BH15" s="38">
        <f t="shared" si="32"/>
        <v>0</v>
      </c>
      <c r="BI15" s="38">
        <f t="shared" si="33"/>
        <v>0</v>
      </c>
      <c r="BJ15" s="38">
        <f t="shared" si="34"/>
        <v>0</v>
      </c>
      <c r="BK15" s="38">
        <f t="shared" si="35"/>
        <v>0</v>
      </c>
      <c r="BL15" s="38">
        <f t="shared" si="36"/>
        <v>0</v>
      </c>
      <c r="BM15" s="38">
        <f t="shared" si="37"/>
        <v>0</v>
      </c>
      <c r="BN15" s="38">
        <f t="shared" si="38"/>
        <v>0</v>
      </c>
    </row>
    <row r="16" spans="1:66" x14ac:dyDescent="0.25">
      <c r="B16" s="175" t="str">
        <f t="shared" si="7"/>
        <v/>
      </c>
      <c r="C16" s="167">
        <f t="shared" si="8"/>
        <v>0</v>
      </c>
      <c r="D16" s="167">
        <f t="shared" si="9"/>
        <v>0</v>
      </c>
      <c r="E16" s="168"/>
      <c r="F16" s="168"/>
      <c r="G16" s="168"/>
      <c r="H16" s="168"/>
      <c r="I16" s="168"/>
      <c r="J16" s="168"/>
      <c r="K16" s="168"/>
      <c r="L16" s="168"/>
      <c r="M16" s="168"/>
      <c r="N16" s="168"/>
      <c r="O16" s="168"/>
      <c r="P16" s="168"/>
      <c r="Q16" s="168"/>
      <c r="R16" s="168"/>
      <c r="S16" s="168"/>
      <c r="T16" s="168"/>
      <c r="U16" s="168"/>
      <c r="V16" s="168"/>
      <c r="W16" s="168"/>
      <c r="X16" s="168"/>
      <c r="Y16" s="168"/>
      <c r="Z16" s="168"/>
      <c r="AA16" s="168"/>
      <c r="AB16" s="168"/>
      <c r="AC16" s="168"/>
      <c r="AD16" s="168"/>
      <c r="AE16" s="168"/>
      <c r="AF16" s="168"/>
      <c r="AG16" s="169"/>
      <c r="AH16" s="174"/>
      <c r="AI16" s="174"/>
      <c r="AJ16" s="38">
        <f>IF(ISBLANK(Mitarbeiter!B14),"",Mitarbeiter!B14+1)</f>
        <v>6</v>
      </c>
      <c r="AK16" s="38" t="str">
        <f>IF(ISBLANK(Mitarbeiter!C14),"",Mitarbeiter!C14)</f>
        <v/>
      </c>
      <c r="AL16" s="38">
        <f t="shared" si="10"/>
        <v>0</v>
      </c>
      <c r="AM16" s="38">
        <f t="shared" si="11"/>
        <v>0</v>
      </c>
      <c r="AN16" s="38">
        <f t="shared" si="12"/>
        <v>0</v>
      </c>
      <c r="AO16" s="38">
        <f t="shared" si="13"/>
        <v>0</v>
      </c>
      <c r="AP16" s="38">
        <f t="shared" si="14"/>
        <v>0</v>
      </c>
      <c r="AQ16" s="38">
        <f t="shared" si="15"/>
        <v>0</v>
      </c>
      <c r="AR16" s="38">
        <f t="shared" si="16"/>
        <v>0</v>
      </c>
      <c r="AS16" s="38">
        <f t="shared" si="17"/>
        <v>0</v>
      </c>
      <c r="AT16" s="38">
        <f t="shared" si="18"/>
        <v>0</v>
      </c>
      <c r="AU16" s="38">
        <f t="shared" si="19"/>
        <v>0</v>
      </c>
      <c r="AV16" s="38">
        <f t="shared" si="20"/>
        <v>0</v>
      </c>
      <c r="AW16" s="38">
        <f t="shared" si="21"/>
        <v>0</v>
      </c>
      <c r="AX16" s="38">
        <f t="shared" si="22"/>
        <v>0</v>
      </c>
      <c r="AY16" s="38">
        <f t="shared" si="23"/>
        <v>0</v>
      </c>
      <c r="AZ16" s="38">
        <f t="shared" si="24"/>
        <v>0</v>
      </c>
      <c r="BA16" s="38">
        <f t="shared" si="25"/>
        <v>0</v>
      </c>
      <c r="BB16" s="38">
        <f t="shared" si="26"/>
        <v>0</v>
      </c>
      <c r="BC16" s="38">
        <f t="shared" si="27"/>
        <v>0</v>
      </c>
      <c r="BD16" s="38">
        <f t="shared" si="28"/>
        <v>0</v>
      </c>
      <c r="BE16" s="38">
        <f t="shared" si="29"/>
        <v>0</v>
      </c>
      <c r="BF16" s="38">
        <f t="shared" si="30"/>
        <v>0</v>
      </c>
      <c r="BG16" s="38">
        <f t="shared" si="31"/>
        <v>0</v>
      </c>
      <c r="BH16" s="38">
        <f t="shared" si="32"/>
        <v>0</v>
      </c>
      <c r="BI16" s="38">
        <f t="shared" si="33"/>
        <v>0</v>
      </c>
      <c r="BJ16" s="38">
        <f t="shared" si="34"/>
        <v>0</v>
      </c>
      <c r="BK16" s="38">
        <f t="shared" si="35"/>
        <v>0</v>
      </c>
      <c r="BL16" s="38">
        <f t="shared" si="36"/>
        <v>0</v>
      </c>
      <c r="BM16" s="38">
        <f t="shared" si="37"/>
        <v>0</v>
      </c>
      <c r="BN16" s="38">
        <f t="shared" si="38"/>
        <v>0</v>
      </c>
    </row>
    <row r="17" spans="2:66" x14ac:dyDescent="0.25">
      <c r="B17" s="175" t="str">
        <f t="shared" si="7"/>
        <v/>
      </c>
      <c r="C17" s="167">
        <f t="shared" si="8"/>
        <v>0</v>
      </c>
      <c r="D17" s="167">
        <f t="shared" si="9"/>
        <v>0</v>
      </c>
      <c r="E17" s="168"/>
      <c r="F17" s="168"/>
      <c r="G17" s="168"/>
      <c r="H17" s="168"/>
      <c r="I17" s="168"/>
      <c r="J17" s="168"/>
      <c r="K17" s="168"/>
      <c r="L17" s="168"/>
      <c r="M17" s="168"/>
      <c r="N17" s="168"/>
      <c r="O17" s="168"/>
      <c r="P17" s="168"/>
      <c r="Q17" s="168"/>
      <c r="R17" s="168"/>
      <c r="S17" s="168"/>
      <c r="T17" s="168"/>
      <c r="U17" s="168"/>
      <c r="V17" s="168"/>
      <c r="W17" s="168"/>
      <c r="X17" s="168"/>
      <c r="Y17" s="168"/>
      <c r="Z17" s="168"/>
      <c r="AA17" s="168"/>
      <c r="AB17" s="168"/>
      <c r="AC17" s="168"/>
      <c r="AD17" s="168"/>
      <c r="AE17" s="168"/>
      <c r="AF17" s="168"/>
      <c r="AG17" s="169"/>
      <c r="AH17" s="174"/>
      <c r="AI17" s="174"/>
      <c r="AJ17" s="38">
        <f>IF(ISBLANK(Mitarbeiter!B15),"",Mitarbeiter!B15+1)</f>
        <v>6</v>
      </c>
      <c r="AK17" s="38" t="str">
        <f>IF(ISBLANK(Mitarbeiter!C15),"",Mitarbeiter!C15)</f>
        <v/>
      </c>
      <c r="AL17" s="38">
        <f t="shared" si="10"/>
        <v>0</v>
      </c>
      <c r="AM17" s="38">
        <f t="shared" si="11"/>
        <v>0</v>
      </c>
      <c r="AN17" s="38">
        <f t="shared" si="12"/>
        <v>0</v>
      </c>
      <c r="AO17" s="38">
        <f t="shared" si="13"/>
        <v>0</v>
      </c>
      <c r="AP17" s="38">
        <f t="shared" si="14"/>
        <v>0</v>
      </c>
      <c r="AQ17" s="38">
        <f t="shared" si="15"/>
        <v>0</v>
      </c>
      <c r="AR17" s="38">
        <f t="shared" si="16"/>
        <v>0</v>
      </c>
      <c r="AS17" s="38">
        <f t="shared" si="17"/>
        <v>0</v>
      </c>
      <c r="AT17" s="38">
        <f t="shared" si="18"/>
        <v>0</v>
      </c>
      <c r="AU17" s="38">
        <f t="shared" si="19"/>
        <v>0</v>
      </c>
      <c r="AV17" s="38">
        <f t="shared" si="20"/>
        <v>0</v>
      </c>
      <c r="AW17" s="38">
        <f t="shared" si="21"/>
        <v>0</v>
      </c>
      <c r="AX17" s="38">
        <f t="shared" si="22"/>
        <v>0</v>
      </c>
      <c r="AY17" s="38">
        <f t="shared" si="23"/>
        <v>0</v>
      </c>
      <c r="AZ17" s="38">
        <f t="shared" si="24"/>
        <v>0</v>
      </c>
      <c r="BA17" s="38">
        <f t="shared" si="25"/>
        <v>0</v>
      </c>
      <c r="BB17" s="38">
        <f t="shared" si="26"/>
        <v>0</v>
      </c>
      <c r="BC17" s="38">
        <f t="shared" si="27"/>
        <v>0</v>
      </c>
      <c r="BD17" s="38">
        <f t="shared" si="28"/>
        <v>0</v>
      </c>
      <c r="BE17" s="38">
        <f t="shared" si="29"/>
        <v>0</v>
      </c>
      <c r="BF17" s="38">
        <f t="shared" si="30"/>
        <v>0</v>
      </c>
      <c r="BG17" s="38">
        <f t="shared" si="31"/>
        <v>0</v>
      </c>
      <c r="BH17" s="38">
        <f t="shared" si="32"/>
        <v>0</v>
      </c>
      <c r="BI17" s="38">
        <f t="shared" si="33"/>
        <v>0</v>
      </c>
      <c r="BJ17" s="38">
        <f t="shared" si="34"/>
        <v>0</v>
      </c>
      <c r="BK17" s="38">
        <f t="shared" si="35"/>
        <v>0</v>
      </c>
      <c r="BL17" s="38">
        <f t="shared" si="36"/>
        <v>0</v>
      </c>
      <c r="BM17" s="38">
        <f t="shared" si="37"/>
        <v>0</v>
      </c>
      <c r="BN17" s="38">
        <f t="shared" si="38"/>
        <v>0</v>
      </c>
    </row>
    <row r="18" spans="2:66" x14ac:dyDescent="0.25">
      <c r="B18" s="175" t="str">
        <f t="shared" si="7"/>
        <v/>
      </c>
      <c r="C18" s="167">
        <f t="shared" si="8"/>
        <v>0</v>
      </c>
      <c r="D18" s="167">
        <f t="shared" si="9"/>
        <v>0</v>
      </c>
      <c r="E18" s="168"/>
      <c r="F18" s="168"/>
      <c r="G18" s="168"/>
      <c r="H18" s="168"/>
      <c r="I18" s="168"/>
      <c r="J18" s="168"/>
      <c r="K18" s="168"/>
      <c r="L18" s="168"/>
      <c r="M18" s="168"/>
      <c r="N18" s="168"/>
      <c r="O18" s="168"/>
      <c r="P18" s="168"/>
      <c r="Q18" s="168"/>
      <c r="R18" s="168"/>
      <c r="S18" s="168"/>
      <c r="T18" s="168"/>
      <c r="U18" s="168"/>
      <c r="V18" s="168"/>
      <c r="W18" s="168"/>
      <c r="X18" s="168"/>
      <c r="Y18" s="168"/>
      <c r="Z18" s="168"/>
      <c r="AA18" s="168"/>
      <c r="AB18" s="168"/>
      <c r="AC18" s="168"/>
      <c r="AD18" s="168"/>
      <c r="AE18" s="168"/>
      <c r="AF18" s="168"/>
      <c r="AG18" s="169"/>
      <c r="AH18" s="174"/>
      <c r="AI18" s="174"/>
      <c r="AJ18" s="38">
        <f>IF(ISBLANK(Mitarbeiter!B16),"",Mitarbeiter!B16+1)</f>
        <v>6</v>
      </c>
      <c r="AK18" s="38" t="str">
        <f>IF(ISBLANK(Mitarbeiter!C16),"",Mitarbeiter!C16)</f>
        <v/>
      </c>
      <c r="AL18" s="38">
        <f t="shared" si="10"/>
        <v>0</v>
      </c>
      <c r="AM18" s="38">
        <f t="shared" si="11"/>
        <v>0</v>
      </c>
      <c r="AN18" s="38">
        <f t="shared" si="12"/>
        <v>0</v>
      </c>
      <c r="AO18" s="38">
        <f t="shared" si="13"/>
        <v>0</v>
      </c>
      <c r="AP18" s="38">
        <f t="shared" si="14"/>
        <v>0</v>
      </c>
      <c r="AQ18" s="38">
        <f t="shared" si="15"/>
        <v>0</v>
      </c>
      <c r="AR18" s="38">
        <f t="shared" si="16"/>
        <v>0</v>
      </c>
      <c r="AS18" s="38">
        <f t="shared" si="17"/>
        <v>0</v>
      </c>
      <c r="AT18" s="38">
        <f t="shared" si="18"/>
        <v>0</v>
      </c>
      <c r="AU18" s="38">
        <f t="shared" si="19"/>
        <v>0</v>
      </c>
      <c r="AV18" s="38">
        <f t="shared" si="20"/>
        <v>0</v>
      </c>
      <c r="AW18" s="38">
        <f t="shared" si="21"/>
        <v>0</v>
      </c>
      <c r="AX18" s="38">
        <f t="shared" si="22"/>
        <v>0</v>
      </c>
      <c r="AY18" s="38">
        <f t="shared" si="23"/>
        <v>0</v>
      </c>
      <c r="AZ18" s="38">
        <f t="shared" si="24"/>
        <v>0</v>
      </c>
      <c r="BA18" s="38">
        <f t="shared" si="25"/>
        <v>0</v>
      </c>
      <c r="BB18" s="38">
        <f t="shared" si="26"/>
        <v>0</v>
      </c>
      <c r="BC18" s="38">
        <f t="shared" si="27"/>
        <v>0</v>
      </c>
      <c r="BD18" s="38">
        <f t="shared" si="28"/>
        <v>0</v>
      </c>
      <c r="BE18" s="38">
        <f t="shared" si="29"/>
        <v>0</v>
      </c>
      <c r="BF18" s="38">
        <f t="shared" si="30"/>
        <v>0</v>
      </c>
      <c r="BG18" s="38">
        <f t="shared" si="31"/>
        <v>0</v>
      </c>
      <c r="BH18" s="38">
        <f t="shared" si="32"/>
        <v>0</v>
      </c>
      <c r="BI18" s="38">
        <f t="shared" si="33"/>
        <v>0</v>
      </c>
      <c r="BJ18" s="38">
        <f t="shared" si="34"/>
        <v>0</v>
      </c>
      <c r="BK18" s="38">
        <f t="shared" si="35"/>
        <v>0</v>
      </c>
      <c r="BL18" s="38">
        <f t="shared" si="36"/>
        <v>0</v>
      </c>
      <c r="BM18" s="38">
        <f t="shared" si="37"/>
        <v>0</v>
      </c>
      <c r="BN18" s="38">
        <f t="shared" si="38"/>
        <v>0</v>
      </c>
    </row>
    <row r="19" spans="2:66" x14ac:dyDescent="0.25">
      <c r="B19" s="175" t="str">
        <f t="shared" si="7"/>
        <v/>
      </c>
      <c r="C19" s="167">
        <f t="shared" si="8"/>
        <v>0</v>
      </c>
      <c r="D19" s="167">
        <f t="shared" si="9"/>
        <v>0</v>
      </c>
      <c r="E19" s="168"/>
      <c r="F19" s="168"/>
      <c r="G19" s="168"/>
      <c r="H19" s="168"/>
      <c r="I19" s="168"/>
      <c r="J19" s="168"/>
      <c r="K19" s="168"/>
      <c r="L19" s="168"/>
      <c r="M19" s="168"/>
      <c r="N19" s="168"/>
      <c r="O19" s="168"/>
      <c r="P19" s="168"/>
      <c r="Q19" s="168"/>
      <c r="R19" s="168"/>
      <c r="S19" s="168"/>
      <c r="T19" s="168"/>
      <c r="U19" s="168"/>
      <c r="V19" s="168"/>
      <c r="W19" s="168"/>
      <c r="X19" s="168"/>
      <c r="Y19" s="168"/>
      <c r="Z19" s="168"/>
      <c r="AA19" s="168"/>
      <c r="AB19" s="168"/>
      <c r="AC19" s="168"/>
      <c r="AD19" s="168"/>
      <c r="AE19" s="168"/>
      <c r="AF19" s="168"/>
      <c r="AG19" s="169"/>
      <c r="AH19" s="174"/>
      <c r="AI19" s="174"/>
      <c r="AJ19" s="38">
        <f>IF(ISBLANK(Mitarbeiter!B17),"",Mitarbeiter!B17+1)</f>
        <v>6</v>
      </c>
      <c r="AK19" s="38" t="str">
        <f>IF(ISBLANK(Mitarbeiter!C17),"",Mitarbeiter!C17)</f>
        <v/>
      </c>
      <c r="AL19" s="38">
        <f t="shared" si="10"/>
        <v>0</v>
      </c>
      <c r="AM19" s="38">
        <f t="shared" si="11"/>
        <v>0</v>
      </c>
      <c r="AN19" s="38">
        <f t="shared" si="12"/>
        <v>0</v>
      </c>
      <c r="AO19" s="38">
        <f t="shared" si="13"/>
        <v>0</v>
      </c>
      <c r="AP19" s="38">
        <f t="shared" si="14"/>
        <v>0</v>
      </c>
      <c r="AQ19" s="38">
        <f t="shared" si="15"/>
        <v>0</v>
      </c>
      <c r="AR19" s="38">
        <f t="shared" si="16"/>
        <v>0</v>
      </c>
      <c r="AS19" s="38">
        <f t="shared" si="17"/>
        <v>0</v>
      </c>
      <c r="AT19" s="38">
        <f t="shared" si="18"/>
        <v>0</v>
      </c>
      <c r="AU19" s="38">
        <f t="shared" si="19"/>
        <v>0</v>
      </c>
      <c r="AV19" s="38">
        <f t="shared" si="20"/>
        <v>0</v>
      </c>
      <c r="AW19" s="38">
        <f t="shared" si="21"/>
        <v>0</v>
      </c>
      <c r="AX19" s="38">
        <f t="shared" si="22"/>
        <v>0</v>
      </c>
      <c r="AY19" s="38">
        <f t="shared" si="23"/>
        <v>0</v>
      </c>
      <c r="AZ19" s="38">
        <f t="shared" si="24"/>
        <v>0</v>
      </c>
      <c r="BA19" s="38">
        <f t="shared" si="25"/>
        <v>0</v>
      </c>
      <c r="BB19" s="38">
        <f t="shared" si="26"/>
        <v>0</v>
      </c>
      <c r="BC19" s="38">
        <f t="shared" si="27"/>
        <v>0</v>
      </c>
      <c r="BD19" s="38">
        <f t="shared" si="28"/>
        <v>0</v>
      </c>
      <c r="BE19" s="38">
        <f t="shared" si="29"/>
        <v>0</v>
      </c>
      <c r="BF19" s="38">
        <f t="shared" si="30"/>
        <v>0</v>
      </c>
      <c r="BG19" s="38">
        <f t="shared" si="31"/>
        <v>0</v>
      </c>
      <c r="BH19" s="38">
        <f t="shared" si="32"/>
        <v>0</v>
      </c>
      <c r="BI19" s="38">
        <f t="shared" si="33"/>
        <v>0</v>
      </c>
      <c r="BJ19" s="38">
        <f t="shared" si="34"/>
        <v>0</v>
      </c>
      <c r="BK19" s="38">
        <f t="shared" si="35"/>
        <v>0</v>
      </c>
      <c r="BL19" s="38">
        <f t="shared" si="36"/>
        <v>0</v>
      </c>
      <c r="BM19" s="38">
        <f t="shared" si="37"/>
        <v>0</v>
      </c>
      <c r="BN19" s="38">
        <f t="shared" si="38"/>
        <v>0</v>
      </c>
    </row>
    <row r="20" spans="2:66" x14ac:dyDescent="0.25">
      <c r="B20" s="175" t="str">
        <f t="shared" si="7"/>
        <v/>
      </c>
      <c r="C20" s="167">
        <f t="shared" si="8"/>
        <v>0</v>
      </c>
      <c r="D20" s="167">
        <f t="shared" si="9"/>
        <v>0</v>
      </c>
      <c r="E20" s="168"/>
      <c r="F20" s="168"/>
      <c r="G20" s="168"/>
      <c r="H20" s="168"/>
      <c r="I20" s="168"/>
      <c r="J20" s="168"/>
      <c r="K20" s="168"/>
      <c r="L20" s="168"/>
      <c r="M20" s="168"/>
      <c r="N20" s="168"/>
      <c r="O20" s="168"/>
      <c r="P20" s="168"/>
      <c r="Q20" s="168"/>
      <c r="R20" s="168"/>
      <c r="S20" s="168"/>
      <c r="T20" s="168"/>
      <c r="U20" s="168"/>
      <c r="V20" s="168"/>
      <c r="W20" s="168"/>
      <c r="X20" s="168"/>
      <c r="Y20" s="168"/>
      <c r="Z20" s="168"/>
      <c r="AA20" s="168"/>
      <c r="AB20" s="168"/>
      <c r="AC20" s="168"/>
      <c r="AD20" s="168"/>
      <c r="AE20" s="168"/>
      <c r="AF20" s="168"/>
      <c r="AG20" s="169"/>
      <c r="AH20" s="174"/>
      <c r="AI20" s="174"/>
      <c r="AJ20" s="38">
        <f>IF(ISBLANK(Mitarbeiter!B18),"",Mitarbeiter!B18+1)</f>
        <v>6</v>
      </c>
      <c r="AK20" s="38" t="str">
        <f>IF(ISBLANK(Mitarbeiter!C18),"",Mitarbeiter!C18)</f>
        <v/>
      </c>
      <c r="AL20" s="38">
        <f t="shared" si="10"/>
        <v>0</v>
      </c>
      <c r="AM20" s="38">
        <f t="shared" si="11"/>
        <v>0</v>
      </c>
      <c r="AN20" s="38">
        <f t="shared" si="12"/>
        <v>0</v>
      </c>
      <c r="AO20" s="38">
        <f t="shared" si="13"/>
        <v>0</v>
      </c>
      <c r="AP20" s="38">
        <f t="shared" si="14"/>
        <v>0</v>
      </c>
      <c r="AQ20" s="38">
        <f t="shared" si="15"/>
        <v>0</v>
      </c>
      <c r="AR20" s="38">
        <f t="shared" si="16"/>
        <v>0</v>
      </c>
      <c r="AS20" s="38">
        <f t="shared" si="17"/>
        <v>0</v>
      </c>
      <c r="AT20" s="38">
        <f t="shared" si="18"/>
        <v>0</v>
      </c>
      <c r="AU20" s="38">
        <f t="shared" si="19"/>
        <v>0</v>
      </c>
      <c r="AV20" s="38">
        <f t="shared" si="20"/>
        <v>0</v>
      </c>
      <c r="AW20" s="38">
        <f t="shared" si="21"/>
        <v>0</v>
      </c>
      <c r="AX20" s="38">
        <f t="shared" si="22"/>
        <v>0</v>
      </c>
      <c r="AY20" s="38">
        <f t="shared" si="23"/>
        <v>0</v>
      </c>
      <c r="AZ20" s="38">
        <f t="shared" si="24"/>
        <v>0</v>
      </c>
      <c r="BA20" s="38">
        <f t="shared" si="25"/>
        <v>0</v>
      </c>
      <c r="BB20" s="38">
        <f t="shared" si="26"/>
        <v>0</v>
      </c>
      <c r="BC20" s="38">
        <f t="shared" si="27"/>
        <v>0</v>
      </c>
      <c r="BD20" s="38">
        <f t="shared" si="28"/>
        <v>0</v>
      </c>
      <c r="BE20" s="38">
        <f t="shared" si="29"/>
        <v>0</v>
      </c>
      <c r="BF20" s="38">
        <f t="shared" si="30"/>
        <v>0</v>
      </c>
      <c r="BG20" s="38">
        <f t="shared" si="31"/>
        <v>0</v>
      </c>
      <c r="BH20" s="38">
        <f t="shared" si="32"/>
        <v>0</v>
      </c>
      <c r="BI20" s="38">
        <f t="shared" si="33"/>
        <v>0</v>
      </c>
      <c r="BJ20" s="38">
        <f t="shared" si="34"/>
        <v>0</v>
      </c>
      <c r="BK20" s="38">
        <f t="shared" si="35"/>
        <v>0</v>
      </c>
      <c r="BL20" s="38">
        <f t="shared" si="36"/>
        <v>0</v>
      </c>
      <c r="BM20" s="38">
        <f t="shared" si="37"/>
        <v>0</v>
      </c>
      <c r="BN20" s="38">
        <f t="shared" si="38"/>
        <v>0</v>
      </c>
    </row>
    <row r="21" spans="2:66" x14ac:dyDescent="0.25">
      <c r="B21" s="175" t="str">
        <f t="shared" si="7"/>
        <v/>
      </c>
      <c r="C21" s="167">
        <f t="shared" si="8"/>
        <v>0</v>
      </c>
      <c r="D21" s="167">
        <f t="shared" si="9"/>
        <v>0</v>
      </c>
      <c r="E21" s="168"/>
      <c r="F21" s="168"/>
      <c r="G21" s="168"/>
      <c r="H21" s="168"/>
      <c r="I21" s="168"/>
      <c r="J21" s="168"/>
      <c r="K21" s="168"/>
      <c r="L21" s="168"/>
      <c r="M21" s="168"/>
      <c r="N21" s="168"/>
      <c r="O21" s="168"/>
      <c r="P21" s="168"/>
      <c r="Q21" s="168"/>
      <c r="R21" s="168"/>
      <c r="S21" s="168"/>
      <c r="T21" s="168"/>
      <c r="U21" s="168"/>
      <c r="V21" s="168"/>
      <c r="W21" s="168"/>
      <c r="X21" s="168"/>
      <c r="Y21" s="168"/>
      <c r="Z21" s="168"/>
      <c r="AA21" s="168"/>
      <c r="AB21" s="168"/>
      <c r="AC21" s="168"/>
      <c r="AD21" s="168"/>
      <c r="AE21" s="168"/>
      <c r="AF21" s="168"/>
      <c r="AG21" s="169"/>
      <c r="AH21" s="174"/>
      <c r="AI21" s="174"/>
      <c r="AJ21" s="38">
        <f>IF(ISBLANK(Mitarbeiter!B19),"",Mitarbeiter!B19+1)</f>
        <v>6</v>
      </c>
      <c r="AK21" s="38" t="str">
        <f>IF(ISBLANK(Mitarbeiter!C19),"",Mitarbeiter!C19)</f>
        <v/>
      </c>
      <c r="AL21" s="38">
        <f t="shared" si="10"/>
        <v>0</v>
      </c>
      <c r="AM21" s="38">
        <f t="shared" si="11"/>
        <v>0</v>
      </c>
      <c r="AN21" s="38">
        <f t="shared" si="12"/>
        <v>0</v>
      </c>
      <c r="AO21" s="38">
        <f t="shared" si="13"/>
        <v>0</v>
      </c>
      <c r="AP21" s="38">
        <f t="shared" si="14"/>
        <v>0</v>
      </c>
      <c r="AQ21" s="38">
        <f t="shared" si="15"/>
        <v>0</v>
      </c>
      <c r="AR21" s="38">
        <f t="shared" si="16"/>
        <v>0</v>
      </c>
      <c r="AS21" s="38">
        <f t="shared" si="17"/>
        <v>0</v>
      </c>
      <c r="AT21" s="38">
        <f t="shared" si="18"/>
        <v>0</v>
      </c>
      <c r="AU21" s="38">
        <f t="shared" si="19"/>
        <v>0</v>
      </c>
      <c r="AV21" s="38">
        <f t="shared" si="20"/>
        <v>0</v>
      </c>
      <c r="AW21" s="38">
        <f t="shared" si="21"/>
        <v>0</v>
      </c>
      <c r="AX21" s="38">
        <f t="shared" si="22"/>
        <v>0</v>
      </c>
      <c r="AY21" s="38">
        <f t="shared" si="23"/>
        <v>0</v>
      </c>
      <c r="AZ21" s="38">
        <f t="shared" si="24"/>
        <v>0</v>
      </c>
      <c r="BA21" s="38">
        <f t="shared" si="25"/>
        <v>0</v>
      </c>
      <c r="BB21" s="38">
        <f t="shared" si="26"/>
        <v>0</v>
      </c>
      <c r="BC21" s="38">
        <f t="shared" si="27"/>
        <v>0</v>
      </c>
      <c r="BD21" s="38">
        <f t="shared" si="28"/>
        <v>0</v>
      </c>
      <c r="BE21" s="38">
        <f t="shared" si="29"/>
        <v>0</v>
      </c>
      <c r="BF21" s="38">
        <f t="shared" si="30"/>
        <v>0</v>
      </c>
      <c r="BG21" s="38">
        <f t="shared" si="31"/>
        <v>0</v>
      </c>
      <c r="BH21" s="38">
        <f t="shared" si="32"/>
        <v>0</v>
      </c>
      <c r="BI21" s="38">
        <f t="shared" si="33"/>
        <v>0</v>
      </c>
      <c r="BJ21" s="38">
        <f t="shared" si="34"/>
        <v>0</v>
      </c>
      <c r="BK21" s="38">
        <f t="shared" si="35"/>
        <v>0</v>
      </c>
      <c r="BL21" s="38">
        <f t="shared" si="36"/>
        <v>0</v>
      </c>
      <c r="BM21" s="38">
        <f t="shared" si="37"/>
        <v>0</v>
      </c>
      <c r="BN21" s="38">
        <f t="shared" si="38"/>
        <v>0</v>
      </c>
    </row>
    <row r="22" spans="2:66" x14ac:dyDescent="0.25">
      <c r="B22" s="175" t="str">
        <f t="shared" si="7"/>
        <v/>
      </c>
      <c r="C22" s="167">
        <f t="shared" si="8"/>
        <v>0</v>
      </c>
      <c r="D22" s="167">
        <f t="shared" si="9"/>
        <v>0</v>
      </c>
      <c r="E22" s="168"/>
      <c r="F22" s="168"/>
      <c r="G22" s="168"/>
      <c r="H22" s="168"/>
      <c r="I22" s="168"/>
      <c r="J22" s="168"/>
      <c r="K22" s="168"/>
      <c r="L22" s="168"/>
      <c r="M22" s="168"/>
      <c r="N22" s="168"/>
      <c r="O22" s="168"/>
      <c r="P22" s="168"/>
      <c r="Q22" s="168"/>
      <c r="R22" s="168"/>
      <c r="S22" s="168"/>
      <c r="T22" s="168"/>
      <c r="U22" s="168"/>
      <c r="V22" s="168"/>
      <c r="W22" s="168"/>
      <c r="X22" s="168"/>
      <c r="Y22" s="168"/>
      <c r="Z22" s="168"/>
      <c r="AA22" s="168"/>
      <c r="AB22" s="168"/>
      <c r="AC22" s="168"/>
      <c r="AD22" s="168"/>
      <c r="AE22" s="168"/>
      <c r="AF22" s="168"/>
      <c r="AG22" s="169"/>
      <c r="AH22" s="174"/>
      <c r="AI22" s="174"/>
      <c r="AJ22" s="38">
        <f>IF(ISBLANK(Mitarbeiter!B20),"",Mitarbeiter!B20+1)</f>
        <v>6</v>
      </c>
      <c r="AK22" s="38" t="str">
        <f>IF(ISBLANK(Mitarbeiter!C20),"",Mitarbeiter!C20)</f>
        <v/>
      </c>
      <c r="AL22" s="38">
        <f t="shared" si="10"/>
        <v>0</v>
      </c>
      <c r="AM22" s="38">
        <f t="shared" si="11"/>
        <v>0</v>
      </c>
      <c r="AN22" s="38">
        <f t="shared" si="12"/>
        <v>0</v>
      </c>
      <c r="AO22" s="38">
        <f t="shared" si="13"/>
        <v>0</v>
      </c>
      <c r="AP22" s="38">
        <f t="shared" si="14"/>
        <v>0</v>
      </c>
      <c r="AQ22" s="38">
        <f t="shared" si="15"/>
        <v>0</v>
      </c>
      <c r="AR22" s="38">
        <f t="shared" si="16"/>
        <v>0</v>
      </c>
      <c r="AS22" s="38">
        <f t="shared" si="17"/>
        <v>0</v>
      </c>
      <c r="AT22" s="38">
        <f t="shared" si="18"/>
        <v>0</v>
      </c>
      <c r="AU22" s="38">
        <f t="shared" si="19"/>
        <v>0</v>
      </c>
      <c r="AV22" s="38">
        <f t="shared" si="20"/>
        <v>0</v>
      </c>
      <c r="AW22" s="38">
        <f t="shared" si="21"/>
        <v>0</v>
      </c>
      <c r="AX22" s="38">
        <f t="shared" si="22"/>
        <v>0</v>
      </c>
      <c r="AY22" s="38">
        <f t="shared" si="23"/>
        <v>0</v>
      </c>
      <c r="AZ22" s="38">
        <f t="shared" si="24"/>
        <v>0</v>
      </c>
      <c r="BA22" s="38">
        <f t="shared" si="25"/>
        <v>0</v>
      </c>
      <c r="BB22" s="38">
        <f t="shared" si="26"/>
        <v>0</v>
      </c>
      <c r="BC22" s="38">
        <f t="shared" si="27"/>
        <v>0</v>
      </c>
      <c r="BD22" s="38">
        <f t="shared" si="28"/>
        <v>0</v>
      </c>
      <c r="BE22" s="38">
        <f t="shared" si="29"/>
        <v>0</v>
      </c>
      <c r="BF22" s="38">
        <f t="shared" si="30"/>
        <v>0</v>
      </c>
      <c r="BG22" s="38">
        <f t="shared" si="31"/>
        <v>0</v>
      </c>
      <c r="BH22" s="38">
        <f t="shared" si="32"/>
        <v>0</v>
      </c>
      <c r="BI22" s="38">
        <f t="shared" si="33"/>
        <v>0</v>
      </c>
      <c r="BJ22" s="38">
        <f t="shared" si="34"/>
        <v>0</v>
      </c>
      <c r="BK22" s="38">
        <f t="shared" si="35"/>
        <v>0</v>
      </c>
      <c r="BL22" s="38">
        <f t="shared" si="36"/>
        <v>0</v>
      </c>
      <c r="BM22" s="38">
        <f t="shared" si="37"/>
        <v>0</v>
      </c>
      <c r="BN22" s="38">
        <f t="shared" si="38"/>
        <v>0</v>
      </c>
    </row>
    <row r="23" spans="2:66" x14ac:dyDescent="0.25">
      <c r="B23" s="175" t="str">
        <f t="shared" si="7"/>
        <v/>
      </c>
      <c r="C23" s="167">
        <f t="shared" si="8"/>
        <v>0</v>
      </c>
      <c r="D23" s="167">
        <f t="shared" si="9"/>
        <v>0</v>
      </c>
      <c r="E23" s="168"/>
      <c r="F23" s="168"/>
      <c r="G23" s="168"/>
      <c r="H23" s="168"/>
      <c r="I23" s="168"/>
      <c r="J23" s="168"/>
      <c r="K23" s="168"/>
      <c r="L23" s="168"/>
      <c r="M23" s="168"/>
      <c r="N23" s="168"/>
      <c r="O23" s="168"/>
      <c r="P23" s="168"/>
      <c r="Q23" s="168"/>
      <c r="R23" s="168"/>
      <c r="S23" s="168"/>
      <c r="T23" s="168"/>
      <c r="U23" s="168"/>
      <c r="V23" s="168"/>
      <c r="W23" s="168"/>
      <c r="X23" s="168"/>
      <c r="Y23" s="168"/>
      <c r="Z23" s="168"/>
      <c r="AA23" s="168"/>
      <c r="AB23" s="168"/>
      <c r="AC23" s="168"/>
      <c r="AD23" s="168"/>
      <c r="AE23" s="168"/>
      <c r="AF23" s="168"/>
      <c r="AG23" s="169"/>
      <c r="AH23" s="174"/>
      <c r="AI23" s="174"/>
      <c r="AJ23" s="38">
        <f>IF(ISBLANK(Mitarbeiter!B21),"",Mitarbeiter!B21+1)</f>
        <v>6</v>
      </c>
      <c r="AK23" s="38" t="str">
        <f>IF(ISBLANK(Mitarbeiter!C21),"",Mitarbeiter!C21)</f>
        <v/>
      </c>
      <c r="AL23" s="38">
        <f t="shared" si="10"/>
        <v>0</v>
      </c>
      <c r="AM23" s="38">
        <f t="shared" si="11"/>
        <v>0</v>
      </c>
      <c r="AN23" s="38">
        <f t="shared" si="12"/>
        <v>0</v>
      </c>
      <c r="AO23" s="38">
        <f t="shared" si="13"/>
        <v>0</v>
      </c>
      <c r="AP23" s="38">
        <f t="shared" si="14"/>
        <v>0</v>
      </c>
      <c r="AQ23" s="38">
        <f t="shared" si="15"/>
        <v>0</v>
      </c>
      <c r="AR23" s="38">
        <f t="shared" si="16"/>
        <v>0</v>
      </c>
      <c r="AS23" s="38">
        <f t="shared" si="17"/>
        <v>0</v>
      </c>
      <c r="AT23" s="38">
        <f t="shared" si="18"/>
        <v>0</v>
      </c>
      <c r="AU23" s="38">
        <f t="shared" si="19"/>
        <v>0</v>
      </c>
      <c r="AV23" s="38">
        <f t="shared" si="20"/>
        <v>0</v>
      </c>
      <c r="AW23" s="38">
        <f t="shared" si="21"/>
        <v>0</v>
      </c>
      <c r="AX23" s="38">
        <f t="shared" si="22"/>
        <v>0</v>
      </c>
      <c r="AY23" s="38">
        <f t="shared" si="23"/>
        <v>0</v>
      </c>
      <c r="AZ23" s="38">
        <f t="shared" si="24"/>
        <v>0</v>
      </c>
      <c r="BA23" s="38">
        <f t="shared" si="25"/>
        <v>0</v>
      </c>
      <c r="BB23" s="38">
        <f t="shared" si="26"/>
        <v>0</v>
      </c>
      <c r="BC23" s="38">
        <f t="shared" si="27"/>
        <v>0</v>
      </c>
      <c r="BD23" s="38">
        <f t="shared" si="28"/>
        <v>0</v>
      </c>
      <c r="BE23" s="38">
        <f t="shared" si="29"/>
        <v>0</v>
      </c>
      <c r="BF23" s="38">
        <f t="shared" si="30"/>
        <v>0</v>
      </c>
      <c r="BG23" s="38">
        <f t="shared" si="31"/>
        <v>0</v>
      </c>
      <c r="BH23" s="38">
        <f t="shared" si="32"/>
        <v>0</v>
      </c>
      <c r="BI23" s="38">
        <f t="shared" si="33"/>
        <v>0</v>
      </c>
      <c r="BJ23" s="38">
        <f t="shared" si="34"/>
        <v>0</v>
      </c>
      <c r="BK23" s="38">
        <f t="shared" si="35"/>
        <v>0</v>
      </c>
      <c r="BL23" s="38">
        <f t="shared" si="36"/>
        <v>0</v>
      </c>
      <c r="BM23" s="38">
        <f t="shared" si="37"/>
        <v>0</v>
      </c>
      <c r="BN23" s="38">
        <f t="shared" si="38"/>
        <v>0</v>
      </c>
    </row>
    <row r="24" spans="2:66" x14ac:dyDescent="0.25">
      <c r="B24" s="175" t="str">
        <f t="shared" si="7"/>
        <v/>
      </c>
      <c r="C24" s="167">
        <f t="shared" si="8"/>
        <v>0</v>
      </c>
      <c r="D24" s="167">
        <f t="shared" si="9"/>
        <v>0</v>
      </c>
      <c r="E24" s="168"/>
      <c r="F24" s="168"/>
      <c r="G24" s="168"/>
      <c r="H24" s="168"/>
      <c r="I24" s="168"/>
      <c r="J24" s="168"/>
      <c r="K24" s="168"/>
      <c r="L24" s="168"/>
      <c r="M24" s="168"/>
      <c r="N24" s="168"/>
      <c r="O24" s="168"/>
      <c r="P24" s="168"/>
      <c r="Q24" s="168"/>
      <c r="R24" s="168"/>
      <c r="S24" s="168"/>
      <c r="T24" s="168"/>
      <c r="U24" s="168"/>
      <c r="V24" s="168"/>
      <c r="W24" s="168"/>
      <c r="X24" s="168"/>
      <c r="Y24" s="168"/>
      <c r="Z24" s="168"/>
      <c r="AA24" s="168"/>
      <c r="AB24" s="168"/>
      <c r="AC24" s="168"/>
      <c r="AD24" s="168"/>
      <c r="AE24" s="168"/>
      <c r="AF24" s="168"/>
      <c r="AG24" s="169"/>
      <c r="AH24" s="174"/>
      <c r="AI24" s="174"/>
      <c r="AJ24" s="38">
        <f>IF(ISBLANK(Mitarbeiter!B22),"",Mitarbeiter!B22+1)</f>
        <v>6</v>
      </c>
      <c r="AK24" s="38" t="str">
        <f>IF(ISBLANK(Mitarbeiter!C22),"",Mitarbeiter!C22)</f>
        <v/>
      </c>
      <c r="AL24" s="38">
        <f t="shared" si="10"/>
        <v>0</v>
      </c>
      <c r="AM24" s="38">
        <f t="shared" si="11"/>
        <v>0</v>
      </c>
      <c r="AN24" s="38">
        <f t="shared" si="12"/>
        <v>0</v>
      </c>
      <c r="AO24" s="38">
        <f t="shared" si="13"/>
        <v>0</v>
      </c>
      <c r="AP24" s="38">
        <f t="shared" si="14"/>
        <v>0</v>
      </c>
      <c r="AQ24" s="38">
        <f t="shared" si="15"/>
        <v>0</v>
      </c>
      <c r="AR24" s="38">
        <f t="shared" si="16"/>
        <v>0</v>
      </c>
      <c r="AS24" s="38">
        <f t="shared" si="17"/>
        <v>0</v>
      </c>
      <c r="AT24" s="38">
        <f t="shared" si="18"/>
        <v>0</v>
      </c>
      <c r="AU24" s="38">
        <f t="shared" si="19"/>
        <v>0</v>
      </c>
      <c r="AV24" s="38">
        <f t="shared" si="20"/>
        <v>0</v>
      </c>
      <c r="AW24" s="38">
        <f t="shared" si="21"/>
        <v>0</v>
      </c>
      <c r="AX24" s="38">
        <f t="shared" si="22"/>
        <v>0</v>
      </c>
      <c r="AY24" s="38">
        <f t="shared" si="23"/>
        <v>0</v>
      </c>
      <c r="AZ24" s="38">
        <f t="shared" si="24"/>
        <v>0</v>
      </c>
      <c r="BA24" s="38">
        <f t="shared" si="25"/>
        <v>0</v>
      </c>
      <c r="BB24" s="38">
        <f t="shared" si="26"/>
        <v>0</v>
      </c>
      <c r="BC24" s="38">
        <f t="shared" si="27"/>
        <v>0</v>
      </c>
      <c r="BD24" s="38">
        <f t="shared" si="28"/>
        <v>0</v>
      </c>
      <c r="BE24" s="38">
        <f t="shared" si="29"/>
        <v>0</v>
      </c>
      <c r="BF24" s="38">
        <f t="shared" si="30"/>
        <v>0</v>
      </c>
      <c r="BG24" s="38">
        <f t="shared" si="31"/>
        <v>0</v>
      </c>
      <c r="BH24" s="38">
        <f t="shared" si="32"/>
        <v>0</v>
      </c>
      <c r="BI24" s="38">
        <f t="shared" si="33"/>
        <v>0</v>
      </c>
      <c r="BJ24" s="38">
        <f t="shared" si="34"/>
        <v>0</v>
      </c>
      <c r="BK24" s="38">
        <f t="shared" si="35"/>
        <v>0</v>
      </c>
      <c r="BL24" s="38">
        <f t="shared" si="36"/>
        <v>0</v>
      </c>
      <c r="BM24" s="38">
        <f t="shared" si="37"/>
        <v>0</v>
      </c>
      <c r="BN24" s="38">
        <f t="shared" si="38"/>
        <v>0</v>
      </c>
    </row>
    <row r="25" spans="2:66" x14ac:dyDescent="0.25">
      <c r="B25" s="175" t="str">
        <f t="shared" si="7"/>
        <v/>
      </c>
      <c r="C25" s="167">
        <f t="shared" si="8"/>
        <v>0</v>
      </c>
      <c r="D25" s="167">
        <f t="shared" si="9"/>
        <v>0</v>
      </c>
      <c r="E25" s="168"/>
      <c r="F25" s="168"/>
      <c r="G25" s="168"/>
      <c r="H25" s="168"/>
      <c r="I25" s="168"/>
      <c r="J25" s="168"/>
      <c r="K25" s="168"/>
      <c r="L25" s="168"/>
      <c r="M25" s="168"/>
      <c r="N25" s="168"/>
      <c r="O25" s="168"/>
      <c r="P25" s="168"/>
      <c r="Q25" s="168"/>
      <c r="R25" s="168"/>
      <c r="S25" s="168"/>
      <c r="T25" s="168"/>
      <c r="U25" s="168"/>
      <c r="V25" s="168"/>
      <c r="W25" s="168"/>
      <c r="X25" s="168"/>
      <c r="Y25" s="168"/>
      <c r="Z25" s="168"/>
      <c r="AA25" s="168"/>
      <c r="AB25" s="168"/>
      <c r="AC25" s="168"/>
      <c r="AD25" s="168"/>
      <c r="AE25" s="168"/>
      <c r="AF25" s="168"/>
      <c r="AG25" s="169"/>
      <c r="AH25" s="174"/>
      <c r="AI25" s="174"/>
      <c r="AJ25" s="38">
        <f>IF(ISBLANK(Mitarbeiter!B23),"",Mitarbeiter!B23+1)</f>
        <v>6</v>
      </c>
      <c r="AK25" s="38" t="str">
        <f>IF(ISBLANK(Mitarbeiter!C23),"",Mitarbeiter!C23)</f>
        <v/>
      </c>
      <c r="AL25" s="38">
        <f t="shared" si="10"/>
        <v>0</v>
      </c>
      <c r="AM25" s="38">
        <f t="shared" si="11"/>
        <v>0</v>
      </c>
      <c r="AN25" s="38">
        <f t="shared" si="12"/>
        <v>0</v>
      </c>
      <c r="AO25" s="38">
        <f t="shared" si="13"/>
        <v>0</v>
      </c>
      <c r="AP25" s="38">
        <f t="shared" si="14"/>
        <v>0</v>
      </c>
      <c r="AQ25" s="38">
        <f t="shared" si="15"/>
        <v>0</v>
      </c>
      <c r="AR25" s="38">
        <f t="shared" si="16"/>
        <v>0</v>
      </c>
      <c r="AS25" s="38">
        <f t="shared" si="17"/>
        <v>0</v>
      </c>
      <c r="AT25" s="38">
        <f t="shared" si="18"/>
        <v>0</v>
      </c>
      <c r="AU25" s="38">
        <f t="shared" si="19"/>
        <v>0</v>
      </c>
      <c r="AV25" s="38">
        <f t="shared" si="20"/>
        <v>0</v>
      </c>
      <c r="AW25" s="38">
        <f t="shared" si="21"/>
        <v>0</v>
      </c>
      <c r="AX25" s="38">
        <f t="shared" si="22"/>
        <v>0</v>
      </c>
      <c r="AY25" s="38">
        <f t="shared" si="23"/>
        <v>0</v>
      </c>
      <c r="AZ25" s="38">
        <f t="shared" si="24"/>
        <v>0</v>
      </c>
      <c r="BA25" s="38">
        <f t="shared" si="25"/>
        <v>0</v>
      </c>
      <c r="BB25" s="38">
        <f t="shared" si="26"/>
        <v>0</v>
      </c>
      <c r="BC25" s="38">
        <f t="shared" si="27"/>
        <v>0</v>
      </c>
      <c r="BD25" s="38">
        <f t="shared" si="28"/>
        <v>0</v>
      </c>
      <c r="BE25" s="38">
        <f t="shared" si="29"/>
        <v>0</v>
      </c>
      <c r="BF25" s="38">
        <f t="shared" si="30"/>
        <v>0</v>
      </c>
      <c r="BG25" s="38">
        <f t="shared" si="31"/>
        <v>0</v>
      </c>
      <c r="BH25" s="38">
        <f t="shared" si="32"/>
        <v>0</v>
      </c>
      <c r="BI25" s="38">
        <f t="shared" si="33"/>
        <v>0</v>
      </c>
      <c r="BJ25" s="38">
        <f t="shared" si="34"/>
        <v>0</v>
      </c>
      <c r="BK25" s="38">
        <f t="shared" si="35"/>
        <v>0</v>
      </c>
      <c r="BL25" s="38">
        <f t="shared" si="36"/>
        <v>0</v>
      </c>
      <c r="BM25" s="38">
        <f t="shared" si="37"/>
        <v>0</v>
      </c>
      <c r="BN25" s="38">
        <f t="shared" si="38"/>
        <v>0</v>
      </c>
    </row>
    <row r="26" spans="2:66" x14ac:dyDescent="0.25">
      <c r="B26" s="175" t="str">
        <f t="shared" si="7"/>
        <v/>
      </c>
      <c r="C26" s="167">
        <f t="shared" si="8"/>
        <v>0</v>
      </c>
      <c r="D26" s="167">
        <f t="shared" si="9"/>
        <v>0</v>
      </c>
      <c r="E26" s="168"/>
      <c r="F26" s="168"/>
      <c r="G26" s="168"/>
      <c r="H26" s="168"/>
      <c r="I26" s="168"/>
      <c r="J26" s="168"/>
      <c r="K26" s="168"/>
      <c r="L26" s="168"/>
      <c r="M26" s="168"/>
      <c r="N26" s="168"/>
      <c r="O26" s="168"/>
      <c r="P26" s="168"/>
      <c r="Q26" s="168"/>
      <c r="R26" s="168"/>
      <c r="S26" s="168"/>
      <c r="T26" s="168"/>
      <c r="U26" s="168"/>
      <c r="V26" s="168"/>
      <c r="W26" s="168"/>
      <c r="X26" s="168"/>
      <c r="Y26" s="168"/>
      <c r="Z26" s="168"/>
      <c r="AA26" s="168"/>
      <c r="AB26" s="168"/>
      <c r="AC26" s="168"/>
      <c r="AD26" s="168"/>
      <c r="AE26" s="168"/>
      <c r="AF26" s="168"/>
      <c r="AG26" s="169"/>
      <c r="AH26" s="174"/>
      <c r="AI26" s="174"/>
      <c r="AJ26" s="38">
        <f>IF(ISBLANK(Mitarbeiter!B24),"",Mitarbeiter!B24+1)</f>
        <v>6</v>
      </c>
      <c r="AK26" s="38" t="str">
        <f>IF(ISBLANK(Mitarbeiter!C24),"",Mitarbeiter!C24)</f>
        <v/>
      </c>
      <c r="AL26" s="38">
        <f t="shared" si="10"/>
        <v>0</v>
      </c>
      <c r="AM26" s="38">
        <f t="shared" si="11"/>
        <v>0</v>
      </c>
      <c r="AN26" s="38">
        <f t="shared" si="12"/>
        <v>0</v>
      </c>
      <c r="AO26" s="38">
        <f t="shared" si="13"/>
        <v>0</v>
      </c>
      <c r="AP26" s="38">
        <f t="shared" si="14"/>
        <v>0</v>
      </c>
      <c r="AQ26" s="38">
        <f t="shared" si="15"/>
        <v>0</v>
      </c>
      <c r="AR26" s="38">
        <f t="shared" si="16"/>
        <v>0</v>
      </c>
      <c r="AS26" s="38">
        <f t="shared" si="17"/>
        <v>0</v>
      </c>
      <c r="AT26" s="38">
        <f t="shared" si="18"/>
        <v>0</v>
      </c>
      <c r="AU26" s="38">
        <f t="shared" si="19"/>
        <v>0</v>
      </c>
      <c r="AV26" s="38">
        <f t="shared" si="20"/>
        <v>0</v>
      </c>
      <c r="AW26" s="38">
        <f t="shared" si="21"/>
        <v>0</v>
      </c>
      <c r="AX26" s="38">
        <f t="shared" si="22"/>
        <v>0</v>
      </c>
      <c r="AY26" s="38">
        <f t="shared" si="23"/>
        <v>0</v>
      </c>
      <c r="AZ26" s="38">
        <f t="shared" si="24"/>
        <v>0</v>
      </c>
      <c r="BA26" s="38">
        <f t="shared" si="25"/>
        <v>0</v>
      </c>
      <c r="BB26" s="38">
        <f t="shared" si="26"/>
        <v>0</v>
      </c>
      <c r="BC26" s="38">
        <f t="shared" si="27"/>
        <v>0</v>
      </c>
      <c r="BD26" s="38">
        <f t="shared" si="28"/>
        <v>0</v>
      </c>
      <c r="BE26" s="38">
        <f t="shared" si="29"/>
        <v>0</v>
      </c>
      <c r="BF26" s="38">
        <f t="shared" si="30"/>
        <v>0</v>
      </c>
      <c r="BG26" s="38">
        <f t="shared" si="31"/>
        <v>0</v>
      </c>
      <c r="BH26" s="38">
        <f t="shared" si="32"/>
        <v>0</v>
      </c>
      <c r="BI26" s="38">
        <f t="shared" si="33"/>
        <v>0</v>
      </c>
      <c r="BJ26" s="38">
        <f t="shared" si="34"/>
        <v>0</v>
      </c>
      <c r="BK26" s="38">
        <f t="shared" si="35"/>
        <v>0</v>
      </c>
      <c r="BL26" s="38">
        <f t="shared" si="36"/>
        <v>0</v>
      </c>
      <c r="BM26" s="38">
        <f t="shared" si="37"/>
        <v>0</v>
      </c>
      <c r="BN26" s="38">
        <f t="shared" si="38"/>
        <v>0</v>
      </c>
    </row>
    <row r="27" spans="2:66" x14ac:dyDescent="0.25">
      <c r="B27" s="175" t="str">
        <f t="shared" si="7"/>
        <v/>
      </c>
      <c r="C27" s="167">
        <f t="shared" si="8"/>
        <v>0</v>
      </c>
      <c r="D27" s="167">
        <f t="shared" si="9"/>
        <v>0</v>
      </c>
      <c r="E27" s="168"/>
      <c r="F27" s="168"/>
      <c r="G27" s="168"/>
      <c r="H27" s="168"/>
      <c r="I27" s="168"/>
      <c r="J27" s="168"/>
      <c r="K27" s="168"/>
      <c r="L27" s="168"/>
      <c r="M27" s="168"/>
      <c r="N27" s="168"/>
      <c r="O27" s="168"/>
      <c r="P27" s="168"/>
      <c r="Q27" s="168"/>
      <c r="R27" s="168"/>
      <c r="S27" s="168"/>
      <c r="T27" s="168"/>
      <c r="U27" s="168"/>
      <c r="V27" s="168"/>
      <c r="W27" s="168"/>
      <c r="X27" s="168"/>
      <c r="Y27" s="168"/>
      <c r="Z27" s="168"/>
      <c r="AA27" s="168"/>
      <c r="AB27" s="168"/>
      <c r="AC27" s="168"/>
      <c r="AD27" s="168"/>
      <c r="AE27" s="168"/>
      <c r="AF27" s="168"/>
      <c r="AG27" s="169"/>
      <c r="AH27" s="174"/>
      <c r="AI27" s="174"/>
      <c r="AJ27" s="38">
        <f>IF(ISBLANK(Mitarbeiter!B25),"",Mitarbeiter!B25+1)</f>
        <v>6</v>
      </c>
      <c r="AK27" s="38" t="str">
        <f>IF(ISBLANK(Mitarbeiter!C25),"",Mitarbeiter!C25)</f>
        <v/>
      </c>
      <c r="AL27" s="38">
        <f t="shared" si="10"/>
        <v>0</v>
      </c>
      <c r="AM27" s="38">
        <f t="shared" si="11"/>
        <v>0</v>
      </c>
      <c r="AN27" s="38">
        <f t="shared" si="12"/>
        <v>0</v>
      </c>
      <c r="AO27" s="38">
        <f t="shared" si="13"/>
        <v>0</v>
      </c>
      <c r="AP27" s="38">
        <f t="shared" si="14"/>
        <v>0</v>
      </c>
      <c r="AQ27" s="38">
        <f t="shared" si="15"/>
        <v>0</v>
      </c>
      <c r="AR27" s="38">
        <f t="shared" si="16"/>
        <v>0</v>
      </c>
      <c r="AS27" s="38">
        <f t="shared" si="17"/>
        <v>0</v>
      </c>
      <c r="AT27" s="38">
        <f t="shared" si="18"/>
        <v>0</v>
      </c>
      <c r="AU27" s="38">
        <f t="shared" si="19"/>
        <v>0</v>
      </c>
      <c r="AV27" s="38">
        <f t="shared" si="20"/>
        <v>0</v>
      </c>
      <c r="AW27" s="38">
        <f t="shared" si="21"/>
        <v>0</v>
      </c>
      <c r="AX27" s="38">
        <f t="shared" si="22"/>
        <v>0</v>
      </c>
      <c r="AY27" s="38">
        <f t="shared" si="23"/>
        <v>0</v>
      </c>
      <c r="AZ27" s="38">
        <f t="shared" si="24"/>
        <v>0</v>
      </c>
      <c r="BA27" s="38">
        <f t="shared" si="25"/>
        <v>0</v>
      </c>
      <c r="BB27" s="38">
        <f t="shared" si="26"/>
        <v>0</v>
      </c>
      <c r="BC27" s="38">
        <f t="shared" si="27"/>
        <v>0</v>
      </c>
      <c r="BD27" s="38">
        <f t="shared" si="28"/>
        <v>0</v>
      </c>
      <c r="BE27" s="38">
        <f t="shared" si="29"/>
        <v>0</v>
      </c>
      <c r="BF27" s="38">
        <f t="shared" si="30"/>
        <v>0</v>
      </c>
      <c r="BG27" s="38">
        <f t="shared" si="31"/>
        <v>0</v>
      </c>
      <c r="BH27" s="38">
        <f t="shared" si="32"/>
        <v>0</v>
      </c>
      <c r="BI27" s="38">
        <f t="shared" si="33"/>
        <v>0</v>
      </c>
      <c r="BJ27" s="38">
        <f t="shared" si="34"/>
        <v>0</v>
      </c>
      <c r="BK27" s="38">
        <f t="shared" si="35"/>
        <v>0</v>
      </c>
      <c r="BL27" s="38">
        <f t="shared" si="36"/>
        <v>0</v>
      </c>
      <c r="BM27" s="38">
        <f t="shared" si="37"/>
        <v>0</v>
      </c>
      <c r="BN27" s="38">
        <f t="shared" si="38"/>
        <v>0</v>
      </c>
    </row>
    <row r="28" spans="2:66" x14ac:dyDescent="0.25">
      <c r="B28" s="175" t="str">
        <f t="shared" si="7"/>
        <v/>
      </c>
      <c r="C28" s="167">
        <f t="shared" si="8"/>
        <v>0</v>
      </c>
      <c r="D28" s="167">
        <f t="shared" si="9"/>
        <v>0</v>
      </c>
      <c r="E28" s="168"/>
      <c r="F28" s="168"/>
      <c r="G28" s="168"/>
      <c r="H28" s="168"/>
      <c r="I28" s="168"/>
      <c r="J28" s="168"/>
      <c r="K28" s="168"/>
      <c r="L28" s="168"/>
      <c r="M28" s="168"/>
      <c r="N28" s="168"/>
      <c r="O28" s="168"/>
      <c r="P28" s="168"/>
      <c r="Q28" s="168"/>
      <c r="R28" s="168"/>
      <c r="S28" s="168"/>
      <c r="T28" s="168"/>
      <c r="U28" s="168"/>
      <c r="V28" s="168"/>
      <c r="W28" s="168"/>
      <c r="X28" s="168"/>
      <c r="Y28" s="168"/>
      <c r="Z28" s="168"/>
      <c r="AA28" s="168"/>
      <c r="AB28" s="168"/>
      <c r="AC28" s="168"/>
      <c r="AD28" s="168"/>
      <c r="AE28" s="168"/>
      <c r="AF28" s="168"/>
      <c r="AG28" s="169"/>
      <c r="AH28" s="174"/>
      <c r="AI28" s="174"/>
      <c r="AJ28" s="38">
        <f>IF(ISBLANK(Mitarbeiter!B26),"",Mitarbeiter!B26+1)</f>
        <v>6</v>
      </c>
      <c r="AK28" s="38" t="str">
        <f>IF(ISBLANK(Mitarbeiter!C26),"",Mitarbeiter!C26)</f>
        <v/>
      </c>
      <c r="AL28" s="38">
        <f t="shared" si="10"/>
        <v>0</v>
      </c>
      <c r="AM28" s="38">
        <f t="shared" si="11"/>
        <v>0</v>
      </c>
      <c r="AN28" s="38">
        <f t="shared" si="12"/>
        <v>0</v>
      </c>
      <c r="AO28" s="38">
        <f t="shared" si="13"/>
        <v>0</v>
      </c>
      <c r="AP28" s="38">
        <f t="shared" si="14"/>
        <v>0</v>
      </c>
      <c r="AQ28" s="38">
        <f t="shared" si="15"/>
        <v>0</v>
      </c>
      <c r="AR28" s="38">
        <f t="shared" si="16"/>
        <v>0</v>
      </c>
      <c r="AS28" s="38">
        <f t="shared" si="17"/>
        <v>0</v>
      </c>
      <c r="AT28" s="38">
        <f t="shared" si="18"/>
        <v>0</v>
      </c>
      <c r="AU28" s="38">
        <f t="shared" si="19"/>
        <v>0</v>
      </c>
      <c r="AV28" s="38">
        <f t="shared" si="20"/>
        <v>0</v>
      </c>
      <c r="AW28" s="38">
        <f t="shared" si="21"/>
        <v>0</v>
      </c>
      <c r="AX28" s="38">
        <f t="shared" si="22"/>
        <v>0</v>
      </c>
      <c r="AY28" s="38">
        <f t="shared" si="23"/>
        <v>0</v>
      </c>
      <c r="AZ28" s="38">
        <f t="shared" si="24"/>
        <v>0</v>
      </c>
      <c r="BA28" s="38">
        <f t="shared" si="25"/>
        <v>0</v>
      </c>
      <c r="BB28" s="38">
        <f t="shared" si="26"/>
        <v>0</v>
      </c>
      <c r="BC28" s="38">
        <f t="shared" si="27"/>
        <v>0</v>
      </c>
      <c r="BD28" s="38">
        <f t="shared" si="28"/>
        <v>0</v>
      </c>
      <c r="BE28" s="38">
        <f t="shared" si="29"/>
        <v>0</v>
      </c>
      <c r="BF28" s="38">
        <f t="shared" si="30"/>
        <v>0</v>
      </c>
      <c r="BG28" s="38">
        <f t="shared" si="31"/>
        <v>0</v>
      </c>
      <c r="BH28" s="38">
        <f t="shared" si="32"/>
        <v>0</v>
      </c>
      <c r="BI28" s="38">
        <f t="shared" si="33"/>
        <v>0</v>
      </c>
      <c r="BJ28" s="38">
        <f t="shared" si="34"/>
        <v>0</v>
      </c>
      <c r="BK28" s="38">
        <f t="shared" si="35"/>
        <v>0</v>
      </c>
      <c r="BL28" s="38">
        <f t="shared" si="36"/>
        <v>0</v>
      </c>
      <c r="BM28" s="38">
        <f t="shared" si="37"/>
        <v>0</v>
      </c>
      <c r="BN28" s="38">
        <f t="shared" si="38"/>
        <v>0</v>
      </c>
    </row>
    <row r="29" spans="2:66" x14ac:dyDescent="0.25">
      <c r="B29" s="175" t="str">
        <f t="shared" si="7"/>
        <v/>
      </c>
      <c r="C29" s="167">
        <f t="shared" si="8"/>
        <v>0</v>
      </c>
      <c r="D29" s="167">
        <f t="shared" si="9"/>
        <v>0</v>
      </c>
      <c r="E29" s="168"/>
      <c r="F29" s="168"/>
      <c r="G29" s="168"/>
      <c r="H29" s="168"/>
      <c r="I29" s="168"/>
      <c r="J29" s="168"/>
      <c r="K29" s="168"/>
      <c r="L29" s="168"/>
      <c r="M29" s="168"/>
      <c r="N29" s="168"/>
      <c r="O29" s="168"/>
      <c r="P29" s="168"/>
      <c r="Q29" s="168"/>
      <c r="R29" s="168"/>
      <c r="S29" s="168"/>
      <c r="T29" s="168"/>
      <c r="U29" s="168"/>
      <c r="V29" s="168"/>
      <c r="W29" s="168"/>
      <c r="X29" s="168"/>
      <c r="Y29" s="168"/>
      <c r="Z29" s="168"/>
      <c r="AA29" s="168"/>
      <c r="AB29" s="168"/>
      <c r="AC29" s="168"/>
      <c r="AD29" s="168"/>
      <c r="AE29" s="168"/>
      <c r="AF29" s="168"/>
      <c r="AG29" s="169"/>
      <c r="AH29" s="174"/>
      <c r="AI29" s="174"/>
      <c r="AJ29" s="38">
        <f>IF(ISBLANK(Mitarbeiter!B27),"",Mitarbeiter!B27+1)</f>
        <v>6</v>
      </c>
      <c r="AK29" s="38" t="str">
        <f>IF(ISBLANK(Mitarbeiter!C27),"",Mitarbeiter!C27)</f>
        <v/>
      </c>
      <c r="AL29" s="38">
        <f t="shared" si="10"/>
        <v>0</v>
      </c>
      <c r="AM29" s="38">
        <f t="shared" si="11"/>
        <v>0</v>
      </c>
      <c r="AN29" s="38">
        <f t="shared" si="12"/>
        <v>0</v>
      </c>
      <c r="AO29" s="38">
        <f t="shared" si="13"/>
        <v>0</v>
      </c>
      <c r="AP29" s="38">
        <f t="shared" si="14"/>
        <v>0</v>
      </c>
      <c r="AQ29" s="38">
        <f t="shared" si="15"/>
        <v>0</v>
      </c>
      <c r="AR29" s="38">
        <f t="shared" si="16"/>
        <v>0</v>
      </c>
      <c r="AS29" s="38">
        <f t="shared" si="17"/>
        <v>0</v>
      </c>
      <c r="AT29" s="38">
        <f t="shared" si="18"/>
        <v>0</v>
      </c>
      <c r="AU29" s="38">
        <f t="shared" si="19"/>
        <v>0</v>
      </c>
      <c r="AV29" s="38">
        <f t="shared" si="20"/>
        <v>0</v>
      </c>
      <c r="AW29" s="38">
        <f t="shared" si="21"/>
        <v>0</v>
      </c>
      <c r="AX29" s="38">
        <f t="shared" si="22"/>
        <v>0</v>
      </c>
      <c r="AY29" s="38">
        <f t="shared" si="23"/>
        <v>0</v>
      </c>
      <c r="AZ29" s="38">
        <f t="shared" si="24"/>
        <v>0</v>
      </c>
      <c r="BA29" s="38">
        <f t="shared" si="25"/>
        <v>0</v>
      </c>
      <c r="BB29" s="38">
        <f t="shared" si="26"/>
        <v>0</v>
      </c>
      <c r="BC29" s="38">
        <f t="shared" si="27"/>
        <v>0</v>
      </c>
      <c r="BD29" s="38">
        <f t="shared" si="28"/>
        <v>0</v>
      </c>
      <c r="BE29" s="38">
        <f t="shared" si="29"/>
        <v>0</v>
      </c>
      <c r="BF29" s="38">
        <f t="shared" si="30"/>
        <v>0</v>
      </c>
      <c r="BG29" s="38">
        <f t="shared" si="31"/>
        <v>0</v>
      </c>
      <c r="BH29" s="38">
        <f t="shared" si="32"/>
        <v>0</v>
      </c>
      <c r="BI29" s="38">
        <f t="shared" si="33"/>
        <v>0</v>
      </c>
      <c r="BJ29" s="38">
        <f t="shared" si="34"/>
        <v>0</v>
      </c>
      <c r="BK29" s="38">
        <f t="shared" si="35"/>
        <v>0</v>
      </c>
      <c r="BL29" s="38">
        <f t="shared" si="36"/>
        <v>0</v>
      </c>
      <c r="BM29" s="38">
        <f t="shared" si="37"/>
        <v>0</v>
      </c>
      <c r="BN29" s="38">
        <f t="shared" si="38"/>
        <v>0</v>
      </c>
    </row>
    <row r="30" spans="2:66" x14ac:dyDescent="0.25">
      <c r="B30" s="175" t="str">
        <f t="shared" si="7"/>
        <v/>
      </c>
      <c r="C30" s="167">
        <f t="shared" si="8"/>
        <v>0</v>
      </c>
      <c r="D30" s="167">
        <f t="shared" si="9"/>
        <v>0</v>
      </c>
      <c r="E30" s="168"/>
      <c r="F30" s="168"/>
      <c r="G30" s="168"/>
      <c r="H30" s="168"/>
      <c r="I30" s="168"/>
      <c r="J30" s="168"/>
      <c r="K30" s="168"/>
      <c r="L30" s="168"/>
      <c r="M30" s="168"/>
      <c r="N30" s="168"/>
      <c r="O30" s="168"/>
      <c r="P30" s="168"/>
      <c r="Q30" s="168"/>
      <c r="R30" s="168"/>
      <c r="S30" s="168"/>
      <c r="T30" s="168"/>
      <c r="U30" s="168"/>
      <c r="V30" s="168"/>
      <c r="W30" s="168"/>
      <c r="X30" s="168"/>
      <c r="Y30" s="168"/>
      <c r="Z30" s="168"/>
      <c r="AA30" s="168"/>
      <c r="AB30" s="168"/>
      <c r="AC30" s="168"/>
      <c r="AD30" s="168"/>
      <c r="AE30" s="168"/>
      <c r="AF30" s="168"/>
      <c r="AG30" s="169"/>
      <c r="AH30" s="174"/>
      <c r="AI30" s="174"/>
      <c r="AJ30" s="38">
        <f>IF(ISBLANK(Mitarbeiter!B28),"",Mitarbeiter!B28+1)</f>
        <v>6</v>
      </c>
      <c r="AK30" s="38" t="str">
        <f>IF(ISBLANK(Mitarbeiter!C28),"",Mitarbeiter!C28)</f>
        <v/>
      </c>
      <c r="AL30" s="38">
        <f t="shared" si="10"/>
        <v>0</v>
      </c>
      <c r="AM30" s="38">
        <f t="shared" si="11"/>
        <v>0</v>
      </c>
      <c r="AN30" s="38">
        <f t="shared" si="12"/>
        <v>0</v>
      </c>
      <c r="AO30" s="38">
        <f t="shared" si="13"/>
        <v>0</v>
      </c>
      <c r="AP30" s="38">
        <f t="shared" si="14"/>
        <v>0</v>
      </c>
      <c r="AQ30" s="38">
        <f t="shared" si="15"/>
        <v>0</v>
      </c>
      <c r="AR30" s="38">
        <f t="shared" si="16"/>
        <v>0</v>
      </c>
      <c r="AS30" s="38">
        <f t="shared" si="17"/>
        <v>0</v>
      </c>
      <c r="AT30" s="38">
        <f t="shared" si="18"/>
        <v>0</v>
      </c>
      <c r="AU30" s="38">
        <f t="shared" si="19"/>
        <v>0</v>
      </c>
      <c r="AV30" s="38">
        <f t="shared" si="20"/>
        <v>0</v>
      </c>
      <c r="AW30" s="38">
        <f t="shared" si="21"/>
        <v>0</v>
      </c>
      <c r="AX30" s="38">
        <f t="shared" si="22"/>
        <v>0</v>
      </c>
      <c r="AY30" s="38">
        <f t="shared" si="23"/>
        <v>0</v>
      </c>
      <c r="AZ30" s="38">
        <f t="shared" si="24"/>
        <v>0</v>
      </c>
      <c r="BA30" s="38">
        <f t="shared" si="25"/>
        <v>0</v>
      </c>
      <c r="BB30" s="38">
        <f t="shared" si="26"/>
        <v>0</v>
      </c>
      <c r="BC30" s="38">
        <f t="shared" si="27"/>
        <v>0</v>
      </c>
      <c r="BD30" s="38">
        <f t="shared" si="28"/>
        <v>0</v>
      </c>
      <c r="BE30" s="38">
        <f t="shared" si="29"/>
        <v>0</v>
      </c>
      <c r="BF30" s="38">
        <f t="shared" si="30"/>
        <v>0</v>
      </c>
      <c r="BG30" s="38">
        <f t="shared" si="31"/>
        <v>0</v>
      </c>
      <c r="BH30" s="38">
        <f t="shared" si="32"/>
        <v>0</v>
      </c>
      <c r="BI30" s="38">
        <f t="shared" si="33"/>
        <v>0</v>
      </c>
      <c r="BJ30" s="38">
        <f t="shared" si="34"/>
        <v>0</v>
      </c>
      <c r="BK30" s="38">
        <f t="shared" si="35"/>
        <v>0</v>
      </c>
      <c r="BL30" s="38">
        <f t="shared" si="36"/>
        <v>0</v>
      </c>
      <c r="BM30" s="38">
        <f t="shared" si="37"/>
        <v>0</v>
      </c>
      <c r="BN30" s="38">
        <f t="shared" si="38"/>
        <v>0</v>
      </c>
    </row>
    <row r="31" spans="2:66" x14ac:dyDescent="0.25">
      <c r="B31" s="175" t="str">
        <f t="shared" si="7"/>
        <v/>
      </c>
      <c r="C31" s="167">
        <f t="shared" si="8"/>
        <v>0</v>
      </c>
      <c r="D31" s="167">
        <f t="shared" si="9"/>
        <v>0</v>
      </c>
      <c r="E31" s="168"/>
      <c r="F31" s="168"/>
      <c r="G31" s="168"/>
      <c r="H31" s="168"/>
      <c r="I31" s="168"/>
      <c r="J31" s="168"/>
      <c r="K31" s="168"/>
      <c r="L31" s="168"/>
      <c r="M31" s="168"/>
      <c r="N31" s="168"/>
      <c r="O31" s="168"/>
      <c r="P31" s="168"/>
      <c r="Q31" s="168"/>
      <c r="R31" s="168"/>
      <c r="S31" s="168"/>
      <c r="T31" s="168"/>
      <c r="U31" s="168"/>
      <c r="V31" s="168"/>
      <c r="W31" s="168"/>
      <c r="X31" s="168"/>
      <c r="Y31" s="168"/>
      <c r="Z31" s="168"/>
      <c r="AA31" s="168"/>
      <c r="AB31" s="168"/>
      <c r="AC31" s="168"/>
      <c r="AD31" s="168"/>
      <c r="AE31" s="168"/>
      <c r="AF31" s="168"/>
      <c r="AG31" s="169"/>
      <c r="AH31" s="174"/>
      <c r="AI31" s="174"/>
      <c r="AJ31" s="38">
        <f>IF(ISBLANK(Mitarbeiter!B29),"",Mitarbeiter!B29+1)</f>
        <v>6</v>
      </c>
      <c r="AK31" s="38" t="str">
        <f>IF(ISBLANK(Mitarbeiter!C29),"",Mitarbeiter!C29)</f>
        <v/>
      </c>
      <c r="AL31" s="38">
        <f t="shared" si="10"/>
        <v>0</v>
      </c>
      <c r="AM31" s="38">
        <f t="shared" si="11"/>
        <v>0</v>
      </c>
      <c r="AN31" s="38">
        <f t="shared" si="12"/>
        <v>0</v>
      </c>
      <c r="AO31" s="38">
        <f t="shared" si="13"/>
        <v>0</v>
      </c>
      <c r="AP31" s="38">
        <f t="shared" si="14"/>
        <v>0</v>
      </c>
      <c r="AQ31" s="38">
        <f t="shared" si="15"/>
        <v>0</v>
      </c>
      <c r="AR31" s="38">
        <f t="shared" si="16"/>
        <v>0</v>
      </c>
      <c r="AS31" s="38">
        <f t="shared" si="17"/>
        <v>0</v>
      </c>
      <c r="AT31" s="38">
        <f t="shared" si="18"/>
        <v>0</v>
      </c>
      <c r="AU31" s="38">
        <f t="shared" si="19"/>
        <v>0</v>
      </c>
      <c r="AV31" s="38">
        <f t="shared" si="20"/>
        <v>0</v>
      </c>
      <c r="AW31" s="38">
        <f t="shared" si="21"/>
        <v>0</v>
      </c>
      <c r="AX31" s="38">
        <f t="shared" si="22"/>
        <v>0</v>
      </c>
      <c r="AY31" s="38">
        <f t="shared" si="23"/>
        <v>0</v>
      </c>
      <c r="AZ31" s="38">
        <f t="shared" si="24"/>
        <v>0</v>
      </c>
      <c r="BA31" s="38">
        <f t="shared" si="25"/>
        <v>0</v>
      </c>
      <c r="BB31" s="38">
        <f t="shared" si="26"/>
        <v>0</v>
      </c>
      <c r="BC31" s="38">
        <f t="shared" si="27"/>
        <v>0</v>
      </c>
      <c r="BD31" s="38">
        <f t="shared" si="28"/>
        <v>0</v>
      </c>
      <c r="BE31" s="38">
        <f t="shared" si="29"/>
        <v>0</v>
      </c>
      <c r="BF31" s="38">
        <f t="shared" si="30"/>
        <v>0</v>
      </c>
      <c r="BG31" s="38">
        <f t="shared" si="31"/>
        <v>0</v>
      </c>
      <c r="BH31" s="38">
        <f t="shared" si="32"/>
        <v>0</v>
      </c>
      <c r="BI31" s="38">
        <f t="shared" si="33"/>
        <v>0</v>
      </c>
      <c r="BJ31" s="38">
        <f t="shared" si="34"/>
        <v>0</v>
      </c>
      <c r="BK31" s="38">
        <f t="shared" si="35"/>
        <v>0</v>
      </c>
      <c r="BL31" s="38">
        <f t="shared" si="36"/>
        <v>0</v>
      </c>
      <c r="BM31" s="38">
        <f t="shared" si="37"/>
        <v>0</v>
      </c>
      <c r="BN31" s="38">
        <f t="shared" si="38"/>
        <v>0</v>
      </c>
    </row>
    <row r="32" spans="2:66" x14ac:dyDescent="0.25">
      <c r="B32" s="175" t="str">
        <f t="shared" si="7"/>
        <v/>
      </c>
      <c r="C32" s="167">
        <f t="shared" si="8"/>
        <v>0</v>
      </c>
      <c r="D32" s="167">
        <f t="shared" si="9"/>
        <v>0</v>
      </c>
      <c r="E32" s="168"/>
      <c r="F32" s="168"/>
      <c r="G32" s="168"/>
      <c r="H32" s="168"/>
      <c r="I32" s="168"/>
      <c r="J32" s="168"/>
      <c r="K32" s="168"/>
      <c r="L32" s="168"/>
      <c r="M32" s="168"/>
      <c r="N32" s="168"/>
      <c r="O32" s="168"/>
      <c r="P32" s="168"/>
      <c r="Q32" s="168"/>
      <c r="R32" s="168"/>
      <c r="S32" s="168"/>
      <c r="T32" s="168"/>
      <c r="U32" s="168"/>
      <c r="V32" s="168"/>
      <c r="W32" s="168"/>
      <c r="X32" s="168"/>
      <c r="Y32" s="168"/>
      <c r="Z32" s="168"/>
      <c r="AA32" s="168"/>
      <c r="AB32" s="168"/>
      <c r="AC32" s="168"/>
      <c r="AD32" s="168"/>
      <c r="AE32" s="168"/>
      <c r="AF32" s="168"/>
      <c r="AG32" s="169"/>
      <c r="AH32" s="174"/>
      <c r="AI32" s="174"/>
      <c r="AJ32" s="38">
        <f>IF(ISBLANK(Mitarbeiter!B30),"",Mitarbeiter!B30+1)</f>
        <v>6</v>
      </c>
      <c r="AK32" s="38" t="str">
        <f>IF(ISBLANK(Mitarbeiter!C30),"",Mitarbeiter!C30)</f>
        <v/>
      </c>
      <c r="AL32" s="38">
        <f t="shared" si="10"/>
        <v>0</v>
      </c>
      <c r="AM32" s="38">
        <f t="shared" si="11"/>
        <v>0</v>
      </c>
      <c r="AN32" s="38">
        <f t="shared" si="12"/>
        <v>0</v>
      </c>
      <c r="AO32" s="38">
        <f t="shared" si="13"/>
        <v>0</v>
      </c>
      <c r="AP32" s="38">
        <f t="shared" si="14"/>
        <v>0</v>
      </c>
      <c r="AQ32" s="38">
        <f t="shared" si="15"/>
        <v>0</v>
      </c>
      <c r="AR32" s="38">
        <f t="shared" si="16"/>
        <v>0</v>
      </c>
      <c r="AS32" s="38">
        <f t="shared" si="17"/>
        <v>0</v>
      </c>
      <c r="AT32" s="38">
        <f t="shared" si="18"/>
        <v>0</v>
      </c>
      <c r="AU32" s="38">
        <f t="shared" si="19"/>
        <v>0</v>
      </c>
      <c r="AV32" s="38">
        <f t="shared" si="20"/>
        <v>0</v>
      </c>
      <c r="AW32" s="38">
        <f t="shared" si="21"/>
        <v>0</v>
      </c>
      <c r="AX32" s="38">
        <f t="shared" si="22"/>
        <v>0</v>
      </c>
      <c r="AY32" s="38">
        <f t="shared" si="23"/>
        <v>0</v>
      </c>
      <c r="AZ32" s="38">
        <f t="shared" si="24"/>
        <v>0</v>
      </c>
      <c r="BA32" s="38">
        <f t="shared" si="25"/>
        <v>0</v>
      </c>
      <c r="BB32" s="38">
        <f t="shared" si="26"/>
        <v>0</v>
      </c>
      <c r="BC32" s="38">
        <f t="shared" si="27"/>
        <v>0</v>
      </c>
      <c r="BD32" s="38">
        <f t="shared" si="28"/>
        <v>0</v>
      </c>
      <c r="BE32" s="38">
        <f t="shared" si="29"/>
        <v>0</v>
      </c>
      <c r="BF32" s="38">
        <f t="shared" si="30"/>
        <v>0</v>
      </c>
      <c r="BG32" s="38">
        <f t="shared" si="31"/>
        <v>0</v>
      </c>
      <c r="BH32" s="38">
        <f t="shared" si="32"/>
        <v>0</v>
      </c>
      <c r="BI32" s="38">
        <f t="shared" si="33"/>
        <v>0</v>
      </c>
      <c r="BJ32" s="38">
        <f t="shared" si="34"/>
        <v>0</v>
      </c>
      <c r="BK32" s="38">
        <f t="shared" si="35"/>
        <v>0</v>
      </c>
      <c r="BL32" s="38">
        <f t="shared" si="36"/>
        <v>0</v>
      </c>
      <c r="BM32" s="38">
        <f t="shared" si="37"/>
        <v>0</v>
      </c>
      <c r="BN32" s="38">
        <f t="shared" si="38"/>
        <v>0</v>
      </c>
    </row>
    <row r="33" spans="2:66" x14ac:dyDescent="0.25">
      <c r="B33" s="175" t="str">
        <f t="shared" si="7"/>
        <v/>
      </c>
      <c r="C33" s="167">
        <f t="shared" si="8"/>
        <v>0</v>
      </c>
      <c r="D33" s="167">
        <f t="shared" si="9"/>
        <v>0</v>
      </c>
      <c r="E33" s="168"/>
      <c r="F33" s="168"/>
      <c r="G33" s="168"/>
      <c r="H33" s="168"/>
      <c r="I33" s="168"/>
      <c r="J33" s="168"/>
      <c r="K33" s="168"/>
      <c r="L33" s="168"/>
      <c r="M33" s="168"/>
      <c r="N33" s="168"/>
      <c r="O33" s="168"/>
      <c r="P33" s="168"/>
      <c r="Q33" s="168"/>
      <c r="R33" s="168"/>
      <c r="S33" s="168"/>
      <c r="T33" s="168"/>
      <c r="U33" s="168"/>
      <c r="V33" s="168"/>
      <c r="W33" s="168"/>
      <c r="X33" s="168"/>
      <c r="Y33" s="168"/>
      <c r="Z33" s="168"/>
      <c r="AA33" s="168"/>
      <c r="AB33" s="168"/>
      <c r="AC33" s="168"/>
      <c r="AD33" s="168"/>
      <c r="AE33" s="168"/>
      <c r="AF33" s="168"/>
      <c r="AG33" s="169"/>
      <c r="AH33" s="174"/>
      <c r="AI33" s="174"/>
      <c r="AJ33" s="38">
        <f>IF(ISBLANK(Mitarbeiter!B31),"",Mitarbeiter!B31+1)</f>
        <v>6</v>
      </c>
      <c r="AK33" s="38" t="str">
        <f>IF(ISBLANK(Mitarbeiter!C31),"",Mitarbeiter!C31)</f>
        <v/>
      </c>
      <c r="AL33" s="38">
        <f t="shared" si="10"/>
        <v>0</v>
      </c>
      <c r="AM33" s="38">
        <f t="shared" si="11"/>
        <v>0</v>
      </c>
      <c r="AN33" s="38">
        <f t="shared" si="12"/>
        <v>0</v>
      </c>
      <c r="AO33" s="38">
        <f t="shared" si="13"/>
        <v>0</v>
      </c>
      <c r="AP33" s="38">
        <f t="shared" si="14"/>
        <v>0</v>
      </c>
      <c r="AQ33" s="38">
        <f t="shared" si="15"/>
        <v>0</v>
      </c>
      <c r="AR33" s="38">
        <f t="shared" si="16"/>
        <v>0</v>
      </c>
      <c r="AS33" s="38">
        <f t="shared" si="17"/>
        <v>0</v>
      </c>
      <c r="AT33" s="38">
        <f t="shared" si="18"/>
        <v>0</v>
      </c>
      <c r="AU33" s="38">
        <f t="shared" si="19"/>
        <v>0</v>
      </c>
      <c r="AV33" s="38">
        <f t="shared" si="20"/>
        <v>0</v>
      </c>
      <c r="AW33" s="38">
        <f t="shared" si="21"/>
        <v>0</v>
      </c>
      <c r="AX33" s="38">
        <f t="shared" si="22"/>
        <v>0</v>
      </c>
      <c r="AY33" s="38">
        <f t="shared" si="23"/>
        <v>0</v>
      </c>
      <c r="AZ33" s="38">
        <f t="shared" si="24"/>
        <v>0</v>
      </c>
      <c r="BA33" s="38">
        <f t="shared" si="25"/>
        <v>0</v>
      </c>
      <c r="BB33" s="38">
        <f t="shared" si="26"/>
        <v>0</v>
      </c>
      <c r="BC33" s="38">
        <f t="shared" si="27"/>
        <v>0</v>
      </c>
      <c r="BD33" s="38">
        <f t="shared" si="28"/>
        <v>0</v>
      </c>
      <c r="BE33" s="38">
        <f t="shared" si="29"/>
        <v>0</v>
      </c>
      <c r="BF33" s="38">
        <f t="shared" si="30"/>
        <v>0</v>
      </c>
      <c r="BG33" s="38">
        <f t="shared" si="31"/>
        <v>0</v>
      </c>
      <c r="BH33" s="38">
        <f t="shared" si="32"/>
        <v>0</v>
      </c>
      <c r="BI33" s="38">
        <f t="shared" si="33"/>
        <v>0</v>
      </c>
      <c r="BJ33" s="38">
        <f t="shared" si="34"/>
        <v>0</v>
      </c>
      <c r="BK33" s="38">
        <f t="shared" si="35"/>
        <v>0</v>
      </c>
      <c r="BL33" s="38">
        <f t="shared" si="36"/>
        <v>0</v>
      </c>
      <c r="BM33" s="38">
        <f t="shared" si="37"/>
        <v>0</v>
      </c>
      <c r="BN33" s="38">
        <f t="shared" si="38"/>
        <v>0</v>
      </c>
    </row>
    <row r="34" spans="2:66" x14ac:dyDescent="0.25">
      <c r="B34" s="175" t="str">
        <f t="shared" si="7"/>
        <v/>
      </c>
      <c r="C34" s="167">
        <f t="shared" si="8"/>
        <v>0</v>
      </c>
      <c r="D34" s="167">
        <f t="shared" si="9"/>
        <v>0</v>
      </c>
      <c r="E34" s="168"/>
      <c r="F34" s="168"/>
      <c r="G34" s="168"/>
      <c r="H34" s="168"/>
      <c r="I34" s="168"/>
      <c r="J34" s="168"/>
      <c r="K34" s="168"/>
      <c r="L34" s="168"/>
      <c r="M34" s="168"/>
      <c r="N34" s="168"/>
      <c r="O34" s="168"/>
      <c r="P34" s="168"/>
      <c r="Q34" s="168"/>
      <c r="R34" s="168"/>
      <c r="S34" s="168"/>
      <c r="T34" s="168"/>
      <c r="U34" s="168"/>
      <c r="V34" s="168"/>
      <c r="W34" s="168"/>
      <c r="X34" s="168"/>
      <c r="Y34" s="168"/>
      <c r="Z34" s="168"/>
      <c r="AA34" s="168"/>
      <c r="AB34" s="168"/>
      <c r="AC34" s="168"/>
      <c r="AD34" s="168"/>
      <c r="AE34" s="168"/>
      <c r="AF34" s="168"/>
      <c r="AG34" s="169"/>
      <c r="AH34" s="174"/>
      <c r="AI34" s="174"/>
      <c r="AJ34" s="38">
        <f>IF(ISBLANK(Mitarbeiter!B32),"",Mitarbeiter!B32+1)</f>
        <v>6</v>
      </c>
      <c r="AK34" s="38" t="str">
        <f>IF(ISBLANK(Mitarbeiter!C32),"",Mitarbeiter!C32)</f>
        <v/>
      </c>
      <c r="AL34" s="38">
        <f t="shared" si="10"/>
        <v>0</v>
      </c>
      <c r="AM34" s="38">
        <f t="shared" si="11"/>
        <v>0</v>
      </c>
      <c r="AN34" s="38">
        <f t="shared" si="12"/>
        <v>0</v>
      </c>
      <c r="AO34" s="38">
        <f t="shared" si="13"/>
        <v>0</v>
      </c>
      <c r="AP34" s="38">
        <f t="shared" si="14"/>
        <v>0</v>
      </c>
      <c r="AQ34" s="38">
        <f t="shared" si="15"/>
        <v>0</v>
      </c>
      <c r="AR34" s="38">
        <f t="shared" si="16"/>
        <v>0</v>
      </c>
      <c r="AS34" s="38">
        <f t="shared" si="17"/>
        <v>0</v>
      </c>
      <c r="AT34" s="38">
        <f t="shared" si="18"/>
        <v>0</v>
      </c>
      <c r="AU34" s="38">
        <f t="shared" si="19"/>
        <v>0</v>
      </c>
      <c r="AV34" s="38">
        <f t="shared" si="20"/>
        <v>0</v>
      </c>
      <c r="AW34" s="38">
        <f t="shared" si="21"/>
        <v>0</v>
      </c>
      <c r="AX34" s="38">
        <f t="shared" si="22"/>
        <v>0</v>
      </c>
      <c r="AY34" s="38">
        <f t="shared" si="23"/>
        <v>0</v>
      </c>
      <c r="AZ34" s="38">
        <f t="shared" si="24"/>
        <v>0</v>
      </c>
      <c r="BA34" s="38">
        <f t="shared" si="25"/>
        <v>0</v>
      </c>
      <c r="BB34" s="38">
        <f t="shared" si="26"/>
        <v>0</v>
      </c>
      <c r="BC34" s="38">
        <f t="shared" si="27"/>
        <v>0</v>
      </c>
      <c r="BD34" s="38">
        <f t="shared" si="28"/>
        <v>0</v>
      </c>
      <c r="BE34" s="38">
        <f t="shared" si="29"/>
        <v>0</v>
      </c>
      <c r="BF34" s="38">
        <f t="shared" si="30"/>
        <v>0</v>
      </c>
      <c r="BG34" s="38">
        <f t="shared" si="31"/>
        <v>0</v>
      </c>
      <c r="BH34" s="38">
        <f t="shared" si="32"/>
        <v>0</v>
      </c>
      <c r="BI34" s="38">
        <f t="shared" si="33"/>
        <v>0</v>
      </c>
      <c r="BJ34" s="38">
        <f t="shared" si="34"/>
        <v>0</v>
      </c>
      <c r="BK34" s="38">
        <f t="shared" si="35"/>
        <v>0</v>
      </c>
      <c r="BL34" s="38">
        <f t="shared" si="36"/>
        <v>0</v>
      </c>
      <c r="BM34" s="38">
        <f t="shared" si="37"/>
        <v>0</v>
      </c>
      <c r="BN34" s="38">
        <f t="shared" si="38"/>
        <v>0</v>
      </c>
    </row>
    <row r="35" spans="2:66" x14ac:dyDescent="0.25">
      <c r="B35" s="175" t="str">
        <f t="shared" si="7"/>
        <v/>
      </c>
      <c r="C35" s="167">
        <f t="shared" si="8"/>
        <v>0</v>
      </c>
      <c r="D35" s="167">
        <f t="shared" si="9"/>
        <v>0</v>
      </c>
      <c r="E35" s="168"/>
      <c r="F35" s="168"/>
      <c r="G35" s="168"/>
      <c r="H35" s="168"/>
      <c r="I35" s="168"/>
      <c r="J35" s="168"/>
      <c r="K35" s="168"/>
      <c r="L35" s="168"/>
      <c r="M35" s="168"/>
      <c r="N35" s="168"/>
      <c r="O35" s="168"/>
      <c r="P35" s="168"/>
      <c r="Q35" s="168"/>
      <c r="R35" s="168"/>
      <c r="S35" s="168"/>
      <c r="T35" s="168"/>
      <c r="U35" s="168"/>
      <c r="V35" s="168"/>
      <c r="W35" s="168"/>
      <c r="X35" s="168"/>
      <c r="Y35" s="168"/>
      <c r="Z35" s="168"/>
      <c r="AA35" s="168"/>
      <c r="AB35" s="168"/>
      <c r="AC35" s="168"/>
      <c r="AD35" s="168"/>
      <c r="AE35" s="168"/>
      <c r="AF35" s="168"/>
      <c r="AG35" s="169"/>
      <c r="AH35" s="174"/>
      <c r="AI35" s="174"/>
      <c r="AJ35" s="38">
        <f>IF(ISBLANK(Mitarbeiter!B33),"",Mitarbeiter!B33+1)</f>
        <v>6</v>
      </c>
      <c r="AK35" s="38" t="str">
        <f>IF(ISBLANK(Mitarbeiter!C33),"",Mitarbeiter!C33)</f>
        <v/>
      </c>
      <c r="AL35" s="38">
        <f t="shared" si="10"/>
        <v>0</v>
      </c>
      <c r="AM35" s="38">
        <f t="shared" si="11"/>
        <v>0</v>
      </c>
      <c r="AN35" s="38">
        <f t="shared" si="12"/>
        <v>0</v>
      </c>
      <c r="AO35" s="38">
        <f t="shared" si="13"/>
        <v>0</v>
      </c>
      <c r="AP35" s="38">
        <f t="shared" si="14"/>
        <v>0</v>
      </c>
      <c r="AQ35" s="38">
        <f t="shared" si="15"/>
        <v>0</v>
      </c>
      <c r="AR35" s="38">
        <f t="shared" si="16"/>
        <v>0</v>
      </c>
      <c r="AS35" s="38">
        <f t="shared" si="17"/>
        <v>0</v>
      </c>
      <c r="AT35" s="38">
        <f t="shared" si="18"/>
        <v>0</v>
      </c>
      <c r="AU35" s="38">
        <f t="shared" si="19"/>
        <v>0</v>
      </c>
      <c r="AV35" s="38">
        <f t="shared" si="20"/>
        <v>0</v>
      </c>
      <c r="AW35" s="38">
        <f t="shared" si="21"/>
        <v>0</v>
      </c>
      <c r="AX35" s="38">
        <f t="shared" si="22"/>
        <v>0</v>
      </c>
      <c r="AY35" s="38">
        <f t="shared" si="23"/>
        <v>0</v>
      </c>
      <c r="AZ35" s="38">
        <f t="shared" si="24"/>
        <v>0</v>
      </c>
      <c r="BA35" s="38">
        <f t="shared" si="25"/>
        <v>0</v>
      </c>
      <c r="BB35" s="38">
        <f t="shared" si="26"/>
        <v>0</v>
      </c>
      <c r="BC35" s="38">
        <f t="shared" si="27"/>
        <v>0</v>
      </c>
      <c r="BD35" s="38">
        <f t="shared" si="28"/>
        <v>0</v>
      </c>
      <c r="BE35" s="38">
        <f t="shared" si="29"/>
        <v>0</v>
      </c>
      <c r="BF35" s="38">
        <f t="shared" si="30"/>
        <v>0</v>
      </c>
      <c r="BG35" s="38">
        <f t="shared" si="31"/>
        <v>0</v>
      </c>
      <c r="BH35" s="38">
        <f t="shared" si="32"/>
        <v>0</v>
      </c>
      <c r="BI35" s="38">
        <f t="shared" si="33"/>
        <v>0</v>
      </c>
      <c r="BJ35" s="38">
        <f t="shared" si="34"/>
        <v>0</v>
      </c>
      <c r="BK35" s="38">
        <f t="shared" si="35"/>
        <v>0</v>
      </c>
      <c r="BL35" s="38">
        <f t="shared" si="36"/>
        <v>0</v>
      </c>
      <c r="BM35" s="38">
        <f t="shared" si="37"/>
        <v>0</v>
      </c>
      <c r="BN35" s="38">
        <f t="shared" si="38"/>
        <v>0</v>
      </c>
    </row>
    <row r="36" spans="2:66" x14ac:dyDescent="0.25">
      <c r="B36" s="175" t="str">
        <f t="shared" si="7"/>
        <v/>
      </c>
      <c r="C36" s="167">
        <f t="shared" si="8"/>
        <v>0</v>
      </c>
      <c r="D36" s="167">
        <f t="shared" si="9"/>
        <v>0</v>
      </c>
      <c r="E36" s="168"/>
      <c r="F36" s="168"/>
      <c r="G36" s="168"/>
      <c r="H36" s="168"/>
      <c r="I36" s="168"/>
      <c r="J36" s="168"/>
      <c r="K36" s="168"/>
      <c r="L36" s="168"/>
      <c r="M36" s="168"/>
      <c r="N36" s="168"/>
      <c r="O36" s="168"/>
      <c r="P36" s="168"/>
      <c r="Q36" s="168"/>
      <c r="R36" s="168"/>
      <c r="S36" s="168"/>
      <c r="T36" s="168"/>
      <c r="U36" s="168"/>
      <c r="V36" s="168"/>
      <c r="W36" s="168"/>
      <c r="X36" s="168"/>
      <c r="Y36" s="168"/>
      <c r="Z36" s="168"/>
      <c r="AA36" s="168"/>
      <c r="AB36" s="168"/>
      <c r="AC36" s="168"/>
      <c r="AD36" s="168"/>
      <c r="AE36" s="168"/>
      <c r="AF36" s="168"/>
      <c r="AG36" s="169"/>
      <c r="AH36" s="174"/>
      <c r="AI36" s="174"/>
      <c r="AJ36" s="38">
        <f>IF(ISBLANK(Mitarbeiter!B34),"",Mitarbeiter!B34+1)</f>
        <v>6</v>
      </c>
      <c r="AK36" s="38" t="str">
        <f>IF(ISBLANK(Mitarbeiter!C34),"",Mitarbeiter!C34)</f>
        <v/>
      </c>
      <c r="AL36" s="38">
        <f t="shared" si="10"/>
        <v>0</v>
      </c>
      <c r="AM36" s="38">
        <f t="shared" si="11"/>
        <v>0</v>
      </c>
      <c r="AN36" s="38">
        <f t="shared" si="12"/>
        <v>0</v>
      </c>
      <c r="AO36" s="38">
        <f t="shared" si="13"/>
        <v>0</v>
      </c>
      <c r="AP36" s="38">
        <f t="shared" si="14"/>
        <v>0</v>
      </c>
      <c r="AQ36" s="38">
        <f t="shared" si="15"/>
        <v>0</v>
      </c>
      <c r="AR36" s="38">
        <f t="shared" si="16"/>
        <v>0</v>
      </c>
      <c r="AS36" s="38">
        <f t="shared" si="17"/>
        <v>0</v>
      </c>
      <c r="AT36" s="38">
        <f t="shared" si="18"/>
        <v>0</v>
      </c>
      <c r="AU36" s="38">
        <f t="shared" si="19"/>
        <v>0</v>
      </c>
      <c r="AV36" s="38">
        <f t="shared" si="20"/>
        <v>0</v>
      </c>
      <c r="AW36" s="38">
        <f t="shared" si="21"/>
        <v>0</v>
      </c>
      <c r="AX36" s="38">
        <f t="shared" si="22"/>
        <v>0</v>
      </c>
      <c r="AY36" s="38">
        <f t="shared" si="23"/>
        <v>0</v>
      </c>
      <c r="AZ36" s="38">
        <f t="shared" si="24"/>
        <v>0</v>
      </c>
      <c r="BA36" s="38">
        <f t="shared" si="25"/>
        <v>0</v>
      </c>
      <c r="BB36" s="38">
        <f t="shared" si="26"/>
        <v>0</v>
      </c>
      <c r="BC36" s="38">
        <f t="shared" si="27"/>
        <v>0</v>
      </c>
      <c r="BD36" s="38">
        <f t="shared" si="28"/>
        <v>0</v>
      </c>
      <c r="BE36" s="38">
        <f t="shared" si="29"/>
        <v>0</v>
      </c>
      <c r="BF36" s="38">
        <f t="shared" si="30"/>
        <v>0</v>
      </c>
      <c r="BG36" s="38">
        <f t="shared" si="31"/>
        <v>0</v>
      </c>
      <c r="BH36" s="38">
        <f t="shared" si="32"/>
        <v>0</v>
      </c>
      <c r="BI36" s="38">
        <f t="shared" si="33"/>
        <v>0</v>
      </c>
      <c r="BJ36" s="38">
        <f t="shared" si="34"/>
        <v>0</v>
      </c>
      <c r="BK36" s="38">
        <f t="shared" si="35"/>
        <v>0</v>
      </c>
      <c r="BL36" s="38">
        <f t="shared" si="36"/>
        <v>0</v>
      </c>
      <c r="BM36" s="38">
        <f t="shared" si="37"/>
        <v>0</v>
      </c>
      <c r="BN36" s="38">
        <f t="shared" si="38"/>
        <v>0</v>
      </c>
    </row>
    <row r="37" spans="2:66" x14ac:dyDescent="0.25">
      <c r="B37" s="175" t="str">
        <f t="shared" si="7"/>
        <v/>
      </c>
      <c r="C37" s="167">
        <f t="shared" si="8"/>
        <v>0</v>
      </c>
      <c r="D37" s="167">
        <f t="shared" si="9"/>
        <v>0</v>
      </c>
      <c r="E37" s="168"/>
      <c r="F37" s="168"/>
      <c r="G37" s="168"/>
      <c r="H37" s="168"/>
      <c r="I37" s="168"/>
      <c r="J37" s="168"/>
      <c r="K37" s="168"/>
      <c r="L37" s="168"/>
      <c r="M37" s="168"/>
      <c r="N37" s="168"/>
      <c r="O37" s="168"/>
      <c r="P37" s="168"/>
      <c r="Q37" s="168"/>
      <c r="R37" s="168"/>
      <c r="S37" s="168"/>
      <c r="T37" s="168"/>
      <c r="U37" s="168"/>
      <c r="V37" s="168"/>
      <c r="W37" s="168"/>
      <c r="X37" s="168"/>
      <c r="Y37" s="168"/>
      <c r="Z37" s="168"/>
      <c r="AA37" s="168"/>
      <c r="AB37" s="168"/>
      <c r="AC37" s="168"/>
      <c r="AD37" s="168"/>
      <c r="AE37" s="168"/>
      <c r="AF37" s="168"/>
      <c r="AG37" s="169"/>
      <c r="AH37" s="174"/>
      <c r="AI37" s="174"/>
      <c r="AJ37" s="38">
        <f>IF(ISBLANK(Mitarbeiter!B35),"",Mitarbeiter!B35+1)</f>
        <v>6</v>
      </c>
      <c r="AK37" s="38" t="str">
        <f>IF(ISBLANK(Mitarbeiter!C35),"",Mitarbeiter!C35)</f>
        <v/>
      </c>
      <c r="AL37" s="38">
        <f t="shared" si="10"/>
        <v>0</v>
      </c>
      <c r="AM37" s="38">
        <f t="shared" si="11"/>
        <v>0</v>
      </c>
      <c r="AN37" s="38">
        <f t="shared" si="12"/>
        <v>0</v>
      </c>
      <c r="AO37" s="38">
        <f t="shared" si="13"/>
        <v>0</v>
      </c>
      <c r="AP37" s="38">
        <f t="shared" si="14"/>
        <v>0</v>
      </c>
      <c r="AQ37" s="38">
        <f t="shared" si="15"/>
        <v>0</v>
      </c>
      <c r="AR37" s="38">
        <f t="shared" si="16"/>
        <v>0</v>
      </c>
      <c r="AS37" s="38">
        <f t="shared" si="17"/>
        <v>0</v>
      </c>
      <c r="AT37" s="38">
        <f t="shared" si="18"/>
        <v>0</v>
      </c>
      <c r="AU37" s="38">
        <f t="shared" si="19"/>
        <v>0</v>
      </c>
      <c r="AV37" s="38">
        <f t="shared" si="20"/>
        <v>0</v>
      </c>
      <c r="AW37" s="38">
        <f t="shared" si="21"/>
        <v>0</v>
      </c>
      <c r="AX37" s="38">
        <f t="shared" si="22"/>
        <v>0</v>
      </c>
      <c r="AY37" s="38">
        <f t="shared" si="23"/>
        <v>0</v>
      </c>
      <c r="AZ37" s="38">
        <f t="shared" si="24"/>
        <v>0</v>
      </c>
      <c r="BA37" s="38">
        <f t="shared" si="25"/>
        <v>0</v>
      </c>
      <c r="BB37" s="38">
        <f t="shared" si="26"/>
        <v>0</v>
      </c>
      <c r="BC37" s="38">
        <f t="shared" si="27"/>
        <v>0</v>
      </c>
      <c r="BD37" s="38">
        <f t="shared" si="28"/>
        <v>0</v>
      </c>
      <c r="BE37" s="38">
        <f t="shared" si="29"/>
        <v>0</v>
      </c>
      <c r="BF37" s="38">
        <f t="shared" si="30"/>
        <v>0</v>
      </c>
      <c r="BG37" s="38">
        <f t="shared" si="31"/>
        <v>0</v>
      </c>
      <c r="BH37" s="38">
        <f t="shared" si="32"/>
        <v>0</v>
      </c>
      <c r="BI37" s="38">
        <f t="shared" si="33"/>
        <v>0</v>
      </c>
      <c r="BJ37" s="38">
        <f t="shared" si="34"/>
        <v>0</v>
      </c>
      <c r="BK37" s="38">
        <f t="shared" si="35"/>
        <v>0</v>
      </c>
      <c r="BL37" s="38">
        <f t="shared" si="36"/>
        <v>0</v>
      </c>
      <c r="BM37" s="38">
        <f t="shared" si="37"/>
        <v>0</v>
      </c>
      <c r="BN37" s="38">
        <f t="shared" si="38"/>
        <v>0</v>
      </c>
    </row>
    <row r="38" spans="2:66" x14ac:dyDescent="0.25">
      <c r="B38" s="175" t="str">
        <f t="shared" si="7"/>
        <v/>
      </c>
      <c r="C38" s="167">
        <f t="shared" si="8"/>
        <v>0</v>
      </c>
      <c r="D38" s="167">
        <f t="shared" si="9"/>
        <v>0</v>
      </c>
      <c r="E38" s="168"/>
      <c r="F38" s="168"/>
      <c r="G38" s="168"/>
      <c r="H38" s="168"/>
      <c r="I38" s="168"/>
      <c r="J38" s="168"/>
      <c r="K38" s="168"/>
      <c r="L38" s="168"/>
      <c r="M38" s="168"/>
      <c r="N38" s="168"/>
      <c r="O38" s="168"/>
      <c r="P38" s="168"/>
      <c r="Q38" s="168"/>
      <c r="R38" s="168"/>
      <c r="S38" s="168"/>
      <c r="T38" s="168"/>
      <c r="U38" s="168"/>
      <c r="V38" s="168"/>
      <c r="W38" s="168"/>
      <c r="X38" s="168"/>
      <c r="Y38" s="168"/>
      <c r="Z38" s="168"/>
      <c r="AA38" s="168"/>
      <c r="AB38" s="168"/>
      <c r="AC38" s="168"/>
      <c r="AD38" s="168"/>
      <c r="AE38" s="168"/>
      <c r="AF38" s="168"/>
      <c r="AG38" s="169"/>
      <c r="AH38" s="174"/>
      <c r="AI38" s="174"/>
      <c r="AJ38" s="38">
        <f>IF(ISBLANK(Mitarbeiter!B36),"",Mitarbeiter!B36+1)</f>
        <v>6</v>
      </c>
      <c r="AK38" s="38" t="str">
        <f>IF(ISBLANK(Mitarbeiter!C36),"",Mitarbeiter!C36)</f>
        <v/>
      </c>
      <c r="AL38" s="38">
        <f t="shared" si="10"/>
        <v>0</v>
      </c>
      <c r="AM38" s="38">
        <f t="shared" si="11"/>
        <v>0</v>
      </c>
      <c r="AN38" s="38">
        <f t="shared" si="12"/>
        <v>0</v>
      </c>
      <c r="AO38" s="38">
        <f t="shared" si="13"/>
        <v>0</v>
      </c>
      <c r="AP38" s="38">
        <f t="shared" si="14"/>
        <v>0</v>
      </c>
      <c r="AQ38" s="38">
        <f t="shared" si="15"/>
        <v>0</v>
      </c>
      <c r="AR38" s="38">
        <f t="shared" si="16"/>
        <v>0</v>
      </c>
      <c r="AS38" s="38">
        <f t="shared" si="17"/>
        <v>0</v>
      </c>
      <c r="AT38" s="38">
        <f t="shared" si="18"/>
        <v>0</v>
      </c>
      <c r="AU38" s="38">
        <f t="shared" si="19"/>
        <v>0</v>
      </c>
      <c r="AV38" s="38">
        <f t="shared" si="20"/>
        <v>0</v>
      </c>
      <c r="AW38" s="38">
        <f t="shared" si="21"/>
        <v>0</v>
      </c>
      <c r="AX38" s="38">
        <f t="shared" si="22"/>
        <v>0</v>
      </c>
      <c r="AY38" s="38">
        <f t="shared" si="23"/>
        <v>0</v>
      </c>
      <c r="AZ38" s="38">
        <f t="shared" si="24"/>
        <v>0</v>
      </c>
      <c r="BA38" s="38">
        <f t="shared" si="25"/>
        <v>0</v>
      </c>
      <c r="BB38" s="38">
        <f t="shared" si="26"/>
        <v>0</v>
      </c>
      <c r="BC38" s="38">
        <f t="shared" si="27"/>
        <v>0</v>
      </c>
      <c r="BD38" s="38">
        <f t="shared" si="28"/>
        <v>0</v>
      </c>
      <c r="BE38" s="38">
        <f t="shared" si="29"/>
        <v>0</v>
      </c>
      <c r="BF38" s="38">
        <f t="shared" si="30"/>
        <v>0</v>
      </c>
      <c r="BG38" s="38">
        <f t="shared" si="31"/>
        <v>0</v>
      </c>
      <c r="BH38" s="38">
        <f t="shared" si="32"/>
        <v>0</v>
      </c>
      <c r="BI38" s="38">
        <f t="shared" si="33"/>
        <v>0</v>
      </c>
      <c r="BJ38" s="38">
        <f t="shared" si="34"/>
        <v>0</v>
      </c>
      <c r="BK38" s="38">
        <f t="shared" si="35"/>
        <v>0</v>
      </c>
      <c r="BL38" s="38">
        <f t="shared" si="36"/>
        <v>0</v>
      </c>
      <c r="BM38" s="38">
        <f t="shared" si="37"/>
        <v>0</v>
      </c>
      <c r="BN38" s="38">
        <f t="shared" si="38"/>
        <v>0</v>
      </c>
    </row>
    <row r="39" spans="2:66" x14ac:dyDescent="0.25">
      <c r="B39" s="175" t="str">
        <f t="shared" si="7"/>
        <v/>
      </c>
      <c r="C39" s="167">
        <f t="shared" si="8"/>
        <v>0</v>
      </c>
      <c r="D39" s="167">
        <f t="shared" si="9"/>
        <v>0</v>
      </c>
      <c r="E39" s="168"/>
      <c r="F39" s="168"/>
      <c r="G39" s="168"/>
      <c r="H39" s="168"/>
      <c r="I39" s="168"/>
      <c r="J39" s="168"/>
      <c r="K39" s="168"/>
      <c r="L39" s="168"/>
      <c r="M39" s="168"/>
      <c r="N39" s="168"/>
      <c r="O39" s="168"/>
      <c r="P39" s="168"/>
      <c r="Q39" s="168"/>
      <c r="R39" s="168"/>
      <c r="S39" s="168"/>
      <c r="T39" s="168"/>
      <c r="U39" s="168"/>
      <c r="V39" s="168"/>
      <c r="W39" s="168"/>
      <c r="X39" s="168"/>
      <c r="Y39" s="168"/>
      <c r="Z39" s="168"/>
      <c r="AA39" s="168"/>
      <c r="AB39" s="168"/>
      <c r="AC39" s="168"/>
      <c r="AD39" s="168"/>
      <c r="AE39" s="168"/>
      <c r="AF39" s="168"/>
      <c r="AG39" s="169"/>
      <c r="AH39" s="174"/>
      <c r="AI39" s="174"/>
      <c r="AJ39" s="38">
        <f>IF(ISBLANK(Mitarbeiter!B37),"",Mitarbeiter!B37+1)</f>
        <v>6</v>
      </c>
      <c r="AK39" s="38" t="str">
        <f>IF(ISBLANK(Mitarbeiter!C37),"",Mitarbeiter!C37)</f>
        <v/>
      </c>
      <c r="AL39" s="38">
        <f t="shared" si="10"/>
        <v>0</v>
      </c>
      <c r="AM39" s="38">
        <f t="shared" si="11"/>
        <v>0</v>
      </c>
      <c r="AN39" s="38">
        <f t="shared" si="12"/>
        <v>0</v>
      </c>
      <c r="AO39" s="38">
        <f t="shared" si="13"/>
        <v>0</v>
      </c>
      <c r="AP39" s="38">
        <f t="shared" si="14"/>
        <v>0</v>
      </c>
      <c r="AQ39" s="38">
        <f t="shared" si="15"/>
        <v>0</v>
      </c>
      <c r="AR39" s="38">
        <f t="shared" si="16"/>
        <v>0</v>
      </c>
      <c r="AS39" s="38">
        <f t="shared" si="17"/>
        <v>0</v>
      </c>
      <c r="AT39" s="38">
        <f t="shared" si="18"/>
        <v>0</v>
      </c>
      <c r="AU39" s="38">
        <f t="shared" si="19"/>
        <v>0</v>
      </c>
      <c r="AV39" s="38">
        <f t="shared" si="20"/>
        <v>0</v>
      </c>
      <c r="AW39" s="38">
        <f t="shared" si="21"/>
        <v>0</v>
      </c>
      <c r="AX39" s="38">
        <f t="shared" si="22"/>
        <v>0</v>
      </c>
      <c r="AY39" s="38">
        <f t="shared" si="23"/>
        <v>0</v>
      </c>
      <c r="AZ39" s="38">
        <f t="shared" si="24"/>
        <v>0</v>
      </c>
      <c r="BA39" s="38">
        <f t="shared" si="25"/>
        <v>0</v>
      </c>
      <c r="BB39" s="38">
        <f t="shared" si="26"/>
        <v>0</v>
      </c>
      <c r="BC39" s="38">
        <f t="shared" si="27"/>
        <v>0</v>
      </c>
      <c r="BD39" s="38">
        <f t="shared" si="28"/>
        <v>0</v>
      </c>
      <c r="BE39" s="38">
        <f t="shared" si="29"/>
        <v>0</v>
      </c>
      <c r="BF39" s="38">
        <f t="shared" si="30"/>
        <v>0</v>
      </c>
      <c r="BG39" s="38">
        <f t="shared" si="31"/>
        <v>0</v>
      </c>
      <c r="BH39" s="38">
        <f t="shared" si="32"/>
        <v>0</v>
      </c>
      <c r="BI39" s="38">
        <f t="shared" si="33"/>
        <v>0</v>
      </c>
      <c r="BJ39" s="38">
        <f t="shared" si="34"/>
        <v>0</v>
      </c>
      <c r="BK39" s="38">
        <f t="shared" si="35"/>
        <v>0</v>
      </c>
      <c r="BL39" s="38">
        <f t="shared" si="36"/>
        <v>0</v>
      </c>
      <c r="BM39" s="38">
        <f t="shared" si="37"/>
        <v>0</v>
      </c>
      <c r="BN39" s="38">
        <f t="shared" si="38"/>
        <v>0</v>
      </c>
    </row>
    <row r="40" spans="2:66" x14ac:dyDescent="0.25">
      <c r="B40" s="175" t="str">
        <f t="shared" si="7"/>
        <v/>
      </c>
      <c r="C40" s="167">
        <f t="shared" si="8"/>
        <v>0</v>
      </c>
      <c r="D40" s="167">
        <f t="shared" si="9"/>
        <v>0</v>
      </c>
      <c r="E40" s="168"/>
      <c r="F40" s="168"/>
      <c r="G40" s="168"/>
      <c r="H40" s="168"/>
      <c r="I40" s="168"/>
      <c r="J40" s="168"/>
      <c r="K40" s="168"/>
      <c r="L40" s="168"/>
      <c r="M40" s="168"/>
      <c r="N40" s="168"/>
      <c r="O40" s="168"/>
      <c r="P40" s="168"/>
      <c r="Q40" s="168"/>
      <c r="R40" s="168"/>
      <c r="S40" s="168"/>
      <c r="T40" s="168"/>
      <c r="U40" s="168"/>
      <c r="V40" s="168"/>
      <c r="W40" s="168"/>
      <c r="X40" s="168"/>
      <c r="Y40" s="168"/>
      <c r="Z40" s="168"/>
      <c r="AA40" s="168"/>
      <c r="AB40" s="168"/>
      <c r="AC40" s="168"/>
      <c r="AD40" s="168"/>
      <c r="AE40" s="168"/>
      <c r="AF40" s="168"/>
      <c r="AG40" s="169"/>
      <c r="AH40" s="174"/>
      <c r="AI40" s="174"/>
      <c r="AJ40" s="38">
        <f>IF(ISBLANK(Mitarbeiter!B38),"",Mitarbeiter!B38+1)</f>
        <v>6</v>
      </c>
      <c r="AK40" s="38" t="str">
        <f>IF(ISBLANK(Mitarbeiter!C38),"",Mitarbeiter!C38)</f>
        <v/>
      </c>
      <c r="AL40" s="38">
        <f t="shared" si="10"/>
        <v>0</v>
      </c>
      <c r="AM40" s="38">
        <f t="shared" si="11"/>
        <v>0</v>
      </c>
      <c r="AN40" s="38">
        <f t="shared" si="12"/>
        <v>0</v>
      </c>
      <c r="AO40" s="38">
        <f t="shared" si="13"/>
        <v>0</v>
      </c>
      <c r="AP40" s="38">
        <f t="shared" si="14"/>
        <v>0</v>
      </c>
      <c r="AQ40" s="38">
        <f t="shared" si="15"/>
        <v>0</v>
      </c>
      <c r="AR40" s="38">
        <f t="shared" si="16"/>
        <v>0</v>
      </c>
      <c r="AS40" s="38">
        <f t="shared" si="17"/>
        <v>0</v>
      </c>
      <c r="AT40" s="38">
        <f t="shared" si="18"/>
        <v>0</v>
      </c>
      <c r="AU40" s="38">
        <f t="shared" si="19"/>
        <v>0</v>
      </c>
      <c r="AV40" s="38">
        <f t="shared" si="20"/>
        <v>0</v>
      </c>
      <c r="AW40" s="38">
        <f t="shared" si="21"/>
        <v>0</v>
      </c>
      <c r="AX40" s="38">
        <f t="shared" si="22"/>
        <v>0</v>
      </c>
      <c r="AY40" s="38">
        <f t="shared" si="23"/>
        <v>0</v>
      </c>
      <c r="AZ40" s="38">
        <f t="shared" si="24"/>
        <v>0</v>
      </c>
      <c r="BA40" s="38">
        <f t="shared" si="25"/>
        <v>0</v>
      </c>
      <c r="BB40" s="38">
        <f t="shared" si="26"/>
        <v>0</v>
      </c>
      <c r="BC40" s="38">
        <f t="shared" si="27"/>
        <v>0</v>
      </c>
      <c r="BD40" s="38">
        <f t="shared" si="28"/>
        <v>0</v>
      </c>
      <c r="BE40" s="38">
        <f t="shared" si="29"/>
        <v>0</v>
      </c>
      <c r="BF40" s="38">
        <f t="shared" si="30"/>
        <v>0</v>
      </c>
      <c r="BG40" s="38">
        <f t="shared" si="31"/>
        <v>0</v>
      </c>
      <c r="BH40" s="38">
        <f t="shared" si="32"/>
        <v>0</v>
      </c>
      <c r="BI40" s="38">
        <f t="shared" si="33"/>
        <v>0</v>
      </c>
      <c r="BJ40" s="38">
        <f t="shared" si="34"/>
        <v>0</v>
      </c>
      <c r="BK40" s="38">
        <f t="shared" si="35"/>
        <v>0</v>
      </c>
      <c r="BL40" s="38">
        <f t="shared" si="36"/>
        <v>0</v>
      </c>
      <c r="BM40" s="38">
        <f t="shared" si="37"/>
        <v>0</v>
      </c>
      <c r="BN40" s="38">
        <f t="shared" si="38"/>
        <v>0</v>
      </c>
    </row>
    <row r="41" spans="2:66" x14ac:dyDescent="0.25">
      <c r="B41" s="175" t="str">
        <f t="shared" si="7"/>
        <v/>
      </c>
      <c r="C41" s="167">
        <f t="shared" si="8"/>
        <v>0</v>
      </c>
      <c r="D41" s="167">
        <f t="shared" si="9"/>
        <v>0</v>
      </c>
      <c r="E41" s="168"/>
      <c r="F41" s="168"/>
      <c r="G41" s="168"/>
      <c r="H41" s="168"/>
      <c r="I41" s="168"/>
      <c r="J41" s="168"/>
      <c r="K41" s="168"/>
      <c r="L41" s="168"/>
      <c r="M41" s="168"/>
      <c r="N41" s="168"/>
      <c r="O41" s="168"/>
      <c r="P41" s="168"/>
      <c r="Q41" s="168"/>
      <c r="R41" s="168"/>
      <c r="S41" s="168"/>
      <c r="T41" s="168"/>
      <c r="U41" s="168"/>
      <c r="V41" s="168"/>
      <c r="W41" s="168"/>
      <c r="X41" s="168"/>
      <c r="Y41" s="168"/>
      <c r="Z41" s="168"/>
      <c r="AA41" s="168"/>
      <c r="AB41" s="168"/>
      <c r="AC41" s="168"/>
      <c r="AD41" s="168"/>
      <c r="AE41" s="168"/>
      <c r="AF41" s="168"/>
      <c r="AG41" s="169"/>
      <c r="AH41" s="174"/>
      <c r="AI41" s="174"/>
      <c r="AJ41" s="38">
        <f>IF(ISBLANK(Mitarbeiter!B39),"",Mitarbeiter!B39+1)</f>
        <v>6</v>
      </c>
      <c r="AK41" s="38" t="str">
        <f>IF(ISBLANK(Mitarbeiter!C39),"",Mitarbeiter!C39)</f>
        <v/>
      </c>
      <c r="AL41" s="38">
        <f t="shared" si="10"/>
        <v>0</v>
      </c>
      <c r="AM41" s="38">
        <f t="shared" si="11"/>
        <v>0</v>
      </c>
      <c r="AN41" s="38">
        <f t="shared" si="12"/>
        <v>0</v>
      </c>
      <c r="AO41" s="38">
        <f t="shared" si="13"/>
        <v>0</v>
      </c>
      <c r="AP41" s="38">
        <f t="shared" si="14"/>
        <v>0</v>
      </c>
      <c r="AQ41" s="38">
        <f t="shared" si="15"/>
        <v>0</v>
      </c>
      <c r="AR41" s="38">
        <f t="shared" si="16"/>
        <v>0</v>
      </c>
      <c r="AS41" s="38">
        <f t="shared" si="17"/>
        <v>0</v>
      </c>
      <c r="AT41" s="38">
        <f t="shared" si="18"/>
        <v>0</v>
      </c>
      <c r="AU41" s="38">
        <f t="shared" si="19"/>
        <v>0</v>
      </c>
      <c r="AV41" s="38">
        <f t="shared" si="20"/>
        <v>0</v>
      </c>
      <c r="AW41" s="38">
        <f t="shared" si="21"/>
        <v>0</v>
      </c>
      <c r="AX41" s="38">
        <f t="shared" si="22"/>
        <v>0</v>
      </c>
      <c r="AY41" s="38">
        <f t="shared" si="23"/>
        <v>0</v>
      </c>
      <c r="AZ41" s="38">
        <f t="shared" si="24"/>
        <v>0</v>
      </c>
      <c r="BA41" s="38">
        <f t="shared" si="25"/>
        <v>0</v>
      </c>
      <c r="BB41" s="38">
        <f t="shared" si="26"/>
        <v>0</v>
      </c>
      <c r="BC41" s="38">
        <f t="shared" si="27"/>
        <v>0</v>
      </c>
      <c r="BD41" s="38">
        <f t="shared" si="28"/>
        <v>0</v>
      </c>
      <c r="BE41" s="38">
        <f t="shared" si="29"/>
        <v>0</v>
      </c>
      <c r="BF41" s="38">
        <f t="shared" si="30"/>
        <v>0</v>
      </c>
      <c r="BG41" s="38">
        <f t="shared" si="31"/>
        <v>0</v>
      </c>
      <c r="BH41" s="38">
        <f t="shared" si="32"/>
        <v>0</v>
      </c>
      <c r="BI41" s="38">
        <f t="shared" si="33"/>
        <v>0</v>
      </c>
      <c r="BJ41" s="38">
        <f t="shared" si="34"/>
        <v>0</v>
      </c>
      <c r="BK41" s="38">
        <f t="shared" si="35"/>
        <v>0</v>
      </c>
      <c r="BL41" s="38">
        <f t="shared" si="36"/>
        <v>0</v>
      </c>
      <c r="BM41" s="38">
        <f t="shared" si="37"/>
        <v>0</v>
      </c>
      <c r="BN41" s="38">
        <f t="shared" si="38"/>
        <v>0</v>
      </c>
    </row>
    <row r="42" spans="2:66" x14ac:dyDescent="0.25">
      <c r="B42" s="175" t="str">
        <f t="shared" si="7"/>
        <v/>
      </c>
      <c r="C42" s="167">
        <f t="shared" si="8"/>
        <v>0</v>
      </c>
      <c r="D42" s="167">
        <f t="shared" si="9"/>
        <v>0</v>
      </c>
      <c r="E42" s="168"/>
      <c r="F42" s="168"/>
      <c r="G42" s="168"/>
      <c r="H42" s="168"/>
      <c r="I42" s="168"/>
      <c r="J42" s="168"/>
      <c r="K42" s="168"/>
      <c r="L42" s="168"/>
      <c r="M42" s="168"/>
      <c r="N42" s="168"/>
      <c r="O42" s="168"/>
      <c r="P42" s="168"/>
      <c r="Q42" s="168"/>
      <c r="R42" s="168"/>
      <c r="S42" s="168"/>
      <c r="T42" s="168"/>
      <c r="U42" s="168"/>
      <c r="V42" s="168"/>
      <c r="W42" s="168"/>
      <c r="X42" s="168"/>
      <c r="Y42" s="168"/>
      <c r="Z42" s="168"/>
      <c r="AA42" s="168"/>
      <c r="AB42" s="168"/>
      <c r="AC42" s="168"/>
      <c r="AD42" s="168"/>
      <c r="AE42" s="168"/>
      <c r="AF42" s="168"/>
      <c r="AG42" s="169"/>
      <c r="AH42" s="174"/>
      <c r="AI42" s="174"/>
      <c r="AJ42" s="38">
        <f>IF(ISBLANK(Mitarbeiter!B40),"",Mitarbeiter!B40+1)</f>
        <v>6</v>
      </c>
      <c r="AK42" s="38" t="str">
        <f>IF(ISBLANK(Mitarbeiter!C40),"",Mitarbeiter!C40)</f>
        <v/>
      </c>
      <c r="AL42" s="38">
        <f t="shared" si="10"/>
        <v>0</v>
      </c>
      <c r="AM42" s="38">
        <f t="shared" si="11"/>
        <v>0</v>
      </c>
      <c r="AN42" s="38">
        <f t="shared" si="12"/>
        <v>0</v>
      </c>
      <c r="AO42" s="38">
        <f t="shared" si="13"/>
        <v>0</v>
      </c>
      <c r="AP42" s="38">
        <f t="shared" si="14"/>
        <v>0</v>
      </c>
      <c r="AQ42" s="38">
        <f t="shared" si="15"/>
        <v>0</v>
      </c>
      <c r="AR42" s="38">
        <f t="shared" si="16"/>
        <v>0</v>
      </c>
      <c r="AS42" s="38">
        <f t="shared" si="17"/>
        <v>0</v>
      </c>
      <c r="AT42" s="38">
        <f t="shared" si="18"/>
        <v>0</v>
      </c>
      <c r="AU42" s="38">
        <f t="shared" si="19"/>
        <v>0</v>
      </c>
      <c r="AV42" s="38">
        <f t="shared" si="20"/>
        <v>0</v>
      </c>
      <c r="AW42" s="38">
        <f t="shared" si="21"/>
        <v>0</v>
      </c>
      <c r="AX42" s="38">
        <f t="shared" si="22"/>
        <v>0</v>
      </c>
      <c r="AY42" s="38">
        <f t="shared" si="23"/>
        <v>0</v>
      </c>
      <c r="AZ42" s="38">
        <f t="shared" si="24"/>
        <v>0</v>
      </c>
      <c r="BA42" s="38">
        <f t="shared" si="25"/>
        <v>0</v>
      </c>
      <c r="BB42" s="38">
        <f t="shared" si="26"/>
        <v>0</v>
      </c>
      <c r="BC42" s="38">
        <f t="shared" si="27"/>
        <v>0</v>
      </c>
      <c r="BD42" s="38">
        <f t="shared" si="28"/>
        <v>0</v>
      </c>
      <c r="BE42" s="38">
        <f t="shared" si="29"/>
        <v>0</v>
      </c>
      <c r="BF42" s="38">
        <f t="shared" si="30"/>
        <v>0</v>
      </c>
      <c r="BG42" s="38">
        <f t="shared" si="31"/>
        <v>0</v>
      </c>
      <c r="BH42" s="38">
        <f t="shared" si="32"/>
        <v>0</v>
      </c>
      <c r="BI42" s="38">
        <f t="shared" si="33"/>
        <v>0</v>
      </c>
      <c r="BJ42" s="38">
        <f t="shared" si="34"/>
        <v>0</v>
      </c>
      <c r="BK42" s="38">
        <f t="shared" si="35"/>
        <v>0</v>
      </c>
      <c r="BL42" s="38">
        <f t="shared" si="36"/>
        <v>0</v>
      </c>
      <c r="BM42" s="38">
        <f t="shared" si="37"/>
        <v>0</v>
      </c>
      <c r="BN42" s="38">
        <f t="shared" si="38"/>
        <v>0</v>
      </c>
    </row>
    <row r="43" spans="2:66" x14ac:dyDescent="0.25">
      <c r="B43" s="175" t="str">
        <f t="shared" si="7"/>
        <v/>
      </c>
      <c r="C43" s="167">
        <f t="shared" si="8"/>
        <v>0</v>
      </c>
      <c r="D43" s="167">
        <f t="shared" si="9"/>
        <v>0</v>
      </c>
      <c r="E43" s="168"/>
      <c r="F43" s="168"/>
      <c r="G43" s="168"/>
      <c r="H43" s="168"/>
      <c r="I43" s="168"/>
      <c r="J43" s="168"/>
      <c r="K43" s="168"/>
      <c r="L43" s="168"/>
      <c r="M43" s="168"/>
      <c r="N43" s="168"/>
      <c r="O43" s="168"/>
      <c r="P43" s="168"/>
      <c r="Q43" s="168"/>
      <c r="R43" s="168"/>
      <c r="S43" s="168"/>
      <c r="T43" s="168"/>
      <c r="U43" s="168"/>
      <c r="V43" s="168"/>
      <c r="W43" s="168"/>
      <c r="X43" s="168"/>
      <c r="Y43" s="168"/>
      <c r="Z43" s="168"/>
      <c r="AA43" s="168"/>
      <c r="AB43" s="168"/>
      <c r="AC43" s="168"/>
      <c r="AD43" s="168"/>
      <c r="AE43" s="168"/>
      <c r="AF43" s="168"/>
      <c r="AG43" s="169"/>
      <c r="AH43" s="174"/>
      <c r="AI43" s="174"/>
      <c r="AJ43" s="38">
        <f>IF(ISBLANK(Mitarbeiter!B41),"",Mitarbeiter!B41+1)</f>
        <v>6</v>
      </c>
      <c r="AK43" s="38" t="str">
        <f>IF(ISBLANK(Mitarbeiter!C41),"",Mitarbeiter!C41)</f>
        <v/>
      </c>
      <c r="AL43" s="38">
        <f t="shared" si="10"/>
        <v>0</v>
      </c>
      <c r="AM43" s="38">
        <f t="shared" si="11"/>
        <v>0</v>
      </c>
      <c r="AN43" s="38">
        <f t="shared" si="12"/>
        <v>0</v>
      </c>
      <c r="AO43" s="38">
        <f t="shared" si="13"/>
        <v>0</v>
      </c>
      <c r="AP43" s="38">
        <f t="shared" si="14"/>
        <v>0</v>
      </c>
      <c r="AQ43" s="38">
        <f t="shared" si="15"/>
        <v>0</v>
      </c>
      <c r="AR43" s="38">
        <f t="shared" si="16"/>
        <v>0</v>
      </c>
      <c r="AS43" s="38">
        <f t="shared" si="17"/>
        <v>0</v>
      </c>
      <c r="AT43" s="38">
        <f t="shared" si="18"/>
        <v>0</v>
      </c>
      <c r="AU43" s="38">
        <f t="shared" si="19"/>
        <v>0</v>
      </c>
      <c r="AV43" s="38">
        <f t="shared" si="20"/>
        <v>0</v>
      </c>
      <c r="AW43" s="38">
        <f t="shared" si="21"/>
        <v>0</v>
      </c>
      <c r="AX43" s="38">
        <f t="shared" si="22"/>
        <v>0</v>
      </c>
      <c r="AY43" s="38">
        <f t="shared" si="23"/>
        <v>0</v>
      </c>
      <c r="AZ43" s="38">
        <f t="shared" si="24"/>
        <v>0</v>
      </c>
      <c r="BA43" s="38">
        <f t="shared" si="25"/>
        <v>0</v>
      </c>
      <c r="BB43" s="38">
        <f t="shared" si="26"/>
        <v>0</v>
      </c>
      <c r="BC43" s="38">
        <f t="shared" si="27"/>
        <v>0</v>
      </c>
      <c r="BD43" s="38">
        <f t="shared" si="28"/>
        <v>0</v>
      </c>
      <c r="BE43" s="38">
        <f t="shared" si="29"/>
        <v>0</v>
      </c>
      <c r="BF43" s="38">
        <f t="shared" si="30"/>
        <v>0</v>
      </c>
      <c r="BG43" s="38">
        <f t="shared" si="31"/>
        <v>0</v>
      </c>
      <c r="BH43" s="38">
        <f t="shared" si="32"/>
        <v>0</v>
      </c>
      <c r="BI43" s="38">
        <f t="shared" si="33"/>
        <v>0</v>
      </c>
      <c r="BJ43" s="38">
        <f t="shared" si="34"/>
        <v>0</v>
      </c>
      <c r="BK43" s="38">
        <f t="shared" si="35"/>
        <v>0</v>
      </c>
      <c r="BL43" s="38">
        <f t="shared" si="36"/>
        <v>0</v>
      </c>
      <c r="BM43" s="38">
        <f t="shared" si="37"/>
        <v>0</v>
      </c>
      <c r="BN43" s="38">
        <f t="shared" si="38"/>
        <v>0</v>
      </c>
    </row>
    <row r="44" spans="2:66" x14ac:dyDescent="0.25">
      <c r="B44" s="175" t="str">
        <f t="shared" si="7"/>
        <v/>
      </c>
      <c r="C44" s="167">
        <f t="shared" si="8"/>
        <v>0</v>
      </c>
      <c r="D44" s="167">
        <f t="shared" si="9"/>
        <v>0</v>
      </c>
      <c r="E44" s="168"/>
      <c r="F44" s="168"/>
      <c r="G44" s="168"/>
      <c r="H44" s="168"/>
      <c r="I44" s="168"/>
      <c r="J44" s="168"/>
      <c r="K44" s="168"/>
      <c r="L44" s="168"/>
      <c r="M44" s="168"/>
      <c r="N44" s="168"/>
      <c r="O44" s="168"/>
      <c r="P44" s="168"/>
      <c r="Q44" s="168"/>
      <c r="R44" s="168"/>
      <c r="S44" s="168"/>
      <c r="T44" s="168"/>
      <c r="U44" s="168"/>
      <c r="V44" s="168"/>
      <c r="W44" s="168"/>
      <c r="X44" s="168"/>
      <c r="Y44" s="168"/>
      <c r="Z44" s="168"/>
      <c r="AA44" s="168"/>
      <c r="AB44" s="168"/>
      <c r="AC44" s="168"/>
      <c r="AD44" s="168"/>
      <c r="AE44" s="168"/>
      <c r="AF44" s="168"/>
      <c r="AG44" s="169"/>
      <c r="AH44" s="174"/>
      <c r="AI44" s="174"/>
      <c r="AJ44" s="38">
        <f>IF(ISBLANK(Mitarbeiter!B42),"",Mitarbeiter!B42+1)</f>
        <v>6</v>
      </c>
      <c r="AK44" s="38" t="str">
        <f>IF(ISBLANK(Mitarbeiter!C42),"",Mitarbeiter!C42)</f>
        <v/>
      </c>
      <c r="AL44" s="38">
        <f t="shared" si="10"/>
        <v>0</v>
      </c>
      <c r="AM44" s="38">
        <f t="shared" si="11"/>
        <v>0</v>
      </c>
      <c r="AN44" s="38">
        <f t="shared" si="12"/>
        <v>0</v>
      </c>
      <c r="AO44" s="38">
        <f t="shared" si="13"/>
        <v>0</v>
      </c>
      <c r="AP44" s="38">
        <f t="shared" si="14"/>
        <v>0</v>
      </c>
      <c r="AQ44" s="38">
        <f t="shared" si="15"/>
        <v>0</v>
      </c>
      <c r="AR44" s="38">
        <f t="shared" si="16"/>
        <v>0</v>
      </c>
      <c r="AS44" s="38">
        <f t="shared" si="17"/>
        <v>0</v>
      </c>
      <c r="AT44" s="38">
        <f t="shared" si="18"/>
        <v>0</v>
      </c>
      <c r="AU44" s="38">
        <f t="shared" si="19"/>
        <v>0</v>
      </c>
      <c r="AV44" s="38">
        <f t="shared" si="20"/>
        <v>0</v>
      </c>
      <c r="AW44" s="38">
        <f t="shared" si="21"/>
        <v>0</v>
      </c>
      <c r="AX44" s="38">
        <f t="shared" si="22"/>
        <v>0</v>
      </c>
      <c r="AY44" s="38">
        <f t="shared" si="23"/>
        <v>0</v>
      </c>
      <c r="AZ44" s="38">
        <f t="shared" si="24"/>
        <v>0</v>
      </c>
      <c r="BA44" s="38">
        <f t="shared" si="25"/>
        <v>0</v>
      </c>
      <c r="BB44" s="38">
        <f t="shared" si="26"/>
        <v>0</v>
      </c>
      <c r="BC44" s="38">
        <f t="shared" si="27"/>
        <v>0</v>
      </c>
      <c r="BD44" s="38">
        <f t="shared" si="28"/>
        <v>0</v>
      </c>
      <c r="BE44" s="38">
        <f t="shared" si="29"/>
        <v>0</v>
      </c>
      <c r="BF44" s="38">
        <f t="shared" si="30"/>
        <v>0</v>
      </c>
      <c r="BG44" s="38">
        <f t="shared" si="31"/>
        <v>0</v>
      </c>
      <c r="BH44" s="38">
        <f t="shared" si="32"/>
        <v>0</v>
      </c>
      <c r="BI44" s="38">
        <f t="shared" si="33"/>
        <v>0</v>
      </c>
      <c r="BJ44" s="38">
        <f t="shared" si="34"/>
        <v>0</v>
      </c>
      <c r="BK44" s="38">
        <f t="shared" si="35"/>
        <v>0</v>
      </c>
      <c r="BL44" s="38">
        <f t="shared" si="36"/>
        <v>0</v>
      </c>
      <c r="BM44" s="38">
        <f t="shared" si="37"/>
        <v>0</v>
      </c>
      <c r="BN44" s="38">
        <f t="shared" si="38"/>
        <v>0</v>
      </c>
    </row>
    <row r="45" spans="2:66" x14ac:dyDescent="0.25">
      <c r="B45" s="175" t="str">
        <f t="shared" si="7"/>
        <v/>
      </c>
      <c r="C45" s="167">
        <f t="shared" si="8"/>
        <v>0</v>
      </c>
      <c r="D45" s="167">
        <f t="shared" si="9"/>
        <v>0</v>
      </c>
      <c r="E45" s="168"/>
      <c r="F45" s="168"/>
      <c r="G45" s="168"/>
      <c r="H45" s="168"/>
      <c r="I45" s="168"/>
      <c r="J45" s="168"/>
      <c r="K45" s="168"/>
      <c r="L45" s="168"/>
      <c r="M45" s="168"/>
      <c r="N45" s="168"/>
      <c r="O45" s="168"/>
      <c r="P45" s="168"/>
      <c r="Q45" s="168"/>
      <c r="R45" s="168"/>
      <c r="S45" s="168"/>
      <c r="T45" s="168"/>
      <c r="U45" s="168"/>
      <c r="V45" s="168"/>
      <c r="W45" s="168"/>
      <c r="X45" s="168"/>
      <c r="Y45" s="168"/>
      <c r="Z45" s="168"/>
      <c r="AA45" s="168"/>
      <c r="AB45" s="168"/>
      <c r="AC45" s="168"/>
      <c r="AD45" s="168"/>
      <c r="AE45" s="168"/>
      <c r="AF45" s="168"/>
      <c r="AG45" s="169"/>
      <c r="AH45" s="174"/>
      <c r="AI45" s="174"/>
      <c r="AJ45" s="38">
        <f>IF(ISBLANK(Mitarbeiter!B43),"",Mitarbeiter!B43+1)</f>
        <v>6</v>
      </c>
      <c r="AK45" s="38" t="str">
        <f>IF(ISBLANK(Mitarbeiter!C43),"",Mitarbeiter!C43)</f>
        <v/>
      </c>
      <c r="AL45" s="38">
        <f t="shared" si="10"/>
        <v>0</v>
      </c>
      <c r="AM45" s="38">
        <f t="shared" si="11"/>
        <v>0</v>
      </c>
      <c r="AN45" s="38">
        <f t="shared" si="12"/>
        <v>0</v>
      </c>
      <c r="AO45" s="38">
        <f t="shared" si="13"/>
        <v>0</v>
      </c>
      <c r="AP45" s="38">
        <f t="shared" si="14"/>
        <v>0</v>
      </c>
      <c r="AQ45" s="38">
        <f t="shared" si="15"/>
        <v>0</v>
      </c>
      <c r="AR45" s="38">
        <f t="shared" si="16"/>
        <v>0</v>
      </c>
      <c r="AS45" s="38">
        <f t="shared" si="17"/>
        <v>0</v>
      </c>
      <c r="AT45" s="38">
        <f t="shared" si="18"/>
        <v>0</v>
      </c>
      <c r="AU45" s="38">
        <f t="shared" si="19"/>
        <v>0</v>
      </c>
      <c r="AV45" s="38">
        <f t="shared" si="20"/>
        <v>0</v>
      </c>
      <c r="AW45" s="38">
        <f t="shared" si="21"/>
        <v>0</v>
      </c>
      <c r="AX45" s="38">
        <f t="shared" si="22"/>
        <v>0</v>
      </c>
      <c r="AY45" s="38">
        <f t="shared" si="23"/>
        <v>0</v>
      </c>
      <c r="AZ45" s="38">
        <f t="shared" si="24"/>
        <v>0</v>
      </c>
      <c r="BA45" s="38">
        <f t="shared" si="25"/>
        <v>0</v>
      </c>
      <c r="BB45" s="38">
        <f t="shared" si="26"/>
        <v>0</v>
      </c>
      <c r="BC45" s="38">
        <f t="shared" si="27"/>
        <v>0</v>
      </c>
      <c r="BD45" s="38">
        <f t="shared" si="28"/>
        <v>0</v>
      </c>
      <c r="BE45" s="38">
        <f t="shared" si="29"/>
        <v>0</v>
      </c>
      <c r="BF45" s="38">
        <f t="shared" si="30"/>
        <v>0</v>
      </c>
      <c r="BG45" s="38">
        <f t="shared" si="31"/>
        <v>0</v>
      </c>
      <c r="BH45" s="38">
        <f t="shared" si="32"/>
        <v>0</v>
      </c>
      <c r="BI45" s="38">
        <f t="shared" si="33"/>
        <v>0</v>
      </c>
      <c r="BJ45" s="38">
        <f t="shared" si="34"/>
        <v>0</v>
      </c>
      <c r="BK45" s="38">
        <f t="shared" si="35"/>
        <v>0</v>
      </c>
      <c r="BL45" s="38">
        <f t="shared" si="36"/>
        <v>0</v>
      </c>
      <c r="BM45" s="38">
        <f t="shared" si="37"/>
        <v>0</v>
      </c>
      <c r="BN45" s="38">
        <f t="shared" si="38"/>
        <v>0</v>
      </c>
    </row>
    <row r="46" spans="2:66" x14ac:dyDescent="0.25">
      <c r="B46" s="175" t="str">
        <f t="shared" si="7"/>
        <v/>
      </c>
      <c r="C46" s="167">
        <f t="shared" si="8"/>
        <v>0</v>
      </c>
      <c r="D46" s="167">
        <f t="shared" si="9"/>
        <v>0</v>
      </c>
      <c r="E46" s="168"/>
      <c r="F46" s="168"/>
      <c r="G46" s="168"/>
      <c r="H46" s="168"/>
      <c r="I46" s="168"/>
      <c r="J46" s="168"/>
      <c r="K46" s="168"/>
      <c r="L46" s="168"/>
      <c r="M46" s="168"/>
      <c r="N46" s="168"/>
      <c r="O46" s="168"/>
      <c r="P46" s="168"/>
      <c r="Q46" s="168"/>
      <c r="R46" s="168"/>
      <c r="S46" s="168"/>
      <c r="T46" s="168"/>
      <c r="U46" s="168"/>
      <c r="V46" s="168"/>
      <c r="W46" s="168"/>
      <c r="X46" s="168"/>
      <c r="Y46" s="168"/>
      <c r="Z46" s="168"/>
      <c r="AA46" s="168"/>
      <c r="AB46" s="168"/>
      <c r="AC46" s="168"/>
      <c r="AD46" s="168"/>
      <c r="AE46" s="168"/>
      <c r="AF46" s="168"/>
      <c r="AG46" s="169"/>
      <c r="AH46" s="174"/>
      <c r="AI46" s="174"/>
      <c r="AJ46" s="38">
        <f>IF(ISBLANK(Mitarbeiter!B44),"",Mitarbeiter!B44+1)</f>
        <v>6</v>
      </c>
      <c r="AK46" s="38" t="str">
        <f>IF(ISBLANK(Mitarbeiter!C44),"",Mitarbeiter!C44)</f>
        <v/>
      </c>
      <c r="AL46" s="38">
        <f t="shared" si="10"/>
        <v>0</v>
      </c>
      <c r="AM46" s="38">
        <f t="shared" si="11"/>
        <v>0</v>
      </c>
      <c r="AN46" s="38">
        <f t="shared" si="12"/>
        <v>0</v>
      </c>
      <c r="AO46" s="38">
        <f t="shared" si="13"/>
        <v>0</v>
      </c>
      <c r="AP46" s="38">
        <f t="shared" si="14"/>
        <v>0</v>
      </c>
      <c r="AQ46" s="38">
        <f t="shared" si="15"/>
        <v>0</v>
      </c>
      <c r="AR46" s="38">
        <f t="shared" si="16"/>
        <v>0</v>
      </c>
      <c r="AS46" s="38">
        <f t="shared" si="17"/>
        <v>0</v>
      </c>
      <c r="AT46" s="38">
        <f t="shared" si="18"/>
        <v>0</v>
      </c>
      <c r="AU46" s="38">
        <f t="shared" si="19"/>
        <v>0</v>
      </c>
      <c r="AV46" s="38">
        <f t="shared" si="20"/>
        <v>0</v>
      </c>
      <c r="AW46" s="38">
        <f t="shared" si="21"/>
        <v>0</v>
      </c>
      <c r="AX46" s="38">
        <f t="shared" si="22"/>
        <v>0</v>
      </c>
      <c r="AY46" s="38">
        <f t="shared" si="23"/>
        <v>0</v>
      </c>
      <c r="AZ46" s="38">
        <f t="shared" si="24"/>
        <v>0</v>
      </c>
      <c r="BA46" s="38">
        <f t="shared" si="25"/>
        <v>0</v>
      </c>
      <c r="BB46" s="38">
        <f t="shared" si="26"/>
        <v>0</v>
      </c>
      <c r="BC46" s="38">
        <f t="shared" si="27"/>
        <v>0</v>
      </c>
      <c r="BD46" s="38">
        <f t="shared" si="28"/>
        <v>0</v>
      </c>
      <c r="BE46" s="38">
        <f t="shared" si="29"/>
        <v>0</v>
      </c>
      <c r="BF46" s="38">
        <f t="shared" si="30"/>
        <v>0</v>
      </c>
      <c r="BG46" s="38">
        <f t="shared" si="31"/>
        <v>0</v>
      </c>
      <c r="BH46" s="38">
        <f t="shared" si="32"/>
        <v>0</v>
      </c>
      <c r="BI46" s="38">
        <f t="shared" si="33"/>
        <v>0</v>
      </c>
      <c r="BJ46" s="38">
        <f t="shared" si="34"/>
        <v>0</v>
      </c>
      <c r="BK46" s="38">
        <f t="shared" si="35"/>
        <v>0</v>
      </c>
      <c r="BL46" s="38">
        <f t="shared" si="36"/>
        <v>0</v>
      </c>
      <c r="BM46" s="38">
        <f t="shared" si="37"/>
        <v>0</v>
      </c>
      <c r="BN46" s="38">
        <f t="shared" si="38"/>
        <v>0</v>
      </c>
    </row>
    <row r="47" spans="2:66" x14ac:dyDescent="0.25">
      <c r="B47" s="175" t="str">
        <f t="shared" si="7"/>
        <v/>
      </c>
      <c r="C47" s="167">
        <f t="shared" si="8"/>
        <v>0</v>
      </c>
      <c r="D47" s="167">
        <f t="shared" si="9"/>
        <v>0</v>
      </c>
      <c r="E47" s="168"/>
      <c r="F47" s="168"/>
      <c r="G47" s="168"/>
      <c r="H47" s="168"/>
      <c r="I47" s="168"/>
      <c r="J47" s="168"/>
      <c r="K47" s="168"/>
      <c r="L47" s="168"/>
      <c r="M47" s="168"/>
      <c r="N47" s="168"/>
      <c r="O47" s="168"/>
      <c r="P47" s="168"/>
      <c r="Q47" s="168"/>
      <c r="R47" s="168"/>
      <c r="S47" s="168"/>
      <c r="T47" s="168"/>
      <c r="U47" s="168"/>
      <c r="V47" s="168"/>
      <c r="W47" s="168"/>
      <c r="X47" s="168"/>
      <c r="Y47" s="168"/>
      <c r="Z47" s="168"/>
      <c r="AA47" s="168"/>
      <c r="AB47" s="168"/>
      <c r="AC47" s="168"/>
      <c r="AD47" s="168"/>
      <c r="AE47" s="168"/>
      <c r="AF47" s="168"/>
      <c r="AG47" s="169"/>
      <c r="AH47" s="174"/>
      <c r="AI47" s="174"/>
      <c r="AJ47" s="38">
        <f>IF(ISBLANK(Mitarbeiter!B45),"",Mitarbeiter!B45+1)</f>
        <v>6</v>
      </c>
      <c r="AK47" s="38" t="str">
        <f>IF(ISBLANK(Mitarbeiter!C45),"",Mitarbeiter!C45)</f>
        <v/>
      </c>
      <c r="AL47" s="38">
        <f t="shared" si="10"/>
        <v>0</v>
      </c>
      <c r="AM47" s="38">
        <f t="shared" si="11"/>
        <v>0</v>
      </c>
      <c r="AN47" s="38">
        <f t="shared" si="12"/>
        <v>0</v>
      </c>
      <c r="AO47" s="38">
        <f t="shared" si="13"/>
        <v>0</v>
      </c>
      <c r="AP47" s="38">
        <f t="shared" si="14"/>
        <v>0</v>
      </c>
      <c r="AQ47" s="38">
        <f t="shared" si="15"/>
        <v>0</v>
      </c>
      <c r="AR47" s="38">
        <f t="shared" si="16"/>
        <v>0</v>
      </c>
      <c r="AS47" s="38">
        <f t="shared" si="17"/>
        <v>0</v>
      </c>
      <c r="AT47" s="38">
        <f t="shared" si="18"/>
        <v>0</v>
      </c>
      <c r="AU47" s="38">
        <f t="shared" si="19"/>
        <v>0</v>
      </c>
      <c r="AV47" s="38">
        <f t="shared" si="20"/>
        <v>0</v>
      </c>
      <c r="AW47" s="38">
        <f t="shared" si="21"/>
        <v>0</v>
      </c>
      <c r="AX47" s="38">
        <f t="shared" si="22"/>
        <v>0</v>
      </c>
      <c r="AY47" s="38">
        <f t="shared" si="23"/>
        <v>0</v>
      </c>
      <c r="AZ47" s="38">
        <f t="shared" si="24"/>
        <v>0</v>
      </c>
      <c r="BA47" s="38">
        <f t="shared" si="25"/>
        <v>0</v>
      </c>
      <c r="BB47" s="38">
        <f t="shared" si="26"/>
        <v>0</v>
      </c>
      <c r="BC47" s="38">
        <f t="shared" si="27"/>
        <v>0</v>
      </c>
      <c r="BD47" s="38">
        <f t="shared" si="28"/>
        <v>0</v>
      </c>
      <c r="BE47" s="38">
        <f t="shared" si="29"/>
        <v>0</v>
      </c>
      <c r="BF47" s="38">
        <f t="shared" si="30"/>
        <v>0</v>
      </c>
      <c r="BG47" s="38">
        <f t="shared" si="31"/>
        <v>0</v>
      </c>
      <c r="BH47" s="38">
        <f t="shared" si="32"/>
        <v>0</v>
      </c>
      <c r="BI47" s="38">
        <f t="shared" si="33"/>
        <v>0</v>
      </c>
      <c r="BJ47" s="38">
        <f t="shared" si="34"/>
        <v>0</v>
      </c>
      <c r="BK47" s="38">
        <f t="shared" si="35"/>
        <v>0</v>
      </c>
      <c r="BL47" s="38">
        <f t="shared" si="36"/>
        <v>0</v>
      </c>
      <c r="BM47" s="38">
        <f t="shared" si="37"/>
        <v>0</v>
      </c>
      <c r="BN47" s="38">
        <f t="shared" si="38"/>
        <v>0</v>
      </c>
    </row>
    <row r="48" spans="2:66" x14ac:dyDescent="0.25">
      <c r="B48" s="175" t="str">
        <f t="shared" si="7"/>
        <v/>
      </c>
      <c r="C48" s="167">
        <f t="shared" si="8"/>
        <v>0</v>
      </c>
      <c r="D48" s="167">
        <f t="shared" si="9"/>
        <v>0</v>
      </c>
      <c r="E48" s="168"/>
      <c r="F48" s="168"/>
      <c r="G48" s="168"/>
      <c r="H48" s="168"/>
      <c r="I48" s="168"/>
      <c r="J48" s="168"/>
      <c r="K48" s="168"/>
      <c r="L48" s="168"/>
      <c r="M48" s="168"/>
      <c r="N48" s="168"/>
      <c r="O48" s="168"/>
      <c r="P48" s="168"/>
      <c r="Q48" s="168"/>
      <c r="R48" s="168"/>
      <c r="S48" s="168"/>
      <c r="T48" s="168"/>
      <c r="U48" s="168"/>
      <c r="V48" s="168"/>
      <c r="W48" s="168"/>
      <c r="X48" s="168"/>
      <c r="Y48" s="168"/>
      <c r="Z48" s="168"/>
      <c r="AA48" s="168"/>
      <c r="AB48" s="168"/>
      <c r="AC48" s="168"/>
      <c r="AD48" s="168"/>
      <c r="AE48" s="168"/>
      <c r="AF48" s="168"/>
      <c r="AG48" s="169"/>
      <c r="AH48" s="174"/>
      <c r="AI48" s="174"/>
      <c r="AJ48" s="38">
        <f>IF(ISBLANK(Mitarbeiter!B46),"",Mitarbeiter!B46+1)</f>
        <v>6</v>
      </c>
      <c r="AK48" s="38" t="str">
        <f>IF(ISBLANK(Mitarbeiter!C46),"",Mitarbeiter!C46)</f>
        <v/>
      </c>
      <c r="AL48" s="38">
        <f t="shared" si="10"/>
        <v>0</v>
      </c>
      <c r="AM48" s="38">
        <f t="shared" si="11"/>
        <v>0</v>
      </c>
      <c r="AN48" s="38">
        <f t="shared" si="12"/>
        <v>0</v>
      </c>
      <c r="AO48" s="38">
        <f t="shared" si="13"/>
        <v>0</v>
      </c>
      <c r="AP48" s="38">
        <f t="shared" si="14"/>
        <v>0</v>
      </c>
      <c r="AQ48" s="38">
        <f t="shared" si="15"/>
        <v>0</v>
      </c>
      <c r="AR48" s="38">
        <f t="shared" si="16"/>
        <v>0</v>
      </c>
      <c r="AS48" s="38">
        <f t="shared" si="17"/>
        <v>0</v>
      </c>
      <c r="AT48" s="38">
        <f t="shared" si="18"/>
        <v>0</v>
      </c>
      <c r="AU48" s="38">
        <f t="shared" si="19"/>
        <v>0</v>
      </c>
      <c r="AV48" s="38">
        <f t="shared" si="20"/>
        <v>0</v>
      </c>
      <c r="AW48" s="38">
        <f t="shared" si="21"/>
        <v>0</v>
      </c>
      <c r="AX48" s="38">
        <f t="shared" si="22"/>
        <v>0</v>
      </c>
      <c r="AY48" s="38">
        <f t="shared" si="23"/>
        <v>0</v>
      </c>
      <c r="AZ48" s="38">
        <f t="shared" si="24"/>
        <v>0</v>
      </c>
      <c r="BA48" s="38">
        <f t="shared" si="25"/>
        <v>0</v>
      </c>
      <c r="BB48" s="38">
        <f t="shared" si="26"/>
        <v>0</v>
      </c>
      <c r="BC48" s="38">
        <f t="shared" si="27"/>
        <v>0</v>
      </c>
      <c r="BD48" s="38">
        <f t="shared" si="28"/>
        <v>0</v>
      </c>
      <c r="BE48" s="38">
        <f t="shared" si="29"/>
        <v>0</v>
      </c>
      <c r="BF48" s="38">
        <f t="shared" si="30"/>
        <v>0</v>
      </c>
      <c r="BG48" s="38">
        <f t="shared" si="31"/>
        <v>0</v>
      </c>
      <c r="BH48" s="38">
        <f t="shared" si="32"/>
        <v>0</v>
      </c>
      <c r="BI48" s="38">
        <f t="shared" si="33"/>
        <v>0</v>
      </c>
      <c r="BJ48" s="38">
        <f t="shared" si="34"/>
        <v>0</v>
      </c>
      <c r="BK48" s="38">
        <f t="shared" si="35"/>
        <v>0</v>
      </c>
      <c r="BL48" s="38">
        <f t="shared" si="36"/>
        <v>0</v>
      </c>
      <c r="BM48" s="38">
        <f t="shared" si="37"/>
        <v>0</v>
      </c>
      <c r="BN48" s="38">
        <f t="shared" si="38"/>
        <v>0</v>
      </c>
    </row>
    <row r="49" spans="2:66" x14ac:dyDescent="0.25">
      <c r="B49" s="175" t="str">
        <f t="shared" si="7"/>
        <v/>
      </c>
      <c r="C49" s="167">
        <f t="shared" si="8"/>
        <v>0</v>
      </c>
      <c r="D49" s="167">
        <f t="shared" si="9"/>
        <v>0</v>
      </c>
      <c r="E49" s="168"/>
      <c r="F49" s="168"/>
      <c r="G49" s="168"/>
      <c r="H49" s="168"/>
      <c r="I49" s="168"/>
      <c r="J49" s="168"/>
      <c r="K49" s="168"/>
      <c r="L49" s="168"/>
      <c r="M49" s="168"/>
      <c r="N49" s="168"/>
      <c r="O49" s="168"/>
      <c r="P49" s="168"/>
      <c r="Q49" s="168"/>
      <c r="R49" s="168"/>
      <c r="S49" s="168"/>
      <c r="T49" s="168"/>
      <c r="U49" s="168"/>
      <c r="V49" s="168"/>
      <c r="W49" s="168"/>
      <c r="X49" s="168"/>
      <c r="Y49" s="168"/>
      <c r="Z49" s="168"/>
      <c r="AA49" s="168"/>
      <c r="AB49" s="168"/>
      <c r="AC49" s="168"/>
      <c r="AD49" s="168"/>
      <c r="AE49" s="168"/>
      <c r="AF49" s="168"/>
      <c r="AG49" s="169"/>
      <c r="AH49" s="174"/>
      <c r="AI49" s="174"/>
      <c r="AJ49" s="38">
        <f>IF(ISBLANK(Mitarbeiter!B47),"",Mitarbeiter!B47+1)</f>
        <v>6</v>
      </c>
      <c r="AK49" s="38" t="str">
        <f>IF(ISBLANK(Mitarbeiter!C47),"",Mitarbeiter!C47)</f>
        <v/>
      </c>
      <c r="AL49" s="38">
        <f t="shared" si="10"/>
        <v>0</v>
      </c>
      <c r="AM49" s="38">
        <f t="shared" si="11"/>
        <v>0</v>
      </c>
      <c r="AN49" s="38">
        <f t="shared" si="12"/>
        <v>0</v>
      </c>
      <c r="AO49" s="38">
        <f t="shared" si="13"/>
        <v>0</v>
      </c>
      <c r="AP49" s="38">
        <f t="shared" si="14"/>
        <v>0</v>
      </c>
      <c r="AQ49" s="38">
        <f t="shared" si="15"/>
        <v>0</v>
      </c>
      <c r="AR49" s="38">
        <f t="shared" si="16"/>
        <v>0</v>
      </c>
      <c r="AS49" s="38">
        <f t="shared" si="17"/>
        <v>0</v>
      </c>
      <c r="AT49" s="38">
        <f t="shared" si="18"/>
        <v>0</v>
      </c>
      <c r="AU49" s="38">
        <f t="shared" si="19"/>
        <v>0</v>
      </c>
      <c r="AV49" s="38">
        <f t="shared" si="20"/>
        <v>0</v>
      </c>
      <c r="AW49" s="38">
        <f t="shared" si="21"/>
        <v>0</v>
      </c>
      <c r="AX49" s="38">
        <f t="shared" si="22"/>
        <v>0</v>
      </c>
      <c r="AY49" s="38">
        <f t="shared" si="23"/>
        <v>0</v>
      </c>
      <c r="AZ49" s="38">
        <f t="shared" si="24"/>
        <v>0</v>
      </c>
      <c r="BA49" s="38">
        <f t="shared" si="25"/>
        <v>0</v>
      </c>
      <c r="BB49" s="38">
        <f t="shared" si="26"/>
        <v>0</v>
      </c>
      <c r="BC49" s="38">
        <f t="shared" si="27"/>
        <v>0</v>
      </c>
      <c r="BD49" s="38">
        <f t="shared" si="28"/>
        <v>0</v>
      </c>
      <c r="BE49" s="38">
        <f t="shared" si="29"/>
        <v>0</v>
      </c>
      <c r="BF49" s="38">
        <f t="shared" si="30"/>
        <v>0</v>
      </c>
      <c r="BG49" s="38">
        <f t="shared" si="31"/>
        <v>0</v>
      </c>
      <c r="BH49" s="38">
        <f t="shared" si="32"/>
        <v>0</v>
      </c>
      <c r="BI49" s="38">
        <f t="shared" si="33"/>
        <v>0</v>
      </c>
      <c r="BJ49" s="38">
        <f t="shared" si="34"/>
        <v>0</v>
      </c>
      <c r="BK49" s="38">
        <f t="shared" si="35"/>
        <v>0</v>
      </c>
      <c r="BL49" s="38">
        <f t="shared" si="36"/>
        <v>0</v>
      </c>
      <c r="BM49" s="38">
        <f t="shared" si="37"/>
        <v>0</v>
      </c>
      <c r="BN49" s="38">
        <f t="shared" si="38"/>
        <v>0</v>
      </c>
    </row>
    <row r="50" spans="2:66" x14ac:dyDescent="0.25">
      <c r="B50" s="175" t="str">
        <f t="shared" si="7"/>
        <v/>
      </c>
      <c r="C50" s="167">
        <f t="shared" si="8"/>
        <v>0</v>
      </c>
      <c r="D50" s="167">
        <f t="shared" si="9"/>
        <v>0</v>
      </c>
      <c r="E50" s="168"/>
      <c r="F50" s="168"/>
      <c r="G50" s="168"/>
      <c r="H50" s="168"/>
      <c r="I50" s="168"/>
      <c r="J50" s="168"/>
      <c r="K50" s="168"/>
      <c r="L50" s="168"/>
      <c r="M50" s="168"/>
      <c r="N50" s="168"/>
      <c r="O50" s="168"/>
      <c r="P50" s="168"/>
      <c r="Q50" s="168"/>
      <c r="R50" s="168"/>
      <c r="S50" s="168"/>
      <c r="T50" s="168"/>
      <c r="U50" s="168"/>
      <c r="V50" s="168"/>
      <c r="W50" s="168"/>
      <c r="X50" s="168"/>
      <c r="Y50" s="168"/>
      <c r="Z50" s="168"/>
      <c r="AA50" s="168"/>
      <c r="AB50" s="168"/>
      <c r="AC50" s="168"/>
      <c r="AD50" s="168"/>
      <c r="AE50" s="168"/>
      <c r="AF50" s="168"/>
      <c r="AG50" s="169"/>
      <c r="AH50" s="174"/>
      <c r="AI50" s="174"/>
      <c r="AJ50" s="38">
        <f>IF(ISBLANK(Mitarbeiter!B48),"",Mitarbeiter!B48+1)</f>
        <v>6</v>
      </c>
      <c r="AK50" s="38" t="str">
        <f>IF(ISBLANK(Mitarbeiter!C48),"",Mitarbeiter!C48)</f>
        <v/>
      </c>
      <c r="AL50" s="38">
        <f t="shared" si="10"/>
        <v>0</v>
      </c>
      <c r="AM50" s="38">
        <f t="shared" si="11"/>
        <v>0</v>
      </c>
      <c r="AN50" s="38">
        <f t="shared" si="12"/>
        <v>0</v>
      </c>
      <c r="AO50" s="38">
        <f t="shared" si="13"/>
        <v>0</v>
      </c>
      <c r="AP50" s="38">
        <f t="shared" si="14"/>
        <v>0</v>
      </c>
      <c r="AQ50" s="38">
        <f t="shared" si="15"/>
        <v>0</v>
      </c>
      <c r="AR50" s="38">
        <f t="shared" si="16"/>
        <v>0</v>
      </c>
      <c r="AS50" s="38">
        <f t="shared" si="17"/>
        <v>0</v>
      </c>
      <c r="AT50" s="38">
        <f t="shared" si="18"/>
        <v>0</v>
      </c>
      <c r="AU50" s="38">
        <f t="shared" si="19"/>
        <v>0</v>
      </c>
      <c r="AV50" s="38">
        <f t="shared" si="20"/>
        <v>0</v>
      </c>
      <c r="AW50" s="38">
        <f t="shared" si="21"/>
        <v>0</v>
      </c>
      <c r="AX50" s="38">
        <f t="shared" si="22"/>
        <v>0</v>
      </c>
      <c r="AY50" s="38">
        <f t="shared" si="23"/>
        <v>0</v>
      </c>
      <c r="AZ50" s="38">
        <f t="shared" si="24"/>
        <v>0</v>
      </c>
      <c r="BA50" s="38">
        <f t="shared" si="25"/>
        <v>0</v>
      </c>
      <c r="BB50" s="38">
        <f t="shared" si="26"/>
        <v>0</v>
      </c>
      <c r="BC50" s="38">
        <f t="shared" si="27"/>
        <v>0</v>
      </c>
      <c r="BD50" s="38">
        <f t="shared" si="28"/>
        <v>0</v>
      </c>
      <c r="BE50" s="38">
        <f t="shared" si="29"/>
        <v>0</v>
      </c>
      <c r="BF50" s="38">
        <f t="shared" si="30"/>
        <v>0</v>
      </c>
      <c r="BG50" s="38">
        <f t="shared" si="31"/>
        <v>0</v>
      </c>
      <c r="BH50" s="38">
        <f t="shared" si="32"/>
        <v>0</v>
      </c>
      <c r="BI50" s="38">
        <f t="shared" si="33"/>
        <v>0</v>
      </c>
      <c r="BJ50" s="38">
        <f t="shared" si="34"/>
        <v>0</v>
      </c>
      <c r="BK50" s="38">
        <f t="shared" si="35"/>
        <v>0</v>
      </c>
      <c r="BL50" s="38">
        <f t="shared" si="36"/>
        <v>0</v>
      </c>
      <c r="BM50" s="38">
        <f t="shared" si="37"/>
        <v>0</v>
      </c>
      <c r="BN50" s="38">
        <f t="shared" si="38"/>
        <v>0</v>
      </c>
    </row>
    <row r="51" spans="2:66" x14ac:dyDescent="0.25">
      <c r="B51" s="175" t="str">
        <f t="shared" si="7"/>
        <v/>
      </c>
      <c r="C51" s="167">
        <f t="shared" si="8"/>
        <v>0</v>
      </c>
      <c r="D51" s="167">
        <f t="shared" si="9"/>
        <v>0</v>
      </c>
      <c r="E51" s="168"/>
      <c r="F51" s="168"/>
      <c r="G51" s="168"/>
      <c r="H51" s="168"/>
      <c r="I51" s="168"/>
      <c r="J51" s="168"/>
      <c r="K51" s="168"/>
      <c r="L51" s="168"/>
      <c r="M51" s="168"/>
      <c r="N51" s="168"/>
      <c r="O51" s="168"/>
      <c r="P51" s="168"/>
      <c r="Q51" s="168"/>
      <c r="R51" s="168"/>
      <c r="S51" s="168"/>
      <c r="T51" s="168"/>
      <c r="U51" s="168"/>
      <c r="V51" s="168"/>
      <c r="W51" s="168"/>
      <c r="X51" s="168"/>
      <c r="Y51" s="168"/>
      <c r="Z51" s="168"/>
      <c r="AA51" s="168"/>
      <c r="AB51" s="168"/>
      <c r="AC51" s="168"/>
      <c r="AD51" s="168"/>
      <c r="AE51" s="168"/>
      <c r="AF51" s="168"/>
      <c r="AG51" s="169"/>
      <c r="AH51" s="174"/>
      <c r="AI51" s="174"/>
      <c r="AJ51" s="38">
        <f>IF(ISBLANK(Mitarbeiter!B49),"",Mitarbeiter!B49+1)</f>
        <v>6</v>
      </c>
      <c r="AK51" s="38" t="str">
        <f>IF(ISBLANK(Mitarbeiter!C49),"",Mitarbeiter!C49)</f>
        <v/>
      </c>
      <c r="AL51" s="38">
        <f t="shared" si="10"/>
        <v>0</v>
      </c>
      <c r="AM51" s="38">
        <f t="shared" si="11"/>
        <v>0</v>
      </c>
      <c r="AN51" s="38">
        <f t="shared" si="12"/>
        <v>0</v>
      </c>
      <c r="AO51" s="38">
        <f t="shared" si="13"/>
        <v>0</v>
      </c>
      <c r="AP51" s="38">
        <f t="shared" si="14"/>
        <v>0</v>
      </c>
      <c r="AQ51" s="38">
        <f t="shared" si="15"/>
        <v>0</v>
      </c>
      <c r="AR51" s="38">
        <f t="shared" si="16"/>
        <v>0</v>
      </c>
      <c r="AS51" s="38">
        <f t="shared" si="17"/>
        <v>0</v>
      </c>
      <c r="AT51" s="38">
        <f t="shared" si="18"/>
        <v>0</v>
      </c>
      <c r="AU51" s="38">
        <f t="shared" si="19"/>
        <v>0</v>
      </c>
      <c r="AV51" s="38">
        <f t="shared" si="20"/>
        <v>0</v>
      </c>
      <c r="AW51" s="38">
        <f t="shared" si="21"/>
        <v>0</v>
      </c>
      <c r="AX51" s="38">
        <f t="shared" si="22"/>
        <v>0</v>
      </c>
      <c r="AY51" s="38">
        <f t="shared" si="23"/>
        <v>0</v>
      </c>
      <c r="AZ51" s="38">
        <f t="shared" si="24"/>
        <v>0</v>
      </c>
      <c r="BA51" s="38">
        <f t="shared" si="25"/>
        <v>0</v>
      </c>
      <c r="BB51" s="38">
        <f t="shared" si="26"/>
        <v>0</v>
      </c>
      <c r="BC51" s="38">
        <f t="shared" si="27"/>
        <v>0</v>
      </c>
      <c r="BD51" s="38">
        <f t="shared" si="28"/>
        <v>0</v>
      </c>
      <c r="BE51" s="38">
        <f t="shared" si="29"/>
        <v>0</v>
      </c>
      <c r="BF51" s="38">
        <f t="shared" si="30"/>
        <v>0</v>
      </c>
      <c r="BG51" s="38">
        <f t="shared" si="31"/>
        <v>0</v>
      </c>
      <c r="BH51" s="38">
        <f t="shared" si="32"/>
        <v>0</v>
      </c>
      <c r="BI51" s="38">
        <f t="shared" si="33"/>
        <v>0</v>
      </c>
      <c r="BJ51" s="38">
        <f t="shared" si="34"/>
        <v>0</v>
      </c>
      <c r="BK51" s="38">
        <f t="shared" si="35"/>
        <v>0</v>
      </c>
      <c r="BL51" s="38">
        <f t="shared" si="36"/>
        <v>0</v>
      </c>
      <c r="BM51" s="38">
        <f t="shared" si="37"/>
        <v>0</v>
      </c>
      <c r="BN51" s="38">
        <f t="shared" si="38"/>
        <v>0</v>
      </c>
    </row>
    <row r="52" spans="2:66" x14ac:dyDescent="0.25">
      <c r="B52" s="175" t="str">
        <f t="shared" si="7"/>
        <v/>
      </c>
      <c r="C52" s="167">
        <f t="shared" si="8"/>
        <v>0</v>
      </c>
      <c r="D52" s="167">
        <f t="shared" si="9"/>
        <v>0</v>
      </c>
      <c r="E52" s="168"/>
      <c r="F52" s="168"/>
      <c r="G52" s="168"/>
      <c r="H52" s="168"/>
      <c r="I52" s="168"/>
      <c r="J52" s="168"/>
      <c r="K52" s="168"/>
      <c r="L52" s="168"/>
      <c r="M52" s="168"/>
      <c r="N52" s="168"/>
      <c r="O52" s="168"/>
      <c r="P52" s="168"/>
      <c r="Q52" s="168"/>
      <c r="R52" s="168"/>
      <c r="S52" s="168"/>
      <c r="T52" s="168"/>
      <c r="U52" s="168"/>
      <c r="V52" s="168"/>
      <c r="W52" s="168"/>
      <c r="X52" s="168"/>
      <c r="Y52" s="168"/>
      <c r="Z52" s="168"/>
      <c r="AA52" s="168"/>
      <c r="AB52" s="168"/>
      <c r="AC52" s="168"/>
      <c r="AD52" s="168"/>
      <c r="AE52" s="168"/>
      <c r="AF52" s="168"/>
      <c r="AG52" s="169"/>
      <c r="AH52" s="174"/>
      <c r="AI52" s="174"/>
      <c r="AJ52" s="38">
        <f>IF(ISBLANK(Mitarbeiter!B50),"",Mitarbeiter!B50+1)</f>
        <v>6</v>
      </c>
      <c r="AK52" s="38" t="str">
        <f>IF(ISBLANK(Mitarbeiter!C50),"",Mitarbeiter!C50)</f>
        <v/>
      </c>
      <c r="AL52" s="38">
        <f t="shared" si="10"/>
        <v>0</v>
      </c>
      <c r="AM52" s="38">
        <f t="shared" si="11"/>
        <v>0</v>
      </c>
      <c r="AN52" s="38">
        <f t="shared" si="12"/>
        <v>0</v>
      </c>
      <c r="AO52" s="38">
        <f t="shared" si="13"/>
        <v>0</v>
      </c>
      <c r="AP52" s="38">
        <f t="shared" si="14"/>
        <v>0</v>
      </c>
      <c r="AQ52" s="38">
        <f t="shared" si="15"/>
        <v>0</v>
      </c>
      <c r="AR52" s="38">
        <f t="shared" si="16"/>
        <v>0</v>
      </c>
      <c r="AS52" s="38">
        <f t="shared" si="17"/>
        <v>0</v>
      </c>
      <c r="AT52" s="38">
        <f t="shared" si="18"/>
        <v>0</v>
      </c>
      <c r="AU52" s="38">
        <f t="shared" si="19"/>
        <v>0</v>
      </c>
      <c r="AV52" s="38">
        <f t="shared" si="20"/>
        <v>0</v>
      </c>
      <c r="AW52" s="38">
        <f t="shared" si="21"/>
        <v>0</v>
      </c>
      <c r="AX52" s="38">
        <f t="shared" si="22"/>
        <v>0</v>
      </c>
      <c r="AY52" s="38">
        <f t="shared" si="23"/>
        <v>0</v>
      </c>
      <c r="AZ52" s="38">
        <f t="shared" si="24"/>
        <v>0</v>
      </c>
      <c r="BA52" s="38">
        <f t="shared" si="25"/>
        <v>0</v>
      </c>
      <c r="BB52" s="38">
        <f t="shared" si="26"/>
        <v>0</v>
      </c>
      <c r="BC52" s="38">
        <f t="shared" si="27"/>
        <v>0</v>
      </c>
      <c r="BD52" s="38">
        <f t="shared" si="28"/>
        <v>0</v>
      </c>
      <c r="BE52" s="38">
        <f t="shared" si="29"/>
        <v>0</v>
      </c>
      <c r="BF52" s="38">
        <f t="shared" si="30"/>
        <v>0</v>
      </c>
      <c r="BG52" s="38">
        <f t="shared" si="31"/>
        <v>0</v>
      </c>
      <c r="BH52" s="38">
        <f t="shared" si="32"/>
        <v>0</v>
      </c>
      <c r="BI52" s="38">
        <f t="shared" si="33"/>
        <v>0</v>
      </c>
      <c r="BJ52" s="38">
        <f t="shared" si="34"/>
        <v>0</v>
      </c>
      <c r="BK52" s="38">
        <f t="shared" si="35"/>
        <v>0</v>
      </c>
      <c r="BL52" s="38">
        <f t="shared" si="36"/>
        <v>0</v>
      </c>
      <c r="BM52" s="38">
        <f t="shared" si="37"/>
        <v>0</v>
      </c>
      <c r="BN52" s="38">
        <f t="shared" si="38"/>
        <v>0</v>
      </c>
    </row>
    <row r="53" spans="2:66" x14ac:dyDescent="0.25">
      <c r="B53" s="175" t="str">
        <f t="shared" si="7"/>
        <v/>
      </c>
      <c r="C53" s="167">
        <f t="shared" si="8"/>
        <v>0</v>
      </c>
      <c r="D53" s="167">
        <f t="shared" si="9"/>
        <v>0</v>
      </c>
      <c r="E53" s="168"/>
      <c r="F53" s="168"/>
      <c r="G53" s="168"/>
      <c r="H53" s="168"/>
      <c r="I53" s="168"/>
      <c r="J53" s="168"/>
      <c r="K53" s="168"/>
      <c r="L53" s="168"/>
      <c r="M53" s="168"/>
      <c r="N53" s="168"/>
      <c r="O53" s="168"/>
      <c r="P53" s="168"/>
      <c r="Q53" s="168"/>
      <c r="R53" s="168"/>
      <c r="S53" s="168"/>
      <c r="T53" s="168"/>
      <c r="U53" s="168"/>
      <c r="V53" s="168"/>
      <c r="W53" s="168"/>
      <c r="X53" s="168"/>
      <c r="Y53" s="168"/>
      <c r="Z53" s="168"/>
      <c r="AA53" s="168"/>
      <c r="AB53" s="168"/>
      <c r="AC53" s="168"/>
      <c r="AD53" s="168"/>
      <c r="AE53" s="168"/>
      <c r="AF53" s="168"/>
      <c r="AG53" s="169"/>
      <c r="AH53" s="174"/>
      <c r="AI53" s="174"/>
      <c r="AJ53" s="38">
        <f>IF(ISBLANK(Mitarbeiter!B51),"",Mitarbeiter!B51+1)</f>
        <v>6</v>
      </c>
      <c r="AK53" s="38" t="str">
        <f>IF(ISBLANK(Mitarbeiter!C51),"",Mitarbeiter!C51)</f>
        <v/>
      </c>
      <c r="AL53" s="38">
        <f t="shared" si="10"/>
        <v>0</v>
      </c>
      <c r="AM53" s="38">
        <f t="shared" si="11"/>
        <v>0</v>
      </c>
      <c r="AN53" s="38">
        <f t="shared" si="12"/>
        <v>0</v>
      </c>
      <c r="AO53" s="38">
        <f t="shared" si="13"/>
        <v>0</v>
      </c>
      <c r="AP53" s="38">
        <f t="shared" si="14"/>
        <v>0</v>
      </c>
      <c r="AQ53" s="38">
        <f t="shared" si="15"/>
        <v>0</v>
      </c>
      <c r="AR53" s="38">
        <f t="shared" si="16"/>
        <v>0</v>
      </c>
      <c r="AS53" s="38">
        <f t="shared" si="17"/>
        <v>0</v>
      </c>
      <c r="AT53" s="38">
        <f t="shared" si="18"/>
        <v>0</v>
      </c>
      <c r="AU53" s="38">
        <f t="shared" si="19"/>
        <v>0</v>
      </c>
      <c r="AV53" s="38">
        <f t="shared" si="20"/>
        <v>0</v>
      </c>
      <c r="AW53" s="38">
        <f t="shared" si="21"/>
        <v>0</v>
      </c>
      <c r="AX53" s="38">
        <f t="shared" si="22"/>
        <v>0</v>
      </c>
      <c r="AY53" s="38">
        <f t="shared" si="23"/>
        <v>0</v>
      </c>
      <c r="AZ53" s="38">
        <f t="shared" si="24"/>
        <v>0</v>
      </c>
      <c r="BA53" s="38">
        <f t="shared" si="25"/>
        <v>0</v>
      </c>
      <c r="BB53" s="38">
        <f t="shared" si="26"/>
        <v>0</v>
      </c>
      <c r="BC53" s="38">
        <f t="shared" si="27"/>
        <v>0</v>
      </c>
      <c r="BD53" s="38">
        <f t="shared" si="28"/>
        <v>0</v>
      </c>
      <c r="BE53" s="38">
        <f t="shared" si="29"/>
        <v>0</v>
      </c>
      <c r="BF53" s="38">
        <f t="shared" si="30"/>
        <v>0</v>
      </c>
      <c r="BG53" s="38">
        <f t="shared" si="31"/>
        <v>0</v>
      </c>
      <c r="BH53" s="38">
        <f t="shared" si="32"/>
        <v>0</v>
      </c>
      <c r="BI53" s="38">
        <f t="shared" si="33"/>
        <v>0</v>
      </c>
      <c r="BJ53" s="38">
        <f t="shared" si="34"/>
        <v>0</v>
      </c>
      <c r="BK53" s="38">
        <f t="shared" si="35"/>
        <v>0</v>
      </c>
      <c r="BL53" s="38">
        <f t="shared" si="36"/>
        <v>0</v>
      </c>
      <c r="BM53" s="38">
        <f t="shared" si="37"/>
        <v>0</v>
      </c>
      <c r="BN53" s="38">
        <f t="shared" si="38"/>
        <v>0</v>
      </c>
    </row>
    <row r="54" spans="2:66" x14ac:dyDescent="0.25">
      <c r="B54" s="175" t="str">
        <f t="shared" si="7"/>
        <v/>
      </c>
      <c r="C54" s="167">
        <f t="shared" si="8"/>
        <v>0</v>
      </c>
      <c r="D54" s="167">
        <f t="shared" si="9"/>
        <v>0</v>
      </c>
      <c r="E54" s="168"/>
      <c r="F54" s="168"/>
      <c r="G54" s="168"/>
      <c r="H54" s="168"/>
      <c r="I54" s="168"/>
      <c r="J54" s="168"/>
      <c r="K54" s="168"/>
      <c r="L54" s="168"/>
      <c r="M54" s="168"/>
      <c r="N54" s="168"/>
      <c r="O54" s="168"/>
      <c r="P54" s="168"/>
      <c r="Q54" s="168"/>
      <c r="R54" s="168"/>
      <c r="S54" s="168"/>
      <c r="T54" s="168"/>
      <c r="U54" s="168"/>
      <c r="V54" s="168"/>
      <c r="W54" s="168"/>
      <c r="X54" s="168"/>
      <c r="Y54" s="168"/>
      <c r="Z54" s="168"/>
      <c r="AA54" s="168"/>
      <c r="AB54" s="168"/>
      <c r="AC54" s="168"/>
      <c r="AD54" s="168"/>
      <c r="AE54" s="168"/>
      <c r="AF54" s="168"/>
      <c r="AG54" s="169"/>
      <c r="AH54" s="174"/>
      <c r="AI54" s="174"/>
      <c r="AJ54" s="38">
        <f>IF(ISBLANK(Mitarbeiter!B52),"",Mitarbeiter!B52+1)</f>
        <v>6</v>
      </c>
      <c r="AK54" s="38" t="str">
        <f>IF(ISBLANK(Mitarbeiter!C52),"",Mitarbeiter!C52)</f>
        <v/>
      </c>
      <c r="AL54" s="38">
        <f t="shared" si="10"/>
        <v>0</v>
      </c>
      <c r="AM54" s="38">
        <f t="shared" si="11"/>
        <v>0</v>
      </c>
      <c r="AN54" s="38">
        <f t="shared" si="12"/>
        <v>0</v>
      </c>
      <c r="AO54" s="38">
        <f t="shared" si="13"/>
        <v>0</v>
      </c>
      <c r="AP54" s="38">
        <f t="shared" si="14"/>
        <v>0</v>
      </c>
      <c r="AQ54" s="38">
        <f t="shared" si="15"/>
        <v>0</v>
      </c>
      <c r="AR54" s="38">
        <f t="shared" si="16"/>
        <v>0</v>
      </c>
      <c r="AS54" s="38">
        <f t="shared" si="17"/>
        <v>0</v>
      </c>
      <c r="AT54" s="38">
        <f t="shared" si="18"/>
        <v>0</v>
      </c>
      <c r="AU54" s="38">
        <f t="shared" si="19"/>
        <v>0</v>
      </c>
      <c r="AV54" s="38">
        <f t="shared" si="20"/>
        <v>0</v>
      </c>
      <c r="AW54" s="38">
        <f t="shared" si="21"/>
        <v>0</v>
      </c>
      <c r="AX54" s="38">
        <f t="shared" si="22"/>
        <v>0</v>
      </c>
      <c r="AY54" s="38">
        <f t="shared" si="23"/>
        <v>0</v>
      </c>
      <c r="AZ54" s="38">
        <f t="shared" si="24"/>
        <v>0</v>
      </c>
      <c r="BA54" s="38">
        <f t="shared" si="25"/>
        <v>0</v>
      </c>
      <c r="BB54" s="38">
        <f t="shared" si="26"/>
        <v>0</v>
      </c>
      <c r="BC54" s="38">
        <f t="shared" si="27"/>
        <v>0</v>
      </c>
      <c r="BD54" s="38">
        <f t="shared" si="28"/>
        <v>0</v>
      </c>
      <c r="BE54" s="38">
        <f t="shared" si="29"/>
        <v>0</v>
      </c>
      <c r="BF54" s="38">
        <f t="shared" si="30"/>
        <v>0</v>
      </c>
      <c r="BG54" s="38">
        <f t="shared" si="31"/>
        <v>0</v>
      </c>
      <c r="BH54" s="38">
        <f t="shared" si="32"/>
        <v>0</v>
      </c>
      <c r="BI54" s="38">
        <f t="shared" si="33"/>
        <v>0</v>
      </c>
      <c r="BJ54" s="38">
        <f t="shared" si="34"/>
        <v>0</v>
      </c>
      <c r="BK54" s="38">
        <f t="shared" si="35"/>
        <v>0</v>
      </c>
      <c r="BL54" s="38">
        <f t="shared" si="36"/>
        <v>0</v>
      </c>
      <c r="BM54" s="38">
        <f t="shared" si="37"/>
        <v>0</v>
      </c>
      <c r="BN54" s="38">
        <f t="shared" si="38"/>
        <v>0</v>
      </c>
    </row>
    <row r="55" spans="2:66" x14ac:dyDescent="0.25">
      <c r="B55" s="175" t="str">
        <f t="shared" si="7"/>
        <v/>
      </c>
      <c r="C55" s="167">
        <f t="shared" si="8"/>
        <v>0</v>
      </c>
      <c r="D55" s="167">
        <f t="shared" si="9"/>
        <v>0</v>
      </c>
      <c r="E55" s="168"/>
      <c r="F55" s="168"/>
      <c r="G55" s="168"/>
      <c r="H55" s="168"/>
      <c r="I55" s="168"/>
      <c r="J55" s="168"/>
      <c r="K55" s="168"/>
      <c r="L55" s="168"/>
      <c r="M55" s="168"/>
      <c r="N55" s="168"/>
      <c r="O55" s="168"/>
      <c r="P55" s="168"/>
      <c r="Q55" s="168"/>
      <c r="R55" s="168"/>
      <c r="S55" s="168"/>
      <c r="T55" s="168"/>
      <c r="U55" s="168"/>
      <c r="V55" s="168"/>
      <c r="W55" s="168"/>
      <c r="X55" s="168"/>
      <c r="Y55" s="168"/>
      <c r="Z55" s="168"/>
      <c r="AA55" s="168"/>
      <c r="AB55" s="168"/>
      <c r="AC55" s="168"/>
      <c r="AD55" s="168"/>
      <c r="AE55" s="168"/>
      <c r="AF55" s="168"/>
      <c r="AG55" s="169"/>
      <c r="AH55" s="174"/>
      <c r="AI55" s="174"/>
      <c r="AJ55" s="38">
        <f>IF(ISBLANK(Mitarbeiter!B53),"",Mitarbeiter!B53+1)</f>
        <v>6</v>
      </c>
      <c r="AK55" s="38" t="str">
        <f>IF(ISBLANK(Mitarbeiter!C53),"",Mitarbeiter!C53)</f>
        <v/>
      </c>
      <c r="AL55" s="38">
        <f t="shared" si="10"/>
        <v>0</v>
      </c>
      <c r="AM55" s="38">
        <f t="shared" si="11"/>
        <v>0</v>
      </c>
      <c r="AN55" s="38">
        <f t="shared" si="12"/>
        <v>0</v>
      </c>
      <c r="AO55" s="38">
        <f t="shared" si="13"/>
        <v>0</v>
      </c>
      <c r="AP55" s="38">
        <f t="shared" si="14"/>
        <v>0</v>
      </c>
      <c r="AQ55" s="38">
        <f t="shared" si="15"/>
        <v>0</v>
      </c>
      <c r="AR55" s="38">
        <f t="shared" si="16"/>
        <v>0</v>
      </c>
      <c r="AS55" s="38">
        <f t="shared" si="17"/>
        <v>0</v>
      </c>
      <c r="AT55" s="38">
        <f t="shared" si="18"/>
        <v>0</v>
      </c>
      <c r="AU55" s="38">
        <f t="shared" si="19"/>
        <v>0</v>
      </c>
      <c r="AV55" s="38">
        <f t="shared" si="20"/>
        <v>0</v>
      </c>
      <c r="AW55" s="38">
        <f t="shared" si="21"/>
        <v>0</v>
      </c>
      <c r="AX55" s="38">
        <f t="shared" si="22"/>
        <v>0</v>
      </c>
      <c r="AY55" s="38">
        <f t="shared" si="23"/>
        <v>0</v>
      </c>
      <c r="AZ55" s="38">
        <f t="shared" si="24"/>
        <v>0</v>
      </c>
      <c r="BA55" s="38">
        <f t="shared" si="25"/>
        <v>0</v>
      </c>
      <c r="BB55" s="38">
        <f t="shared" si="26"/>
        <v>0</v>
      </c>
      <c r="BC55" s="38">
        <f t="shared" si="27"/>
        <v>0</v>
      </c>
      <c r="BD55" s="38">
        <f t="shared" si="28"/>
        <v>0</v>
      </c>
      <c r="BE55" s="38">
        <f t="shared" si="29"/>
        <v>0</v>
      </c>
      <c r="BF55" s="38">
        <f t="shared" si="30"/>
        <v>0</v>
      </c>
      <c r="BG55" s="38">
        <f t="shared" si="31"/>
        <v>0</v>
      </c>
      <c r="BH55" s="38">
        <f t="shared" si="32"/>
        <v>0</v>
      </c>
      <c r="BI55" s="38">
        <f t="shared" si="33"/>
        <v>0</v>
      </c>
      <c r="BJ55" s="38">
        <f t="shared" si="34"/>
        <v>0</v>
      </c>
      <c r="BK55" s="38">
        <f t="shared" si="35"/>
        <v>0</v>
      </c>
      <c r="BL55" s="38">
        <f t="shared" si="36"/>
        <v>0</v>
      </c>
      <c r="BM55" s="38">
        <f t="shared" si="37"/>
        <v>0</v>
      </c>
      <c r="BN55" s="38">
        <f t="shared" si="38"/>
        <v>0</v>
      </c>
    </row>
    <row r="56" spans="2:66" x14ac:dyDescent="0.25">
      <c r="B56" s="175" t="str">
        <f t="shared" si="7"/>
        <v/>
      </c>
      <c r="C56" s="167">
        <f t="shared" si="8"/>
        <v>0</v>
      </c>
      <c r="D56" s="167">
        <f t="shared" si="9"/>
        <v>0</v>
      </c>
      <c r="E56" s="168"/>
      <c r="F56" s="168"/>
      <c r="G56" s="168"/>
      <c r="H56" s="168"/>
      <c r="I56" s="168"/>
      <c r="J56" s="168"/>
      <c r="K56" s="168"/>
      <c r="L56" s="168"/>
      <c r="M56" s="168"/>
      <c r="N56" s="168"/>
      <c r="O56" s="168"/>
      <c r="P56" s="168"/>
      <c r="Q56" s="168"/>
      <c r="R56" s="168"/>
      <c r="S56" s="168"/>
      <c r="T56" s="168"/>
      <c r="U56" s="168"/>
      <c r="V56" s="168"/>
      <c r="W56" s="168"/>
      <c r="X56" s="168"/>
      <c r="Y56" s="168"/>
      <c r="Z56" s="168"/>
      <c r="AA56" s="168"/>
      <c r="AB56" s="168"/>
      <c r="AC56" s="168"/>
      <c r="AD56" s="168"/>
      <c r="AE56" s="168"/>
      <c r="AF56" s="168"/>
      <c r="AG56" s="169"/>
      <c r="AH56" s="174"/>
      <c r="AI56" s="174"/>
      <c r="AJ56" s="38">
        <f>IF(ISBLANK(Mitarbeiter!B54),"",Mitarbeiter!B54+1)</f>
        <v>6</v>
      </c>
      <c r="AK56" s="38" t="str">
        <f>IF(ISBLANK(Mitarbeiter!C54),"",Mitarbeiter!C54)</f>
        <v/>
      </c>
      <c r="AL56" s="38">
        <f t="shared" si="10"/>
        <v>0</v>
      </c>
      <c r="AM56" s="38">
        <f t="shared" si="11"/>
        <v>0</v>
      </c>
      <c r="AN56" s="38">
        <f t="shared" si="12"/>
        <v>0</v>
      </c>
      <c r="AO56" s="38">
        <f t="shared" si="13"/>
        <v>0</v>
      </c>
      <c r="AP56" s="38">
        <f t="shared" si="14"/>
        <v>0</v>
      </c>
      <c r="AQ56" s="38">
        <f t="shared" si="15"/>
        <v>0</v>
      </c>
      <c r="AR56" s="38">
        <f t="shared" si="16"/>
        <v>0</v>
      </c>
      <c r="AS56" s="38">
        <f t="shared" si="17"/>
        <v>0</v>
      </c>
      <c r="AT56" s="38">
        <f t="shared" si="18"/>
        <v>0</v>
      </c>
      <c r="AU56" s="38">
        <f t="shared" si="19"/>
        <v>0</v>
      </c>
      <c r="AV56" s="38">
        <f t="shared" si="20"/>
        <v>0</v>
      </c>
      <c r="AW56" s="38">
        <f t="shared" si="21"/>
        <v>0</v>
      </c>
      <c r="AX56" s="38">
        <f t="shared" si="22"/>
        <v>0</v>
      </c>
      <c r="AY56" s="38">
        <f t="shared" si="23"/>
        <v>0</v>
      </c>
      <c r="AZ56" s="38">
        <f t="shared" si="24"/>
        <v>0</v>
      </c>
      <c r="BA56" s="38">
        <f t="shared" si="25"/>
        <v>0</v>
      </c>
      <c r="BB56" s="38">
        <f t="shared" si="26"/>
        <v>0</v>
      </c>
      <c r="BC56" s="38">
        <f t="shared" si="27"/>
        <v>0</v>
      </c>
      <c r="BD56" s="38">
        <f t="shared" si="28"/>
        <v>0</v>
      </c>
      <c r="BE56" s="38">
        <f t="shared" si="29"/>
        <v>0</v>
      </c>
      <c r="BF56" s="38">
        <f t="shared" si="30"/>
        <v>0</v>
      </c>
      <c r="BG56" s="38">
        <f t="shared" si="31"/>
        <v>0</v>
      </c>
      <c r="BH56" s="38">
        <f t="shared" si="32"/>
        <v>0</v>
      </c>
      <c r="BI56" s="38">
        <f t="shared" si="33"/>
        <v>0</v>
      </c>
      <c r="BJ56" s="38">
        <f t="shared" si="34"/>
        <v>0</v>
      </c>
      <c r="BK56" s="38">
        <f t="shared" si="35"/>
        <v>0</v>
      </c>
      <c r="BL56" s="38">
        <f t="shared" si="36"/>
        <v>0</v>
      </c>
      <c r="BM56" s="38">
        <f t="shared" si="37"/>
        <v>0</v>
      </c>
      <c r="BN56" s="38">
        <f t="shared" si="38"/>
        <v>0</v>
      </c>
    </row>
    <row r="57" spans="2:66" x14ac:dyDescent="0.25">
      <c r="B57" s="175" t="str">
        <f t="shared" si="7"/>
        <v/>
      </c>
      <c r="C57" s="167">
        <f t="shared" si="8"/>
        <v>0</v>
      </c>
      <c r="D57" s="167">
        <f t="shared" si="9"/>
        <v>0</v>
      </c>
      <c r="E57" s="168"/>
      <c r="F57" s="168"/>
      <c r="G57" s="168"/>
      <c r="H57" s="168"/>
      <c r="I57" s="168"/>
      <c r="J57" s="168"/>
      <c r="K57" s="168"/>
      <c r="L57" s="168"/>
      <c r="M57" s="168"/>
      <c r="N57" s="168"/>
      <c r="O57" s="168"/>
      <c r="P57" s="168"/>
      <c r="Q57" s="168"/>
      <c r="R57" s="168"/>
      <c r="S57" s="168"/>
      <c r="T57" s="168"/>
      <c r="U57" s="168"/>
      <c r="V57" s="168"/>
      <c r="W57" s="168"/>
      <c r="X57" s="168"/>
      <c r="Y57" s="168"/>
      <c r="Z57" s="168"/>
      <c r="AA57" s="168"/>
      <c r="AB57" s="168"/>
      <c r="AC57" s="168"/>
      <c r="AD57" s="168"/>
      <c r="AE57" s="168"/>
      <c r="AF57" s="168"/>
      <c r="AG57" s="169"/>
      <c r="AH57" s="174"/>
      <c r="AI57" s="174"/>
      <c r="AJ57" s="38">
        <f>IF(ISBLANK(Mitarbeiter!B55),"",Mitarbeiter!B55+1)</f>
        <v>6</v>
      </c>
      <c r="AK57" s="38" t="str">
        <f>IF(ISBLANK(Mitarbeiter!C55),"",Mitarbeiter!C55)</f>
        <v/>
      </c>
      <c r="AL57" s="38">
        <f t="shared" si="10"/>
        <v>0</v>
      </c>
      <c r="AM57" s="38">
        <f t="shared" si="11"/>
        <v>0</v>
      </c>
      <c r="AN57" s="38">
        <f t="shared" si="12"/>
        <v>0</v>
      </c>
      <c r="AO57" s="38">
        <f t="shared" si="13"/>
        <v>0</v>
      </c>
      <c r="AP57" s="38">
        <f t="shared" si="14"/>
        <v>0</v>
      </c>
      <c r="AQ57" s="38">
        <f t="shared" si="15"/>
        <v>0</v>
      </c>
      <c r="AR57" s="38">
        <f t="shared" si="16"/>
        <v>0</v>
      </c>
      <c r="AS57" s="38">
        <f t="shared" si="17"/>
        <v>0</v>
      </c>
      <c r="AT57" s="38">
        <f t="shared" si="18"/>
        <v>0</v>
      </c>
      <c r="AU57" s="38">
        <f t="shared" si="19"/>
        <v>0</v>
      </c>
      <c r="AV57" s="38">
        <f t="shared" si="20"/>
        <v>0</v>
      </c>
      <c r="AW57" s="38">
        <f t="shared" si="21"/>
        <v>0</v>
      </c>
      <c r="AX57" s="38">
        <f t="shared" si="22"/>
        <v>0</v>
      </c>
      <c r="AY57" s="38">
        <f t="shared" si="23"/>
        <v>0</v>
      </c>
      <c r="AZ57" s="38">
        <f t="shared" si="24"/>
        <v>0</v>
      </c>
      <c r="BA57" s="38">
        <f t="shared" si="25"/>
        <v>0</v>
      </c>
      <c r="BB57" s="38">
        <f t="shared" si="26"/>
        <v>0</v>
      </c>
      <c r="BC57" s="38">
        <f t="shared" si="27"/>
        <v>0</v>
      </c>
      <c r="BD57" s="38">
        <f t="shared" si="28"/>
        <v>0</v>
      </c>
      <c r="BE57" s="38">
        <f t="shared" si="29"/>
        <v>0</v>
      </c>
      <c r="BF57" s="38">
        <f t="shared" si="30"/>
        <v>0</v>
      </c>
      <c r="BG57" s="38">
        <f t="shared" si="31"/>
        <v>0</v>
      </c>
      <c r="BH57" s="38">
        <f t="shared" si="32"/>
        <v>0</v>
      </c>
      <c r="BI57" s="38">
        <f t="shared" si="33"/>
        <v>0</v>
      </c>
      <c r="BJ57" s="38">
        <f t="shared" si="34"/>
        <v>0</v>
      </c>
      <c r="BK57" s="38">
        <f t="shared" si="35"/>
        <v>0</v>
      </c>
      <c r="BL57" s="38">
        <f t="shared" si="36"/>
        <v>0</v>
      </c>
      <c r="BM57" s="38">
        <f t="shared" si="37"/>
        <v>0</v>
      </c>
      <c r="BN57" s="38">
        <f t="shared" si="38"/>
        <v>0</v>
      </c>
    </row>
    <row r="58" spans="2:66" x14ac:dyDescent="0.25">
      <c r="B58" s="175" t="str">
        <f t="shared" si="7"/>
        <v/>
      </c>
      <c r="C58" s="167">
        <f t="shared" si="8"/>
        <v>0</v>
      </c>
      <c r="D58" s="167">
        <f t="shared" si="9"/>
        <v>0</v>
      </c>
      <c r="E58" s="168"/>
      <c r="F58" s="168"/>
      <c r="G58" s="168"/>
      <c r="H58" s="168"/>
      <c r="I58" s="168"/>
      <c r="J58" s="168"/>
      <c r="K58" s="168"/>
      <c r="L58" s="168"/>
      <c r="M58" s="168"/>
      <c r="N58" s="168"/>
      <c r="O58" s="168"/>
      <c r="P58" s="168"/>
      <c r="Q58" s="168"/>
      <c r="R58" s="168"/>
      <c r="S58" s="168"/>
      <c r="T58" s="168"/>
      <c r="U58" s="168"/>
      <c r="V58" s="168"/>
      <c r="W58" s="168"/>
      <c r="X58" s="168"/>
      <c r="Y58" s="168"/>
      <c r="Z58" s="168"/>
      <c r="AA58" s="168"/>
      <c r="AB58" s="168"/>
      <c r="AC58" s="168"/>
      <c r="AD58" s="168"/>
      <c r="AE58" s="168"/>
      <c r="AF58" s="168"/>
      <c r="AG58" s="169"/>
      <c r="AH58" s="174"/>
      <c r="AI58" s="174"/>
      <c r="AJ58" s="38">
        <f>IF(ISBLANK(Mitarbeiter!B56),"",Mitarbeiter!B56+1)</f>
        <v>6</v>
      </c>
      <c r="AK58" s="38" t="str">
        <f>IF(ISBLANK(Mitarbeiter!C56),"",Mitarbeiter!C56)</f>
        <v/>
      </c>
      <c r="AL58" s="38">
        <f t="shared" si="10"/>
        <v>0</v>
      </c>
      <c r="AM58" s="38">
        <f t="shared" si="11"/>
        <v>0</v>
      </c>
      <c r="AN58" s="38">
        <f t="shared" si="12"/>
        <v>0</v>
      </c>
      <c r="AO58" s="38">
        <f t="shared" si="13"/>
        <v>0</v>
      </c>
      <c r="AP58" s="38">
        <f t="shared" si="14"/>
        <v>0</v>
      </c>
      <c r="AQ58" s="38">
        <f t="shared" si="15"/>
        <v>0</v>
      </c>
      <c r="AR58" s="38">
        <f t="shared" si="16"/>
        <v>0</v>
      </c>
      <c r="AS58" s="38">
        <f t="shared" si="17"/>
        <v>0</v>
      </c>
      <c r="AT58" s="38">
        <f t="shared" si="18"/>
        <v>0</v>
      </c>
      <c r="AU58" s="38">
        <f t="shared" si="19"/>
        <v>0</v>
      </c>
      <c r="AV58" s="38">
        <f t="shared" si="20"/>
        <v>0</v>
      </c>
      <c r="AW58" s="38">
        <f t="shared" si="21"/>
        <v>0</v>
      </c>
      <c r="AX58" s="38">
        <f t="shared" si="22"/>
        <v>0</v>
      </c>
      <c r="AY58" s="38">
        <f t="shared" si="23"/>
        <v>0</v>
      </c>
      <c r="AZ58" s="38">
        <f t="shared" si="24"/>
        <v>0</v>
      </c>
      <c r="BA58" s="38">
        <f t="shared" si="25"/>
        <v>0</v>
      </c>
      <c r="BB58" s="38">
        <f t="shared" si="26"/>
        <v>0</v>
      </c>
      <c r="BC58" s="38">
        <f t="shared" si="27"/>
        <v>0</v>
      </c>
      <c r="BD58" s="38">
        <f t="shared" si="28"/>
        <v>0</v>
      </c>
      <c r="BE58" s="38">
        <f t="shared" si="29"/>
        <v>0</v>
      </c>
      <c r="BF58" s="38">
        <f t="shared" si="30"/>
        <v>0</v>
      </c>
      <c r="BG58" s="38">
        <f t="shared" si="31"/>
        <v>0</v>
      </c>
      <c r="BH58" s="38">
        <f t="shared" si="32"/>
        <v>0</v>
      </c>
      <c r="BI58" s="38">
        <f t="shared" si="33"/>
        <v>0</v>
      </c>
      <c r="BJ58" s="38">
        <f t="shared" si="34"/>
        <v>0</v>
      </c>
      <c r="BK58" s="38">
        <f t="shared" si="35"/>
        <v>0</v>
      </c>
      <c r="BL58" s="38">
        <f t="shared" si="36"/>
        <v>0</v>
      </c>
      <c r="BM58" s="38">
        <f t="shared" si="37"/>
        <v>0</v>
      </c>
      <c r="BN58" s="38">
        <f t="shared" si="38"/>
        <v>0</v>
      </c>
    </row>
    <row r="59" spans="2:66" x14ac:dyDescent="0.25">
      <c r="B59" s="175" t="str">
        <f t="shared" si="7"/>
        <v/>
      </c>
      <c r="C59" s="167">
        <f t="shared" si="8"/>
        <v>0</v>
      </c>
      <c r="D59" s="167">
        <f t="shared" si="9"/>
        <v>0</v>
      </c>
      <c r="E59" s="168"/>
      <c r="F59" s="168"/>
      <c r="G59" s="168"/>
      <c r="H59" s="168"/>
      <c r="I59" s="168"/>
      <c r="J59" s="168"/>
      <c r="K59" s="168"/>
      <c r="L59" s="168"/>
      <c r="M59" s="168"/>
      <c r="N59" s="168"/>
      <c r="O59" s="168"/>
      <c r="P59" s="168"/>
      <c r="Q59" s="168"/>
      <c r="R59" s="168"/>
      <c r="S59" s="168"/>
      <c r="T59" s="168"/>
      <c r="U59" s="168"/>
      <c r="V59" s="168"/>
      <c r="W59" s="168"/>
      <c r="X59" s="168"/>
      <c r="Y59" s="168"/>
      <c r="Z59" s="168"/>
      <c r="AA59" s="168"/>
      <c r="AB59" s="168"/>
      <c r="AC59" s="168"/>
      <c r="AD59" s="168"/>
      <c r="AE59" s="168"/>
      <c r="AF59" s="168"/>
      <c r="AG59" s="169"/>
      <c r="AH59" s="174"/>
      <c r="AI59" s="174"/>
      <c r="AJ59" s="38">
        <f>IF(ISBLANK(Mitarbeiter!B57),"",Mitarbeiter!B57+1)</f>
        <v>6</v>
      </c>
      <c r="AK59" s="38" t="str">
        <f>IF(ISBLANK(Mitarbeiter!C57),"",Mitarbeiter!C57)</f>
        <v/>
      </c>
      <c r="AL59" s="38">
        <f t="shared" si="10"/>
        <v>0</v>
      </c>
      <c r="AM59" s="38">
        <f t="shared" si="11"/>
        <v>0</v>
      </c>
      <c r="AN59" s="38">
        <f t="shared" si="12"/>
        <v>0</v>
      </c>
      <c r="AO59" s="38">
        <f t="shared" si="13"/>
        <v>0</v>
      </c>
      <c r="AP59" s="38">
        <f t="shared" si="14"/>
        <v>0</v>
      </c>
      <c r="AQ59" s="38">
        <f t="shared" si="15"/>
        <v>0</v>
      </c>
      <c r="AR59" s="38">
        <f t="shared" si="16"/>
        <v>0</v>
      </c>
      <c r="AS59" s="38">
        <f t="shared" si="17"/>
        <v>0</v>
      </c>
      <c r="AT59" s="38">
        <f t="shared" si="18"/>
        <v>0</v>
      </c>
      <c r="AU59" s="38">
        <f t="shared" si="19"/>
        <v>0</v>
      </c>
      <c r="AV59" s="38">
        <f t="shared" si="20"/>
        <v>0</v>
      </c>
      <c r="AW59" s="38">
        <f t="shared" si="21"/>
        <v>0</v>
      </c>
      <c r="AX59" s="38">
        <f t="shared" si="22"/>
        <v>0</v>
      </c>
      <c r="AY59" s="38">
        <f t="shared" si="23"/>
        <v>0</v>
      </c>
      <c r="AZ59" s="38">
        <f t="shared" si="24"/>
        <v>0</v>
      </c>
      <c r="BA59" s="38">
        <f t="shared" si="25"/>
        <v>0</v>
      </c>
      <c r="BB59" s="38">
        <f t="shared" si="26"/>
        <v>0</v>
      </c>
      <c r="BC59" s="38">
        <f t="shared" si="27"/>
        <v>0</v>
      </c>
      <c r="BD59" s="38">
        <f t="shared" si="28"/>
        <v>0</v>
      </c>
      <c r="BE59" s="38">
        <f t="shared" si="29"/>
        <v>0</v>
      </c>
      <c r="BF59" s="38">
        <f t="shared" si="30"/>
        <v>0</v>
      </c>
      <c r="BG59" s="38">
        <f t="shared" si="31"/>
        <v>0</v>
      </c>
      <c r="BH59" s="38">
        <f t="shared" si="32"/>
        <v>0</v>
      </c>
      <c r="BI59" s="38">
        <f t="shared" si="33"/>
        <v>0</v>
      </c>
      <c r="BJ59" s="38">
        <f t="shared" si="34"/>
        <v>0</v>
      </c>
      <c r="BK59" s="38">
        <f t="shared" si="35"/>
        <v>0</v>
      </c>
      <c r="BL59" s="38">
        <f t="shared" si="36"/>
        <v>0</v>
      </c>
      <c r="BM59" s="38">
        <f t="shared" si="37"/>
        <v>0</v>
      </c>
      <c r="BN59" s="38">
        <f t="shared" si="38"/>
        <v>0</v>
      </c>
    </row>
    <row r="60" spans="2:66" x14ac:dyDescent="0.25">
      <c r="B60" s="175" t="str">
        <f t="shared" si="7"/>
        <v/>
      </c>
      <c r="C60" s="167">
        <f t="shared" si="8"/>
        <v>0</v>
      </c>
      <c r="D60" s="167">
        <f t="shared" si="9"/>
        <v>0</v>
      </c>
      <c r="E60" s="168"/>
      <c r="F60" s="168"/>
      <c r="G60" s="168"/>
      <c r="H60" s="168"/>
      <c r="I60" s="168"/>
      <c r="J60" s="168"/>
      <c r="K60" s="168"/>
      <c r="L60" s="168"/>
      <c r="M60" s="168"/>
      <c r="N60" s="168"/>
      <c r="O60" s="168"/>
      <c r="P60" s="168"/>
      <c r="Q60" s="168"/>
      <c r="R60" s="168"/>
      <c r="S60" s="168"/>
      <c r="T60" s="168"/>
      <c r="U60" s="168"/>
      <c r="V60" s="168"/>
      <c r="W60" s="168"/>
      <c r="X60" s="168"/>
      <c r="Y60" s="168"/>
      <c r="Z60" s="168"/>
      <c r="AA60" s="168"/>
      <c r="AB60" s="168"/>
      <c r="AC60" s="168"/>
      <c r="AD60" s="168"/>
      <c r="AE60" s="168"/>
      <c r="AF60" s="168"/>
      <c r="AG60" s="169"/>
      <c r="AH60" s="174"/>
      <c r="AI60" s="174"/>
      <c r="AJ60" s="38">
        <f>IF(ISBLANK(Mitarbeiter!B58),"",Mitarbeiter!B58+1)</f>
        <v>6</v>
      </c>
      <c r="AK60" s="38" t="str">
        <f>IF(ISBLANK(Mitarbeiter!C58),"",Mitarbeiter!C58)</f>
        <v/>
      </c>
      <c r="AL60" s="38">
        <f t="shared" si="10"/>
        <v>0</v>
      </c>
      <c r="AM60" s="38">
        <f t="shared" si="11"/>
        <v>0</v>
      </c>
      <c r="AN60" s="38">
        <f t="shared" si="12"/>
        <v>0</v>
      </c>
      <c r="AO60" s="38">
        <f t="shared" si="13"/>
        <v>0</v>
      </c>
      <c r="AP60" s="38">
        <f t="shared" si="14"/>
        <v>0</v>
      </c>
      <c r="AQ60" s="38">
        <f t="shared" si="15"/>
        <v>0</v>
      </c>
      <c r="AR60" s="38">
        <f t="shared" si="16"/>
        <v>0</v>
      </c>
      <c r="AS60" s="38">
        <f t="shared" si="17"/>
        <v>0</v>
      </c>
      <c r="AT60" s="38">
        <f t="shared" si="18"/>
        <v>0</v>
      </c>
      <c r="AU60" s="38">
        <f t="shared" si="19"/>
        <v>0</v>
      </c>
      <c r="AV60" s="38">
        <f t="shared" si="20"/>
        <v>0</v>
      </c>
      <c r="AW60" s="38">
        <f t="shared" si="21"/>
        <v>0</v>
      </c>
      <c r="AX60" s="38">
        <f t="shared" si="22"/>
        <v>0</v>
      </c>
      <c r="AY60" s="38">
        <f t="shared" si="23"/>
        <v>0</v>
      </c>
      <c r="AZ60" s="38">
        <f t="shared" si="24"/>
        <v>0</v>
      </c>
      <c r="BA60" s="38">
        <f t="shared" si="25"/>
        <v>0</v>
      </c>
      <c r="BB60" s="38">
        <f t="shared" si="26"/>
        <v>0</v>
      </c>
      <c r="BC60" s="38">
        <f t="shared" si="27"/>
        <v>0</v>
      </c>
      <c r="BD60" s="38">
        <f t="shared" si="28"/>
        <v>0</v>
      </c>
      <c r="BE60" s="38">
        <f t="shared" si="29"/>
        <v>0</v>
      </c>
      <c r="BF60" s="38">
        <f t="shared" si="30"/>
        <v>0</v>
      </c>
      <c r="BG60" s="38">
        <f t="shared" si="31"/>
        <v>0</v>
      </c>
      <c r="BH60" s="38">
        <f t="shared" si="32"/>
        <v>0</v>
      </c>
      <c r="BI60" s="38">
        <f t="shared" si="33"/>
        <v>0</v>
      </c>
      <c r="BJ60" s="38">
        <f t="shared" si="34"/>
        <v>0</v>
      </c>
      <c r="BK60" s="38">
        <f t="shared" si="35"/>
        <v>0</v>
      </c>
      <c r="BL60" s="38">
        <f t="shared" si="36"/>
        <v>0</v>
      </c>
      <c r="BM60" s="38">
        <f t="shared" si="37"/>
        <v>0</v>
      </c>
      <c r="BN60" s="38">
        <f t="shared" si="38"/>
        <v>0</v>
      </c>
    </row>
    <row r="61" spans="2:66" x14ac:dyDescent="0.25">
      <c r="B61" s="175" t="str">
        <f t="shared" si="7"/>
        <v/>
      </c>
      <c r="C61" s="167">
        <f t="shared" si="8"/>
        <v>0</v>
      </c>
      <c r="D61" s="167">
        <f t="shared" si="9"/>
        <v>0</v>
      </c>
      <c r="E61" s="168"/>
      <c r="F61" s="168"/>
      <c r="G61" s="168"/>
      <c r="H61" s="168"/>
      <c r="I61" s="168"/>
      <c r="J61" s="168"/>
      <c r="K61" s="168"/>
      <c r="L61" s="168"/>
      <c r="M61" s="168"/>
      <c r="N61" s="168"/>
      <c r="O61" s="168"/>
      <c r="P61" s="168"/>
      <c r="Q61" s="168"/>
      <c r="R61" s="168"/>
      <c r="S61" s="168"/>
      <c r="T61" s="168"/>
      <c r="U61" s="168"/>
      <c r="V61" s="168"/>
      <c r="W61" s="168"/>
      <c r="X61" s="168"/>
      <c r="Y61" s="168"/>
      <c r="Z61" s="168"/>
      <c r="AA61" s="168"/>
      <c r="AB61" s="168"/>
      <c r="AC61" s="168"/>
      <c r="AD61" s="168"/>
      <c r="AE61" s="168"/>
      <c r="AF61" s="168"/>
      <c r="AG61" s="169"/>
      <c r="AH61" s="174"/>
      <c r="AI61" s="174"/>
      <c r="AJ61" s="38">
        <f>IF(ISBLANK(Mitarbeiter!B59),"",Mitarbeiter!B59+1)</f>
        <v>6</v>
      </c>
      <c r="AK61" s="38" t="str">
        <f>IF(ISBLANK(Mitarbeiter!C59),"",Mitarbeiter!C59)</f>
        <v/>
      </c>
      <c r="AL61" s="38">
        <f t="shared" si="10"/>
        <v>0</v>
      </c>
      <c r="AM61" s="38">
        <f t="shared" si="11"/>
        <v>0</v>
      </c>
      <c r="AN61" s="38">
        <f t="shared" si="12"/>
        <v>0</v>
      </c>
      <c r="AO61" s="38">
        <f t="shared" si="13"/>
        <v>0</v>
      </c>
      <c r="AP61" s="38">
        <f t="shared" si="14"/>
        <v>0</v>
      </c>
      <c r="AQ61" s="38">
        <f t="shared" si="15"/>
        <v>0</v>
      </c>
      <c r="AR61" s="38">
        <f t="shared" si="16"/>
        <v>0</v>
      </c>
      <c r="AS61" s="38">
        <f t="shared" si="17"/>
        <v>0</v>
      </c>
      <c r="AT61" s="38">
        <f t="shared" si="18"/>
        <v>0</v>
      </c>
      <c r="AU61" s="38">
        <f t="shared" si="19"/>
        <v>0</v>
      </c>
      <c r="AV61" s="38">
        <f t="shared" si="20"/>
        <v>0</v>
      </c>
      <c r="AW61" s="38">
        <f t="shared" si="21"/>
        <v>0</v>
      </c>
      <c r="AX61" s="38">
        <f t="shared" si="22"/>
        <v>0</v>
      </c>
      <c r="AY61" s="38">
        <f t="shared" si="23"/>
        <v>0</v>
      </c>
      <c r="AZ61" s="38">
        <f t="shared" si="24"/>
        <v>0</v>
      </c>
      <c r="BA61" s="38">
        <f t="shared" si="25"/>
        <v>0</v>
      </c>
      <c r="BB61" s="38">
        <f t="shared" si="26"/>
        <v>0</v>
      </c>
      <c r="BC61" s="38">
        <f t="shared" si="27"/>
        <v>0</v>
      </c>
      <c r="BD61" s="38">
        <f t="shared" si="28"/>
        <v>0</v>
      </c>
      <c r="BE61" s="38">
        <f t="shared" si="29"/>
        <v>0</v>
      </c>
      <c r="BF61" s="38">
        <f t="shared" si="30"/>
        <v>0</v>
      </c>
      <c r="BG61" s="38">
        <f t="shared" si="31"/>
        <v>0</v>
      </c>
      <c r="BH61" s="38">
        <f t="shared" si="32"/>
        <v>0</v>
      </c>
      <c r="BI61" s="38">
        <f t="shared" si="33"/>
        <v>0</v>
      </c>
      <c r="BJ61" s="38">
        <f t="shared" si="34"/>
        <v>0</v>
      </c>
      <c r="BK61" s="38">
        <f t="shared" si="35"/>
        <v>0</v>
      </c>
      <c r="BL61" s="38">
        <f t="shared" si="36"/>
        <v>0</v>
      </c>
      <c r="BM61" s="38">
        <f t="shared" si="37"/>
        <v>0</v>
      </c>
      <c r="BN61" s="38">
        <f t="shared" si="38"/>
        <v>0</v>
      </c>
    </row>
    <row r="62" spans="2:66" x14ac:dyDescent="0.25">
      <c r="B62" s="175" t="str">
        <f t="shared" si="7"/>
        <v/>
      </c>
      <c r="C62" s="167">
        <f t="shared" si="8"/>
        <v>0</v>
      </c>
      <c r="D62" s="167">
        <f t="shared" si="9"/>
        <v>0</v>
      </c>
      <c r="E62" s="168"/>
      <c r="F62" s="168"/>
      <c r="G62" s="168"/>
      <c r="H62" s="168"/>
      <c r="I62" s="168"/>
      <c r="J62" s="168"/>
      <c r="K62" s="168"/>
      <c r="L62" s="168"/>
      <c r="M62" s="168"/>
      <c r="N62" s="168"/>
      <c r="O62" s="168"/>
      <c r="P62" s="168"/>
      <c r="Q62" s="168"/>
      <c r="R62" s="168"/>
      <c r="S62" s="168"/>
      <c r="T62" s="168"/>
      <c r="U62" s="168"/>
      <c r="V62" s="168"/>
      <c r="W62" s="168"/>
      <c r="X62" s="168"/>
      <c r="Y62" s="168"/>
      <c r="Z62" s="168"/>
      <c r="AA62" s="168"/>
      <c r="AB62" s="168"/>
      <c r="AC62" s="168"/>
      <c r="AD62" s="168"/>
      <c r="AE62" s="168"/>
      <c r="AF62" s="168"/>
      <c r="AG62" s="169"/>
      <c r="AH62" s="174"/>
      <c r="AI62" s="174"/>
      <c r="AJ62" s="38">
        <f>IF(ISBLANK(Mitarbeiter!B60),"",Mitarbeiter!B60+1)</f>
        <v>6</v>
      </c>
      <c r="AK62" s="38" t="str">
        <f>IF(ISBLANK(Mitarbeiter!C60),"",Mitarbeiter!C60)</f>
        <v/>
      </c>
      <c r="AL62" s="38">
        <f t="shared" si="10"/>
        <v>0</v>
      </c>
      <c r="AM62" s="38">
        <f t="shared" si="11"/>
        <v>0</v>
      </c>
      <c r="AN62" s="38">
        <f t="shared" si="12"/>
        <v>0</v>
      </c>
      <c r="AO62" s="38">
        <f t="shared" si="13"/>
        <v>0</v>
      </c>
      <c r="AP62" s="38">
        <f t="shared" si="14"/>
        <v>0</v>
      </c>
      <c r="AQ62" s="38">
        <f t="shared" si="15"/>
        <v>0</v>
      </c>
      <c r="AR62" s="38">
        <f t="shared" si="16"/>
        <v>0</v>
      </c>
      <c r="AS62" s="38">
        <f t="shared" si="17"/>
        <v>0</v>
      </c>
      <c r="AT62" s="38">
        <f t="shared" si="18"/>
        <v>0</v>
      </c>
      <c r="AU62" s="38">
        <f t="shared" si="19"/>
        <v>0</v>
      </c>
      <c r="AV62" s="38">
        <f t="shared" si="20"/>
        <v>0</v>
      </c>
      <c r="AW62" s="38">
        <f t="shared" si="21"/>
        <v>0</v>
      </c>
      <c r="AX62" s="38">
        <f t="shared" si="22"/>
        <v>0</v>
      </c>
      <c r="AY62" s="38">
        <f t="shared" si="23"/>
        <v>0</v>
      </c>
      <c r="AZ62" s="38">
        <f t="shared" si="24"/>
        <v>0</v>
      </c>
      <c r="BA62" s="38">
        <f t="shared" si="25"/>
        <v>0</v>
      </c>
      <c r="BB62" s="38">
        <f t="shared" si="26"/>
        <v>0</v>
      </c>
      <c r="BC62" s="38">
        <f t="shared" si="27"/>
        <v>0</v>
      </c>
      <c r="BD62" s="38">
        <f t="shared" si="28"/>
        <v>0</v>
      </c>
      <c r="BE62" s="38">
        <f t="shared" si="29"/>
        <v>0</v>
      </c>
      <c r="BF62" s="38">
        <f t="shared" si="30"/>
        <v>0</v>
      </c>
      <c r="BG62" s="38">
        <f t="shared" si="31"/>
        <v>0</v>
      </c>
      <c r="BH62" s="38">
        <f t="shared" si="32"/>
        <v>0</v>
      </c>
      <c r="BI62" s="38">
        <f t="shared" si="33"/>
        <v>0</v>
      </c>
      <c r="BJ62" s="38">
        <f t="shared" si="34"/>
        <v>0</v>
      </c>
      <c r="BK62" s="38">
        <f t="shared" si="35"/>
        <v>0</v>
      </c>
      <c r="BL62" s="38">
        <f t="shared" si="36"/>
        <v>0</v>
      </c>
      <c r="BM62" s="38">
        <f t="shared" si="37"/>
        <v>0</v>
      </c>
      <c r="BN62" s="38">
        <f t="shared" si="38"/>
        <v>0</v>
      </c>
    </row>
    <row r="63" spans="2:66" x14ac:dyDescent="0.25">
      <c r="B63" s="175" t="str">
        <f t="shared" si="7"/>
        <v/>
      </c>
      <c r="C63" s="167">
        <f t="shared" si="8"/>
        <v>0</v>
      </c>
      <c r="D63" s="167">
        <f t="shared" si="9"/>
        <v>0</v>
      </c>
      <c r="E63" s="168"/>
      <c r="F63" s="168"/>
      <c r="G63" s="168"/>
      <c r="H63" s="168"/>
      <c r="I63" s="168"/>
      <c r="J63" s="168"/>
      <c r="K63" s="168"/>
      <c r="L63" s="168"/>
      <c r="M63" s="168"/>
      <c r="N63" s="168"/>
      <c r="O63" s="168"/>
      <c r="P63" s="168"/>
      <c r="Q63" s="168"/>
      <c r="R63" s="168"/>
      <c r="S63" s="168"/>
      <c r="T63" s="168"/>
      <c r="U63" s="168"/>
      <c r="V63" s="168"/>
      <c r="W63" s="168"/>
      <c r="X63" s="168"/>
      <c r="Y63" s="168"/>
      <c r="Z63" s="168"/>
      <c r="AA63" s="168"/>
      <c r="AB63" s="168"/>
      <c r="AC63" s="168"/>
      <c r="AD63" s="168"/>
      <c r="AE63" s="168"/>
      <c r="AF63" s="168"/>
      <c r="AG63" s="169"/>
      <c r="AH63" s="174"/>
      <c r="AI63" s="174"/>
      <c r="AJ63" s="38">
        <f>IF(ISBLANK(Mitarbeiter!B61),"",Mitarbeiter!B61+1)</f>
        <v>6</v>
      </c>
      <c r="AK63" s="38" t="str">
        <f>IF(ISBLANK(Mitarbeiter!C61),"",Mitarbeiter!C61)</f>
        <v/>
      </c>
      <c r="AL63" s="38">
        <f t="shared" si="10"/>
        <v>0</v>
      </c>
      <c r="AM63" s="38">
        <f t="shared" si="11"/>
        <v>0</v>
      </c>
      <c r="AN63" s="38">
        <f t="shared" si="12"/>
        <v>0</v>
      </c>
      <c r="AO63" s="38">
        <f t="shared" si="13"/>
        <v>0</v>
      </c>
      <c r="AP63" s="38">
        <f t="shared" si="14"/>
        <v>0</v>
      </c>
      <c r="AQ63" s="38">
        <f t="shared" si="15"/>
        <v>0</v>
      </c>
      <c r="AR63" s="38">
        <f t="shared" si="16"/>
        <v>0</v>
      </c>
      <c r="AS63" s="38">
        <f t="shared" si="17"/>
        <v>0</v>
      </c>
      <c r="AT63" s="38">
        <f t="shared" si="18"/>
        <v>0</v>
      </c>
      <c r="AU63" s="38">
        <f t="shared" si="19"/>
        <v>0</v>
      </c>
      <c r="AV63" s="38">
        <f t="shared" si="20"/>
        <v>0</v>
      </c>
      <c r="AW63" s="38">
        <f t="shared" si="21"/>
        <v>0</v>
      </c>
      <c r="AX63" s="38">
        <f t="shared" si="22"/>
        <v>0</v>
      </c>
      <c r="AY63" s="38">
        <f t="shared" si="23"/>
        <v>0</v>
      </c>
      <c r="AZ63" s="38">
        <f t="shared" si="24"/>
        <v>0</v>
      </c>
      <c r="BA63" s="38">
        <f t="shared" si="25"/>
        <v>0</v>
      </c>
      <c r="BB63" s="38">
        <f t="shared" si="26"/>
        <v>0</v>
      </c>
      <c r="BC63" s="38">
        <f t="shared" si="27"/>
        <v>0</v>
      </c>
      <c r="BD63" s="38">
        <f t="shared" si="28"/>
        <v>0</v>
      </c>
      <c r="BE63" s="38">
        <f t="shared" si="29"/>
        <v>0</v>
      </c>
      <c r="BF63" s="38">
        <f t="shared" si="30"/>
        <v>0</v>
      </c>
      <c r="BG63" s="38">
        <f t="shared" si="31"/>
        <v>0</v>
      </c>
      <c r="BH63" s="38">
        <f t="shared" si="32"/>
        <v>0</v>
      </c>
      <c r="BI63" s="38">
        <f t="shared" si="33"/>
        <v>0</v>
      </c>
      <c r="BJ63" s="38">
        <f t="shared" si="34"/>
        <v>0</v>
      </c>
      <c r="BK63" s="38">
        <f t="shared" si="35"/>
        <v>0</v>
      </c>
      <c r="BL63" s="38">
        <f t="shared" si="36"/>
        <v>0</v>
      </c>
      <c r="BM63" s="38">
        <f t="shared" si="37"/>
        <v>0</v>
      </c>
      <c r="BN63" s="38">
        <f t="shared" si="38"/>
        <v>0</v>
      </c>
    </row>
    <row r="64" spans="2:66" x14ac:dyDescent="0.25">
      <c r="B64" s="175" t="str">
        <f t="shared" si="7"/>
        <v/>
      </c>
      <c r="C64" s="167">
        <f t="shared" si="8"/>
        <v>0</v>
      </c>
      <c r="D64" s="167">
        <f t="shared" si="9"/>
        <v>0</v>
      </c>
      <c r="E64" s="168"/>
      <c r="F64" s="168"/>
      <c r="G64" s="168"/>
      <c r="H64" s="168"/>
      <c r="I64" s="168"/>
      <c r="J64" s="168"/>
      <c r="K64" s="168"/>
      <c r="L64" s="168"/>
      <c r="M64" s="168"/>
      <c r="N64" s="168"/>
      <c r="O64" s="168"/>
      <c r="P64" s="168"/>
      <c r="Q64" s="168"/>
      <c r="R64" s="168"/>
      <c r="S64" s="168"/>
      <c r="T64" s="168"/>
      <c r="U64" s="168"/>
      <c r="V64" s="168"/>
      <c r="W64" s="168"/>
      <c r="X64" s="168"/>
      <c r="Y64" s="168"/>
      <c r="Z64" s="168"/>
      <c r="AA64" s="168"/>
      <c r="AB64" s="168"/>
      <c r="AC64" s="168"/>
      <c r="AD64" s="168"/>
      <c r="AE64" s="168"/>
      <c r="AF64" s="168"/>
      <c r="AG64" s="169"/>
      <c r="AH64" s="174"/>
      <c r="AI64" s="174"/>
      <c r="AJ64" s="38">
        <f>IF(ISBLANK(Mitarbeiter!B62),"",Mitarbeiter!B62+1)</f>
        <v>6</v>
      </c>
      <c r="AK64" s="38" t="str">
        <f>IF(ISBLANK(Mitarbeiter!C62),"",Mitarbeiter!C62)</f>
        <v/>
      </c>
      <c r="AL64" s="38">
        <f t="shared" si="10"/>
        <v>0</v>
      </c>
      <c r="AM64" s="38">
        <f t="shared" si="11"/>
        <v>0</v>
      </c>
      <c r="AN64" s="38">
        <f t="shared" si="12"/>
        <v>0</v>
      </c>
      <c r="AO64" s="38">
        <f t="shared" si="13"/>
        <v>0</v>
      </c>
      <c r="AP64" s="38">
        <f t="shared" si="14"/>
        <v>0</v>
      </c>
      <c r="AQ64" s="38">
        <f t="shared" si="15"/>
        <v>0</v>
      </c>
      <c r="AR64" s="38">
        <f t="shared" si="16"/>
        <v>0</v>
      </c>
      <c r="AS64" s="38">
        <f t="shared" si="17"/>
        <v>0</v>
      </c>
      <c r="AT64" s="38">
        <f t="shared" si="18"/>
        <v>0</v>
      </c>
      <c r="AU64" s="38">
        <f t="shared" si="19"/>
        <v>0</v>
      </c>
      <c r="AV64" s="38">
        <f t="shared" si="20"/>
        <v>0</v>
      </c>
      <c r="AW64" s="38">
        <f t="shared" si="21"/>
        <v>0</v>
      </c>
      <c r="AX64" s="38">
        <f t="shared" si="22"/>
        <v>0</v>
      </c>
      <c r="AY64" s="38">
        <f t="shared" si="23"/>
        <v>0</v>
      </c>
      <c r="AZ64" s="38">
        <f t="shared" si="24"/>
        <v>0</v>
      </c>
      <c r="BA64" s="38">
        <f t="shared" si="25"/>
        <v>0</v>
      </c>
      <c r="BB64" s="38">
        <f t="shared" si="26"/>
        <v>0</v>
      </c>
      <c r="BC64" s="38">
        <f t="shared" si="27"/>
        <v>0</v>
      </c>
      <c r="BD64" s="38">
        <f t="shared" si="28"/>
        <v>0</v>
      </c>
      <c r="BE64" s="38">
        <f t="shared" si="29"/>
        <v>0</v>
      </c>
      <c r="BF64" s="38">
        <f t="shared" si="30"/>
        <v>0</v>
      </c>
      <c r="BG64" s="38">
        <f t="shared" si="31"/>
        <v>0</v>
      </c>
      <c r="BH64" s="38">
        <f t="shared" si="32"/>
        <v>0</v>
      </c>
      <c r="BI64" s="38">
        <f t="shared" si="33"/>
        <v>0</v>
      </c>
      <c r="BJ64" s="38">
        <f t="shared" si="34"/>
        <v>0</v>
      </c>
      <c r="BK64" s="38">
        <f t="shared" si="35"/>
        <v>0</v>
      </c>
      <c r="BL64" s="38">
        <f t="shared" si="36"/>
        <v>0</v>
      </c>
      <c r="BM64" s="38">
        <f t="shared" si="37"/>
        <v>0</v>
      </c>
      <c r="BN64" s="38">
        <f t="shared" si="38"/>
        <v>0</v>
      </c>
    </row>
    <row r="65" spans="2:66" x14ac:dyDescent="0.25">
      <c r="B65" s="175" t="str">
        <f t="shared" si="7"/>
        <v/>
      </c>
      <c r="C65" s="167">
        <f t="shared" si="8"/>
        <v>0</v>
      </c>
      <c r="D65" s="167">
        <f t="shared" si="9"/>
        <v>0</v>
      </c>
      <c r="E65" s="168"/>
      <c r="F65" s="168"/>
      <c r="G65" s="168"/>
      <c r="H65" s="168"/>
      <c r="I65" s="168"/>
      <c r="J65" s="168"/>
      <c r="K65" s="168"/>
      <c r="L65" s="168"/>
      <c r="M65" s="168"/>
      <c r="N65" s="168"/>
      <c r="O65" s="168"/>
      <c r="P65" s="168"/>
      <c r="Q65" s="168"/>
      <c r="R65" s="168"/>
      <c r="S65" s="168"/>
      <c r="T65" s="168"/>
      <c r="U65" s="168"/>
      <c r="V65" s="168"/>
      <c r="W65" s="168"/>
      <c r="X65" s="168"/>
      <c r="Y65" s="168"/>
      <c r="Z65" s="168"/>
      <c r="AA65" s="168"/>
      <c r="AB65" s="168"/>
      <c r="AC65" s="168"/>
      <c r="AD65" s="168"/>
      <c r="AE65" s="168"/>
      <c r="AF65" s="168"/>
      <c r="AG65" s="169"/>
      <c r="AH65" s="174"/>
      <c r="AI65" s="174"/>
      <c r="AJ65" s="38">
        <f>IF(ISBLANK(Mitarbeiter!B63),"",Mitarbeiter!B63+1)</f>
        <v>6</v>
      </c>
      <c r="AK65" s="38" t="str">
        <f>IF(ISBLANK(Mitarbeiter!C63),"",Mitarbeiter!C63)</f>
        <v/>
      </c>
      <c r="AL65" s="38">
        <f t="shared" si="10"/>
        <v>0</v>
      </c>
      <c r="AM65" s="38">
        <f t="shared" si="11"/>
        <v>0</v>
      </c>
      <c r="AN65" s="38">
        <f t="shared" si="12"/>
        <v>0</v>
      </c>
      <c r="AO65" s="38">
        <f t="shared" si="13"/>
        <v>0</v>
      </c>
      <c r="AP65" s="38">
        <f t="shared" si="14"/>
        <v>0</v>
      </c>
      <c r="AQ65" s="38">
        <f t="shared" si="15"/>
        <v>0</v>
      </c>
      <c r="AR65" s="38">
        <f t="shared" si="16"/>
        <v>0</v>
      </c>
      <c r="AS65" s="38">
        <f t="shared" si="17"/>
        <v>0</v>
      </c>
      <c r="AT65" s="38">
        <f t="shared" si="18"/>
        <v>0</v>
      </c>
      <c r="AU65" s="38">
        <f t="shared" si="19"/>
        <v>0</v>
      </c>
      <c r="AV65" s="38">
        <f t="shared" si="20"/>
        <v>0</v>
      </c>
      <c r="AW65" s="38">
        <f t="shared" si="21"/>
        <v>0</v>
      </c>
      <c r="AX65" s="38">
        <f t="shared" si="22"/>
        <v>0</v>
      </c>
      <c r="AY65" s="38">
        <f t="shared" si="23"/>
        <v>0</v>
      </c>
      <c r="AZ65" s="38">
        <f t="shared" si="24"/>
        <v>0</v>
      </c>
      <c r="BA65" s="38">
        <f t="shared" si="25"/>
        <v>0</v>
      </c>
      <c r="BB65" s="38">
        <f t="shared" si="26"/>
        <v>0</v>
      </c>
      <c r="BC65" s="38">
        <f t="shared" si="27"/>
        <v>0</v>
      </c>
      <c r="BD65" s="38">
        <f t="shared" si="28"/>
        <v>0</v>
      </c>
      <c r="BE65" s="38">
        <f t="shared" si="29"/>
        <v>0</v>
      </c>
      <c r="BF65" s="38">
        <f t="shared" si="30"/>
        <v>0</v>
      </c>
      <c r="BG65" s="38">
        <f t="shared" si="31"/>
        <v>0</v>
      </c>
      <c r="BH65" s="38">
        <f t="shared" si="32"/>
        <v>0</v>
      </c>
      <c r="BI65" s="38">
        <f t="shared" si="33"/>
        <v>0</v>
      </c>
      <c r="BJ65" s="38">
        <f t="shared" si="34"/>
        <v>0</v>
      </c>
      <c r="BK65" s="38">
        <f t="shared" si="35"/>
        <v>0</v>
      </c>
      <c r="BL65" s="38">
        <f t="shared" si="36"/>
        <v>0</v>
      </c>
      <c r="BM65" s="38">
        <f t="shared" si="37"/>
        <v>0</v>
      </c>
      <c r="BN65" s="38">
        <f t="shared" si="38"/>
        <v>0</v>
      </c>
    </row>
    <row r="66" spans="2:66" x14ac:dyDescent="0.25">
      <c r="B66" s="175" t="str">
        <f t="shared" si="7"/>
        <v/>
      </c>
      <c r="C66" s="167">
        <f t="shared" si="8"/>
        <v>0</v>
      </c>
      <c r="D66" s="167">
        <f t="shared" si="9"/>
        <v>0</v>
      </c>
      <c r="E66" s="168"/>
      <c r="F66" s="168"/>
      <c r="G66" s="168"/>
      <c r="H66" s="168"/>
      <c r="I66" s="168"/>
      <c r="J66" s="168"/>
      <c r="K66" s="168"/>
      <c r="L66" s="168"/>
      <c r="M66" s="168"/>
      <c r="N66" s="168"/>
      <c r="O66" s="168"/>
      <c r="P66" s="168"/>
      <c r="Q66" s="168"/>
      <c r="R66" s="168"/>
      <c r="S66" s="168"/>
      <c r="T66" s="168"/>
      <c r="U66" s="168"/>
      <c r="V66" s="168"/>
      <c r="W66" s="168"/>
      <c r="X66" s="168"/>
      <c r="Y66" s="168"/>
      <c r="Z66" s="168"/>
      <c r="AA66" s="168"/>
      <c r="AB66" s="168"/>
      <c r="AC66" s="168"/>
      <c r="AD66" s="168"/>
      <c r="AE66" s="168"/>
      <c r="AF66" s="168"/>
      <c r="AG66" s="169"/>
      <c r="AH66" s="174"/>
      <c r="AI66" s="174"/>
      <c r="AJ66" s="38">
        <f>IF(ISBLANK(Mitarbeiter!B64),"",Mitarbeiter!B64+1)</f>
        <v>6</v>
      </c>
      <c r="AK66" s="38" t="str">
        <f>IF(ISBLANK(Mitarbeiter!C64),"",Mitarbeiter!C64)</f>
        <v/>
      </c>
      <c r="AL66" s="38">
        <f t="shared" si="10"/>
        <v>0</v>
      </c>
      <c r="AM66" s="38">
        <f t="shared" si="11"/>
        <v>0</v>
      </c>
      <c r="AN66" s="38">
        <f t="shared" si="12"/>
        <v>0</v>
      </c>
      <c r="AO66" s="38">
        <f t="shared" si="13"/>
        <v>0</v>
      </c>
      <c r="AP66" s="38">
        <f t="shared" si="14"/>
        <v>0</v>
      </c>
      <c r="AQ66" s="38">
        <f t="shared" si="15"/>
        <v>0</v>
      </c>
      <c r="AR66" s="38">
        <f t="shared" si="16"/>
        <v>0</v>
      </c>
      <c r="AS66" s="38">
        <f t="shared" si="17"/>
        <v>0</v>
      </c>
      <c r="AT66" s="38">
        <f t="shared" si="18"/>
        <v>0</v>
      </c>
      <c r="AU66" s="38">
        <f t="shared" si="19"/>
        <v>0</v>
      </c>
      <c r="AV66" s="38">
        <f t="shared" si="20"/>
        <v>0</v>
      </c>
      <c r="AW66" s="38">
        <f t="shared" si="21"/>
        <v>0</v>
      </c>
      <c r="AX66" s="38">
        <f t="shared" si="22"/>
        <v>0</v>
      </c>
      <c r="AY66" s="38">
        <f t="shared" si="23"/>
        <v>0</v>
      </c>
      <c r="AZ66" s="38">
        <f t="shared" si="24"/>
        <v>0</v>
      </c>
      <c r="BA66" s="38">
        <f t="shared" si="25"/>
        <v>0</v>
      </c>
      <c r="BB66" s="38">
        <f t="shared" si="26"/>
        <v>0</v>
      </c>
      <c r="BC66" s="38">
        <f t="shared" si="27"/>
        <v>0</v>
      </c>
      <c r="BD66" s="38">
        <f t="shared" si="28"/>
        <v>0</v>
      </c>
      <c r="BE66" s="38">
        <f t="shared" si="29"/>
        <v>0</v>
      </c>
      <c r="BF66" s="38">
        <f t="shared" si="30"/>
        <v>0</v>
      </c>
      <c r="BG66" s="38">
        <f t="shared" si="31"/>
        <v>0</v>
      </c>
      <c r="BH66" s="38">
        <f t="shared" si="32"/>
        <v>0</v>
      </c>
      <c r="BI66" s="38">
        <f t="shared" si="33"/>
        <v>0</v>
      </c>
      <c r="BJ66" s="38">
        <f t="shared" si="34"/>
        <v>0</v>
      </c>
      <c r="BK66" s="38">
        <f t="shared" si="35"/>
        <v>0</v>
      </c>
      <c r="BL66" s="38">
        <f t="shared" si="36"/>
        <v>0</v>
      </c>
      <c r="BM66" s="38">
        <f t="shared" si="37"/>
        <v>0</v>
      </c>
      <c r="BN66" s="38">
        <f t="shared" si="38"/>
        <v>0</v>
      </c>
    </row>
    <row r="67" spans="2:66" x14ac:dyDescent="0.25">
      <c r="B67" s="175" t="str">
        <f t="shared" si="7"/>
        <v/>
      </c>
      <c r="C67" s="167">
        <f t="shared" si="8"/>
        <v>0</v>
      </c>
      <c r="D67" s="167">
        <f t="shared" si="9"/>
        <v>0</v>
      </c>
      <c r="E67" s="168"/>
      <c r="F67" s="168"/>
      <c r="G67" s="168"/>
      <c r="H67" s="168"/>
      <c r="I67" s="168"/>
      <c r="J67" s="168"/>
      <c r="K67" s="168"/>
      <c r="L67" s="168"/>
      <c r="M67" s="168"/>
      <c r="N67" s="168"/>
      <c r="O67" s="168"/>
      <c r="P67" s="168"/>
      <c r="Q67" s="168"/>
      <c r="R67" s="168"/>
      <c r="S67" s="168"/>
      <c r="T67" s="168"/>
      <c r="U67" s="168"/>
      <c r="V67" s="168"/>
      <c r="W67" s="168"/>
      <c r="X67" s="168"/>
      <c r="Y67" s="168"/>
      <c r="Z67" s="168"/>
      <c r="AA67" s="168"/>
      <c r="AB67" s="168"/>
      <c r="AC67" s="168"/>
      <c r="AD67" s="168"/>
      <c r="AE67" s="168"/>
      <c r="AF67" s="168"/>
      <c r="AG67" s="169"/>
      <c r="AH67" s="174"/>
      <c r="AI67" s="174"/>
      <c r="AJ67" s="38">
        <f>IF(ISBLANK(Mitarbeiter!B65),"",Mitarbeiter!B65+1)</f>
        <v>6</v>
      </c>
      <c r="AK67" s="38" t="str">
        <f>IF(ISBLANK(Mitarbeiter!C65),"",Mitarbeiter!C65)</f>
        <v/>
      </c>
      <c r="AL67" s="38">
        <f t="shared" si="10"/>
        <v>0</v>
      </c>
      <c r="AM67" s="38">
        <f t="shared" si="11"/>
        <v>0</v>
      </c>
      <c r="AN67" s="38">
        <f t="shared" si="12"/>
        <v>0</v>
      </c>
      <c r="AO67" s="38">
        <f t="shared" si="13"/>
        <v>0</v>
      </c>
      <c r="AP67" s="38">
        <f t="shared" si="14"/>
        <v>0</v>
      </c>
      <c r="AQ67" s="38">
        <f t="shared" si="15"/>
        <v>0</v>
      </c>
      <c r="AR67" s="38">
        <f t="shared" si="16"/>
        <v>0</v>
      </c>
      <c r="AS67" s="38">
        <f t="shared" si="17"/>
        <v>0</v>
      </c>
      <c r="AT67" s="38">
        <f t="shared" si="18"/>
        <v>0</v>
      </c>
      <c r="AU67" s="38">
        <f t="shared" si="19"/>
        <v>0</v>
      </c>
      <c r="AV67" s="38">
        <f t="shared" si="20"/>
        <v>0</v>
      </c>
      <c r="AW67" s="38">
        <f t="shared" si="21"/>
        <v>0</v>
      </c>
      <c r="AX67" s="38">
        <f t="shared" si="22"/>
        <v>0</v>
      </c>
      <c r="AY67" s="38">
        <f t="shared" si="23"/>
        <v>0</v>
      </c>
      <c r="AZ67" s="38">
        <f t="shared" si="24"/>
        <v>0</v>
      </c>
      <c r="BA67" s="38">
        <f t="shared" si="25"/>
        <v>0</v>
      </c>
      <c r="BB67" s="38">
        <f t="shared" si="26"/>
        <v>0</v>
      </c>
      <c r="BC67" s="38">
        <f t="shared" si="27"/>
        <v>0</v>
      </c>
      <c r="BD67" s="38">
        <f t="shared" si="28"/>
        <v>0</v>
      </c>
      <c r="BE67" s="38">
        <f t="shared" si="29"/>
        <v>0</v>
      </c>
      <c r="BF67" s="38">
        <f t="shared" si="30"/>
        <v>0</v>
      </c>
      <c r="BG67" s="38">
        <f t="shared" si="31"/>
        <v>0</v>
      </c>
      <c r="BH67" s="38">
        <f t="shared" si="32"/>
        <v>0</v>
      </c>
      <c r="BI67" s="38">
        <f t="shared" si="33"/>
        <v>0</v>
      </c>
      <c r="BJ67" s="38">
        <f t="shared" si="34"/>
        <v>0</v>
      </c>
      <c r="BK67" s="38">
        <f t="shared" si="35"/>
        <v>0</v>
      </c>
      <c r="BL67" s="38">
        <f t="shared" si="36"/>
        <v>0</v>
      </c>
      <c r="BM67" s="38">
        <f t="shared" si="37"/>
        <v>0</v>
      </c>
      <c r="BN67" s="38">
        <f t="shared" si="38"/>
        <v>0</v>
      </c>
    </row>
    <row r="68" spans="2:66" x14ac:dyDescent="0.25">
      <c r="B68" s="175" t="str">
        <f t="shared" si="7"/>
        <v/>
      </c>
      <c r="C68" s="167">
        <f t="shared" si="8"/>
        <v>0</v>
      </c>
      <c r="D68" s="167">
        <f t="shared" si="9"/>
        <v>0</v>
      </c>
      <c r="E68" s="168"/>
      <c r="F68" s="168"/>
      <c r="G68" s="168"/>
      <c r="H68" s="168"/>
      <c r="I68" s="168"/>
      <c r="J68" s="168"/>
      <c r="K68" s="168"/>
      <c r="L68" s="168"/>
      <c r="M68" s="168"/>
      <c r="N68" s="168"/>
      <c r="O68" s="168"/>
      <c r="P68" s="168"/>
      <c r="Q68" s="168"/>
      <c r="R68" s="168"/>
      <c r="S68" s="168"/>
      <c r="T68" s="168"/>
      <c r="U68" s="168"/>
      <c r="V68" s="168"/>
      <c r="W68" s="168"/>
      <c r="X68" s="168"/>
      <c r="Y68" s="168"/>
      <c r="Z68" s="168"/>
      <c r="AA68" s="168"/>
      <c r="AB68" s="168"/>
      <c r="AC68" s="168"/>
      <c r="AD68" s="168"/>
      <c r="AE68" s="168"/>
      <c r="AF68" s="168"/>
      <c r="AG68" s="169"/>
      <c r="AH68" s="174"/>
      <c r="AI68" s="174"/>
      <c r="AJ68" s="38">
        <f>IF(ISBLANK(Mitarbeiter!B66),"",Mitarbeiter!B66+1)</f>
        <v>6</v>
      </c>
      <c r="AK68" s="38" t="str">
        <f>IF(ISBLANK(Mitarbeiter!C66),"",Mitarbeiter!C66)</f>
        <v/>
      </c>
      <c r="AL68" s="38">
        <f t="shared" si="10"/>
        <v>0</v>
      </c>
      <c r="AM68" s="38">
        <f t="shared" si="11"/>
        <v>0</v>
      </c>
      <c r="AN68" s="38">
        <f t="shared" si="12"/>
        <v>0</v>
      </c>
      <c r="AO68" s="38">
        <f t="shared" si="13"/>
        <v>0</v>
      </c>
      <c r="AP68" s="38">
        <f t="shared" si="14"/>
        <v>0</v>
      </c>
      <c r="AQ68" s="38">
        <f t="shared" si="15"/>
        <v>0</v>
      </c>
      <c r="AR68" s="38">
        <f t="shared" si="16"/>
        <v>0</v>
      </c>
      <c r="AS68" s="38">
        <f t="shared" si="17"/>
        <v>0</v>
      </c>
      <c r="AT68" s="38">
        <f t="shared" si="18"/>
        <v>0</v>
      </c>
      <c r="AU68" s="38">
        <f t="shared" si="19"/>
        <v>0</v>
      </c>
      <c r="AV68" s="38">
        <f t="shared" si="20"/>
        <v>0</v>
      </c>
      <c r="AW68" s="38">
        <f t="shared" si="21"/>
        <v>0</v>
      </c>
      <c r="AX68" s="38">
        <f t="shared" si="22"/>
        <v>0</v>
      </c>
      <c r="AY68" s="38">
        <f t="shared" si="23"/>
        <v>0</v>
      </c>
      <c r="AZ68" s="38">
        <f t="shared" si="24"/>
        <v>0</v>
      </c>
      <c r="BA68" s="38">
        <f t="shared" si="25"/>
        <v>0</v>
      </c>
      <c r="BB68" s="38">
        <f t="shared" si="26"/>
        <v>0</v>
      </c>
      <c r="BC68" s="38">
        <f t="shared" si="27"/>
        <v>0</v>
      </c>
      <c r="BD68" s="38">
        <f t="shared" si="28"/>
        <v>0</v>
      </c>
      <c r="BE68" s="38">
        <f t="shared" si="29"/>
        <v>0</v>
      </c>
      <c r="BF68" s="38">
        <f t="shared" si="30"/>
        <v>0</v>
      </c>
      <c r="BG68" s="38">
        <f t="shared" si="31"/>
        <v>0</v>
      </c>
      <c r="BH68" s="38">
        <f t="shared" si="32"/>
        <v>0</v>
      </c>
      <c r="BI68" s="38">
        <f t="shared" si="33"/>
        <v>0</v>
      </c>
      <c r="BJ68" s="38">
        <f t="shared" si="34"/>
        <v>0</v>
      </c>
      <c r="BK68" s="38">
        <f t="shared" si="35"/>
        <v>0</v>
      </c>
      <c r="BL68" s="38">
        <f t="shared" si="36"/>
        <v>0</v>
      </c>
      <c r="BM68" s="38">
        <f t="shared" si="37"/>
        <v>0</v>
      </c>
      <c r="BN68" s="38">
        <f t="shared" si="38"/>
        <v>0</v>
      </c>
    </row>
    <row r="69" spans="2:66" x14ac:dyDescent="0.25">
      <c r="B69" s="175" t="str">
        <f t="shared" si="7"/>
        <v/>
      </c>
      <c r="C69" s="167">
        <f t="shared" si="8"/>
        <v>0</v>
      </c>
      <c r="D69" s="167">
        <f t="shared" si="9"/>
        <v>0</v>
      </c>
      <c r="E69" s="168"/>
      <c r="F69" s="168"/>
      <c r="G69" s="168"/>
      <c r="H69" s="168"/>
      <c r="I69" s="168"/>
      <c r="J69" s="168"/>
      <c r="K69" s="168"/>
      <c r="L69" s="168"/>
      <c r="M69" s="168"/>
      <c r="N69" s="168"/>
      <c r="O69" s="168"/>
      <c r="P69" s="168"/>
      <c r="Q69" s="168"/>
      <c r="R69" s="168"/>
      <c r="S69" s="168"/>
      <c r="T69" s="168"/>
      <c r="U69" s="168"/>
      <c r="V69" s="168"/>
      <c r="W69" s="168"/>
      <c r="X69" s="168"/>
      <c r="Y69" s="168"/>
      <c r="Z69" s="168"/>
      <c r="AA69" s="168"/>
      <c r="AB69" s="168"/>
      <c r="AC69" s="168"/>
      <c r="AD69" s="168"/>
      <c r="AE69" s="168"/>
      <c r="AF69" s="168"/>
      <c r="AG69" s="169"/>
      <c r="AH69" s="174"/>
      <c r="AI69" s="174"/>
      <c r="AJ69" s="38">
        <f>IF(ISBLANK(Mitarbeiter!B67),"",Mitarbeiter!B67+1)</f>
        <v>6</v>
      </c>
      <c r="AK69" s="38" t="str">
        <f>IF(ISBLANK(Mitarbeiter!C67),"",Mitarbeiter!C67)</f>
        <v/>
      </c>
      <c r="AL69" s="38">
        <f t="shared" si="10"/>
        <v>0</v>
      </c>
      <c r="AM69" s="38">
        <f t="shared" si="11"/>
        <v>0</v>
      </c>
      <c r="AN69" s="38">
        <f t="shared" si="12"/>
        <v>0</v>
      </c>
      <c r="AO69" s="38">
        <f t="shared" si="13"/>
        <v>0</v>
      </c>
      <c r="AP69" s="38">
        <f t="shared" si="14"/>
        <v>0</v>
      </c>
      <c r="AQ69" s="38">
        <f t="shared" si="15"/>
        <v>0</v>
      </c>
      <c r="AR69" s="38">
        <f t="shared" si="16"/>
        <v>0</v>
      </c>
      <c r="AS69" s="38">
        <f t="shared" si="17"/>
        <v>0</v>
      </c>
      <c r="AT69" s="38">
        <f t="shared" si="18"/>
        <v>0</v>
      </c>
      <c r="AU69" s="38">
        <f t="shared" si="19"/>
        <v>0</v>
      </c>
      <c r="AV69" s="38">
        <f t="shared" si="20"/>
        <v>0</v>
      </c>
      <c r="AW69" s="38">
        <f t="shared" si="21"/>
        <v>0</v>
      </c>
      <c r="AX69" s="38">
        <f t="shared" si="22"/>
        <v>0</v>
      </c>
      <c r="AY69" s="38">
        <f t="shared" si="23"/>
        <v>0</v>
      </c>
      <c r="AZ69" s="38">
        <f t="shared" si="24"/>
        <v>0</v>
      </c>
      <c r="BA69" s="38">
        <f t="shared" si="25"/>
        <v>0</v>
      </c>
      <c r="BB69" s="38">
        <f t="shared" si="26"/>
        <v>0</v>
      </c>
      <c r="BC69" s="38">
        <f t="shared" si="27"/>
        <v>0</v>
      </c>
      <c r="BD69" s="38">
        <f t="shared" si="28"/>
        <v>0</v>
      </c>
      <c r="BE69" s="38">
        <f t="shared" si="29"/>
        <v>0</v>
      </c>
      <c r="BF69" s="38">
        <f t="shared" si="30"/>
        <v>0</v>
      </c>
      <c r="BG69" s="38">
        <f t="shared" si="31"/>
        <v>0</v>
      </c>
      <c r="BH69" s="38">
        <f t="shared" si="32"/>
        <v>0</v>
      </c>
      <c r="BI69" s="38">
        <f t="shared" si="33"/>
        <v>0</v>
      </c>
      <c r="BJ69" s="38">
        <f t="shared" si="34"/>
        <v>0</v>
      </c>
      <c r="BK69" s="38">
        <f t="shared" si="35"/>
        <v>0</v>
      </c>
      <c r="BL69" s="38">
        <f t="shared" si="36"/>
        <v>0</v>
      </c>
      <c r="BM69" s="38">
        <f t="shared" si="37"/>
        <v>0</v>
      </c>
      <c r="BN69" s="38">
        <f t="shared" si="38"/>
        <v>0</v>
      </c>
    </row>
    <row r="70" spans="2:66" x14ac:dyDescent="0.25">
      <c r="B70" s="175" t="str">
        <f t="shared" si="7"/>
        <v/>
      </c>
      <c r="C70" s="167">
        <f t="shared" si="8"/>
        <v>0</v>
      </c>
      <c r="D70" s="167">
        <f t="shared" si="9"/>
        <v>0</v>
      </c>
      <c r="E70" s="168"/>
      <c r="F70" s="168"/>
      <c r="G70" s="168"/>
      <c r="H70" s="168"/>
      <c r="I70" s="168"/>
      <c r="J70" s="168"/>
      <c r="K70" s="168"/>
      <c r="L70" s="168"/>
      <c r="M70" s="168"/>
      <c r="N70" s="168"/>
      <c r="O70" s="168"/>
      <c r="P70" s="168"/>
      <c r="Q70" s="168"/>
      <c r="R70" s="168"/>
      <c r="S70" s="168"/>
      <c r="T70" s="168"/>
      <c r="U70" s="168"/>
      <c r="V70" s="168"/>
      <c r="W70" s="168"/>
      <c r="X70" s="168"/>
      <c r="Y70" s="168"/>
      <c r="Z70" s="168"/>
      <c r="AA70" s="168"/>
      <c r="AB70" s="168"/>
      <c r="AC70" s="168"/>
      <c r="AD70" s="168"/>
      <c r="AE70" s="168"/>
      <c r="AF70" s="168"/>
      <c r="AG70" s="169"/>
      <c r="AH70" s="174"/>
      <c r="AI70" s="174"/>
      <c r="AJ70" s="38">
        <f>IF(ISBLANK(Mitarbeiter!B68),"",Mitarbeiter!B68+1)</f>
        <v>6</v>
      </c>
      <c r="AK70" s="38" t="str">
        <f>IF(ISBLANK(Mitarbeiter!C68),"",Mitarbeiter!C68)</f>
        <v/>
      </c>
      <c r="AL70" s="38">
        <f t="shared" si="10"/>
        <v>0</v>
      </c>
      <c r="AM70" s="38">
        <f t="shared" si="11"/>
        <v>0</v>
      </c>
      <c r="AN70" s="38">
        <f t="shared" si="12"/>
        <v>0</v>
      </c>
      <c r="AO70" s="38">
        <f t="shared" si="13"/>
        <v>0</v>
      </c>
      <c r="AP70" s="38">
        <f t="shared" si="14"/>
        <v>0</v>
      </c>
      <c r="AQ70" s="38">
        <f t="shared" si="15"/>
        <v>0</v>
      </c>
      <c r="AR70" s="38">
        <f t="shared" si="16"/>
        <v>0</v>
      </c>
      <c r="AS70" s="38">
        <f t="shared" si="17"/>
        <v>0</v>
      </c>
      <c r="AT70" s="38">
        <f t="shared" si="18"/>
        <v>0</v>
      </c>
      <c r="AU70" s="38">
        <f t="shared" si="19"/>
        <v>0</v>
      </c>
      <c r="AV70" s="38">
        <f t="shared" si="20"/>
        <v>0</v>
      </c>
      <c r="AW70" s="38">
        <f t="shared" si="21"/>
        <v>0</v>
      </c>
      <c r="AX70" s="38">
        <f t="shared" si="22"/>
        <v>0</v>
      </c>
      <c r="AY70" s="38">
        <f t="shared" si="23"/>
        <v>0</v>
      </c>
      <c r="AZ70" s="38">
        <f t="shared" si="24"/>
        <v>0</v>
      </c>
      <c r="BA70" s="38">
        <f t="shared" si="25"/>
        <v>0</v>
      </c>
      <c r="BB70" s="38">
        <f t="shared" si="26"/>
        <v>0</v>
      </c>
      <c r="BC70" s="38">
        <f t="shared" si="27"/>
        <v>0</v>
      </c>
      <c r="BD70" s="38">
        <f t="shared" si="28"/>
        <v>0</v>
      </c>
      <c r="BE70" s="38">
        <f t="shared" si="29"/>
        <v>0</v>
      </c>
      <c r="BF70" s="38">
        <f t="shared" si="30"/>
        <v>0</v>
      </c>
      <c r="BG70" s="38">
        <f t="shared" si="31"/>
        <v>0</v>
      </c>
      <c r="BH70" s="38">
        <f t="shared" si="32"/>
        <v>0</v>
      </c>
      <c r="BI70" s="38">
        <f t="shared" si="33"/>
        <v>0</v>
      </c>
      <c r="BJ70" s="38">
        <f t="shared" si="34"/>
        <v>0</v>
      </c>
      <c r="BK70" s="38">
        <f t="shared" si="35"/>
        <v>0</v>
      </c>
      <c r="BL70" s="38">
        <f t="shared" si="36"/>
        <v>0</v>
      </c>
      <c r="BM70" s="38">
        <f t="shared" si="37"/>
        <v>0</v>
      </c>
      <c r="BN70" s="38">
        <f t="shared" si="38"/>
        <v>0</v>
      </c>
    </row>
    <row r="71" spans="2:66" x14ac:dyDescent="0.25">
      <c r="B71" s="175" t="str">
        <f t="shared" si="7"/>
        <v/>
      </c>
      <c r="C71" s="167">
        <f t="shared" si="8"/>
        <v>0</v>
      </c>
      <c r="D71" s="167">
        <f t="shared" si="9"/>
        <v>0</v>
      </c>
      <c r="E71" s="168"/>
      <c r="F71" s="168"/>
      <c r="G71" s="168"/>
      <c r="H71" s="168"/>
      <c r="I71" s="168"/>
      <c r="J71" s="168"/>
      <c r="K71" s="168"/>
      <c r="L71" s="168"/>
      <c r="M71" s="168"/>
      <c r="N71" s="168"/>
      <c r="O71" s="168"/>
      <c r="P71" s="168"/>
      <c r="Q71" s="168"/>
      <c r="R71" s="168"/>
      <c r="S71" s="168"/>
      <c r="T71" s="168"/>
      <c r="U71" s="168"/>
      <c r="V71" s="168"/>
      <c r="W71" s="168"/>
      <c r="X71" s="168"/>
      <c r="Y71" s="168"/>
      <c r="Z71" s="168"/>
      <c r="AA71" s="168"/>
      <c r="AB71" s="168"/>
      <c r="AC71" s="168"/>
      <c r="AD71" s="168"/>
      <c r="AE71" s="168"/>
      <c r="AF71" s="168"/>
      <c r="AG71" s="169"/>
      <c r="AH71" s="174"/>
      <c r="AI71" s="174"/>
      <c r="AJ71" s="38">
        <f>IF(ISBLANK(Mitarbeiter!B69),"",Mitarbeiter!B69+1)</f>
        <v>6</v>
      </c>
      <c r="AK71" s="38" t="str">
        <f>IF(ISBLANK(Mitarbeiter!C69),"",Mitarbeiter!C69)</f>
        <v/>
      </c>
      <c r="AL71" s="38">
        <f t="shared" si="10"/>
        <v>0</v>
      </c>
      <c r="AM71" s="38">
        <f t="shared" si="11"/>
        <v>0</v>
      </c>
      <c r="AN71" s="38">
        <f t="shared" si="12"/>
        <v>0</v>
      </c>
      <c r="AO71" s="38">
        <f t="shared" si="13"/>
        <v>0</v>
      </c>
      <c r="AP71" s="38">
        <f t="shared" si="14"/>
        <v>0</v>
      </c>
      <c r="AQ71" s="38">
        <f t="shared" si="15"/>
        <v>0</v>
      </c>
      <c r="AR71" s="38">
        <f t="shared" si="16"/>
        <v>0</v>
      </c>
      <c r="AS71" s="38">
        <f t="shared" si="17"/>
        <v>0</v>
      </c>
      <c r="AT71" s="38">
        <f t="shared" si="18"/>
        <v>0</v>
      </c>
      <c r="AU71" s="38">
        <f t="shared" si="19"/>
        <v>0</v>
      </c>
      <c r="AV71" s="38">
        <f t="shared" si="20"/>
        <v>0</v>
      </c>
      <c r="AW71" s="38">
        <f t="shared" si="21"/>
        <v>0</v>
      </c>
      <c r="AX71" s="38">
        <f t="shared" si="22"/>
        <v>0</v>
      </c>
      <c r="AY71" s="38">
        <f t="shared" si="23"/>
        <v>0</v>
      </c>
      <c r="AZ71" s="38">
        <f t="shared" si="24"/>
        <v>0</v>
      </c>
      <c r="BA71" s="38">
        <f t="shared" si="25"/>
        <v>0</v>
      </c>
      <c r="BB71" s="38">
        <f t="shared" si="26"/>
        <v>0</v>
      </c>
      <c r="BC71" s="38">
        <f t="shared" si="27"/>
        <v>0</v>
      </c>
      <c r="BD71" s="38">
        <f t="shared" si="28"/>
        <v>0</v>
      </c>
      <c r="BE71" s="38">
        <f t="shared" si="29"/>
        <v>0</v>
      </c>
      <c r="BF71" s="38">
        <f t="shared" si="30"/>
        <v>0</v>
      </c>
      <c r="BG71" s="38">
        <f t="shared" si="31"/>
        <v>0</v>
      </c>
      <c r="BH71" s="38">
        <f t="shared" si="32"/>
        <v>0</v>
      </c>
      <c r="BI71" s="38">
        <f t="shared" si="33"/>
        <v>0</v>
      </c>
      <c r="BJ71" s="38">
        <f t="shared" si="34"/>
        <v>0</v>
      </c>
      <c r="BK71" s="38">
        <f t="shared" si="35"/>
        <v>0</v>
      </c>
      <c r="BL71" s="38">
        <f t="shared" si="36"/>
        <v>0</v>
      </c>
      <c r="BM71" s="38">
        <f t="shared" si="37"/>
        <v>0</v>
      </c>
      <c r="BN71" s="38">
        <f t="shared" si="38"/>
        <v>0</v>
      </c>
    </row>
    <row r="72" spans="2:66" x14ac:dyDescent="0.25">
      <c r="B72" s="175" t="str">
        <f t="shared" si="7"/>
        <v/>
      </c>
      <c r="C72" s="167">
        <f t="shared" si="8"/>
        <v>0</v>
      </c>
      <c r="D72" s="167">
        <f t="shared" si="9"/>
        <v>0</v>
      </c>
      <c r="E72" s="168"/>
      <c r="F72" s="168"/>
      <c r="G72" s="168"/>
      <c r="H72" s="168"/>
      <c r="I72" s="168"/>
      <c r="J72" s="168"/>
      <c r="K72" s="168"/>
      <c r="L72" s="168"/>
      <c r="M72" s="168"/>
      <c r="N72" s="168"/>
      <c r="O72" s="168"/>
      <c r="P72" s="168"/>
      <c r="Q72" s="168"/>
      <c r="R72" s="168"/>
      <c r="S72" s="168"/>
      <c r="T72" s="168"/>
      <c r="U72" s="168"/>
      <c r="V72" s="168"/>
      <c r="W72" s="168"/>
      <c r="X72" s="168"/>
      <c r="Y72" s="168"/>
      <c r="Z72" s="168"/>
      <c r="AA72" s="168"/>
      <c r="AB72" s="168"/>
      <c r="AC72" s="168"/>
      <c r="AD72" s="168"/>
      <c r="AE72" s="168"/>
      <c r="AF72" s="168"/>
      <c r="AG72" s="169"/>
      <c r="AH72" s="174"/>
      <c r="AI72" s="174"/>
      <c r="AJ72" s="38">
        <f>IF(ISBLANK(Mitarbeiter!B70),"",Mitarbeiter!B70+1)</f>
        <v>6</v>
      </c>
      <c r="AK72" s="38" t="str">
        <f>IF(ISBLANK(Mitarbeiter!C70),"",Mitarbeiter!C70)</f>
        <v/>
      </c>
      <c r="AL72" s="38">
        <f t="shared" si="10"/>
        <v>0</v>
      </c>
      <c r="AM72" s="38">
        <f t="shared" si="11"/>
        <v>0</v>
      </c>
      <c r="AN72" s="38">
        <f t="shared" si="12"/>
        <v>0</v>
      </c>
      <c r="AO72" s="38">
        <f t="shared" si="13"/>
        <v>0</v>
      </c>
      <c r="AP72" s="38">
        <f t="shared" si="14"/>
        <v>0</v>
      </c>
      <c r="AQ72" s="38">
        <f t="shared" si="15"/>
        <v>0</v>
      </c>
      <c r="AR72" s="38">
        <f t="shared" si="16"/>
        <v>0</v>
      </c>
      <c r="AS72" s="38">
        <f t="shared" si="17"/>
        <v>0</v>
      </c>
      <c r="AT72" s="38">
        <f t="shared" si="18"/>
        <v>0</v>
      </c>
      <c r="AU72" s="38">
        <f t="shared" si="19"/>
        <v>0</v>
      </c>
      <c r="AV72" s="38">
        <f t="shared" si="20"/>
        <v>0</v>
      </c>
      <c r="AW72" s="38">
        <f t="shared" si="21"/>
        <v>0</v>
      </c>
      <c r="AX72" s="38">
        <f t="shared" si="22"/>
        <v>0</v>
      </c>
      <c r="AY72" s="38">
        <f t="shared" si="23"/>
        <v>0</v>
      </c>
      <c r="AZ72" s="38">
        <f t="shared" si="24"/>
        <v>0</v>
      </c>
      <c r="BA72" s="38">
        <f t="shared" si="25"/>
        <v>0</v>
      </c>
      <c r="BB72" s="38">
        <f t="shared" si="26"/>
        <v>0</v>
      </c>
      <c r="BC72" s="38">
        <f t="shared" si="27"/>
        <v>0</v>
      </c>
      <c r="BD72" s="38">
        <f t="shared" si="28"/>
        <v>0</v>
      </c>
      <c r="BE72" s="38">
        <f t="shared" si="29"/>
        <v>0</v>
      </c>
      <c r="BF72" s="38">
        <f t="shared" si="30"/>
        <v>0</v>
      </c>
      <c r="BG72" s="38">
        <f t="shared" si="31"/>
        <v>0</v>
      </c>
      <c r="BH72" s="38">
        <f t="shared" si="32"/>
        <v>0</v>
      </c>
      <c r="BI72" s="38">
        <f t="shared" si="33"/>
        <v>0</v>
      </c>
      <c r="BJ72" s="38">
        <f t="shared" si="34"/>
        <v>0</v>
      </c>
      <c r="BK72" s="38">
        <f t="shared" si="35"/>
        <v>0</v>
      </c>
      <c r="BL72" s="38">
        <f t="shared" si="36"/>
        <v>0</v>
      </c>
      <c r="BM72" s="38">
        <f t="shared" si="37"/>
        <v>0</v>
      </c>
      <c r="BN72" s="38">
        <f t="shared" si="38"/>
        <v>0</v>
      </c>
    </row>
    <row r="73" spans="2:66" x14ac:dyDescent="0.25">
      <c r="B73" s="175" t="str">
        <f t="shared" si="7"/>
        <v/>
      </c>
      <c r="C73" s="167">
        <f t="shared" si="8"/>
        <v>0</v>
      </c>
      <c r="D73" s="167">
        <f t="shared" si="9"/>
        <v>0</v>
      </c>
      <c r="E73" s="168"/>
      <c r="F73" s="168"/>
      <c r="G73" s="168"/>
      <c r="H73" s="168"/>
      <c r="I73" s="168"/>
      <c r="J73" s="168"/>
      <c r="K73" s="168"/>
      <c r="L73" s="168"/>
      <c r="M73" s="168"/>
      <c r="N73" s="168"/>
      <c r="O73" s="168"/>
      <c r="P73" s="168"/>
      <c r="Q73" s="168"/>
      <c r="R73" s="168"/>
      <c r="S73" s="168"/>
      <c r="T73" s="168"/>
      <c r="U73" s="168"/>
      <c r="V73" s="168"/>
      <c r="W73" s="168"/>
      <c r="X73" s="168"/>
      <c r="Y73" s="168"/>
      <c r="Z73" s="168"/>
      <c r="AA73" s="168"/>
      <c r="AB73" s="168"/>
      <c r="AC73" s="168"/>
      <c r="AD73" s="168"/>
      <c r="AE73" s="168"/>
      <c r="AF73" s="168"/>
      <c r="AG73" s="169"/>
      <c r="AH73" s="174"/>
      <c r="AI73" s="174"/>
      <c r="AJ73" s="38">
        <f>IF(ISBLANK(Mitarbeiter!B71),"",Mitarbeiter!B71+1)</f>
        <v>6</v>
      </c>
      <c r="AK73" s="38" t="str">
        <f>IF(ISBLANK(Mitarbeiter!C71),"",Mitarbeiter!C71)</f>
        <v/>
      </c>
      <c r="AL73" s="38">
        <f t="shared" si="10"/>
        <v>0</v>
      </c>
      <c r="AM73" s="38">
        <f t="shared" si="11"/>
        <v>0</v>
      </c>
      <c r="AN73" s="38">
        <f t="shared" si="12"/>
        <v>0</v>
      </c>
      <c r="AO73" s="38">
        <f t="shared" si="13"/>
        <v>0</v>
      </c>
      <c r="AP73" s="38">
        <f t="shared" si="14"/>
        <v>0</v>
      </c>
      <c r="AQ73" s="38">
        <f t="shared" si="15"/>
        <v>0</v>
      </c>
      <c r="AR73" s="38">
        <f t="shared" si="16"/>
        <v>0</v>
      </c>
      <c r="AS73" s="38">
        <f t="shared" si="17"/>
        <v>0</v>
      </c>
      <c r="AT73" s="38">
        <f t="shared" si="18"/>
        <v>0</v>
      </c>
      <c r="AU73" s="38">
        <f t="shared" si="19"/>
        <v>0</v>
      </c>
      <c r="AV73" s="38">
        <f t="shared" si="20"/>
        <v>0</v>
      </c>
      <c r="AW73" s="38">
        <f t="shared" si="21"/>
        <v>0</v>
      </c>
      <c r="AX73" s="38">
        <f t="shared" si="22"/>
        <v>0</v>
      </c>
      <c r="AY73" s="38">
        <f t="shared" si="23"/>
        <v>0</v>
      </c>
      <c r="AZ73" s="38">
        <f t="shared" si="24"/>
        <v>0</v>
      </c>
      <c r="BA73" s="38">
        <f t="shared" si="25"/>
        <v>0</v>
      </c>
      <c r="BB73" s="38">
        <f t="shared" si="26"/>
        <v>0</v>
      </c>
      <c r="BC73" s="38">
        <f t="shared" si="27"/>
        <v>0</v>
      </c>
      <c r="BD73" s="38">
        <f t="shared" si="28"/>
        <v>0</v>
      </c>
      <c r="BE73" s="38">
        <f t="shared" si="29"/>
        <v>0</v>
      </c>
      <c r="BF73" s="38">
        <f t="shared" si="30"/>
        <v>0</v>
      </c>
      <c r="BG73" s="38">
        <f t="shared" si="31"/>
        <v>0</v>
      </c>
      <c r="BH73" s="38">
        <f t="shared" si="32"/>
        <v>0</v>
      </c>
      <c r="BI73" s="38">
        <f t="shared" si="33"/>
        <v>0</v>
      </c>
      <c r="BJ73" s="38">
        <f t="shared" si="34"/>
        <v>0</v>
      </c>
      <c r="BK73" s="38">
        <f t="shared" si="35"/>
        <v>0</v>
      </c>
      <c r="BL73" s="38">
        <f t="shared" si="36"/>
        <v>0</v>
      </c>
      <c r="BM73" s="38">
        <f t="shared" si="37"/>
        <v>0</v>
      </c>
      <c r="BN73" s="38">
        <f t="shared" si="38"/>
        <v>0</v>
      </c>
    </row>
    <row r="74" spans="2:66" x14ac:dyDescent="0.25">
      <c r="B74" s="175" t="str">
        <f t="shared" si="7"/>
        <v/>
      </c>
      <c r="C74" s="167">
        <f t="shared" si="8"/>
        <v>0</v>
      </c>
      <c r="D74" s="167">
        <f t="shared" si="9"/>
        <v>0</v>
      </c>
      <c r="E74" s="168"/>
      <c r="F74" s="168"/>
      <c r="G74" s="168"/>
      <c r="H74" s="168"/>
      <c r="I74" s="168"/>
      <c r="J74" s="168"/>
      <c r="K74" s="168"/>
      <c r="L74" s="168"/>
      <c r="M74" s="168"/>
      <c r="N74" s="168"/>
      <c r="O74" s="168"/>
      <c r="P74" s="168"/>
      <c r="Q74" s="168"/>
      <c r="R74" s="168"/>
      <c r="S74" s="168"/>
      <c r="T74" s="168"/>
      <c r="U74" s="168"/>
      <c r="V74" s="168"/>
      <c r="W74" s="168"/>
      <c r="X74" s="168"/>
      <c r="Y74" s="168"/>
      <c r="Z74" s="168"/>
      <c r="AA74" s="168"/>
      <c r="AB74" s="168"/>
      <c r="AC74" s="168"/>
      <c r="AD74" s="168"/>
      <c r="AE74" s="168"/>
      <c r="AF74" s="168"/>
      <c r="AG74" s="169"/>
      <c r="AH74" s="174"/>
      <c r="AI74" s="174"/>
      <c r="AJ74" s="38">
        <f>IF(ISBLANK(Mitarbeiter!B72),"",Mitarbeiter!B72+1)</f>
        <v>6</v>
      </c>
      <c r="AK74" s="38" t="str">
        <f>IF(ISBLANK(Mitarbeiter!C72),"",Mitarbeiter!C72)</f>
        <v/>
      </c>
      <c r="AL74" s="38">
        <f t="shared" si="10"/>
        <v>0</v>
      </c>
      <c r="AM74" s="38">
        <f t="shared" si="11"/>
        <v>0</v>
      </c>
      <c r="AN74" s="38">
        <f t="shared" si="12"/>
        <v>0</v>
      </c>
      <c r="AO74" s="38">
        <f t="shared" si="13"/>
        <v>0</v>
      </c>
      <c r="AP74" s="38">
        <f t="shared" si="14"/>
        <v>0</v>
      </c>
      <c r="AQ74" s="38">
        <f t="shared" si="15"/>
        <v>0</v>
      </c>
      <c r="AR74" s="38">
        <f t="shared" si="16"/>
        <v>0</v>
      </c>
      <c r="AS74" s="38">
        <f t="shared" si="17"/>
        <v>0</v>
      </c>
      <c r="AT74" s="38">
        <f t="shared" si="18"/>
        <v>0</v>
      </c>
      <c r="AU74" s="38">
        <f t="shared" si="19"/>
        <v>0</v>
      </c>
      <c r="AV74" s="38">
        <f t="shared" si="20"/>
        <v>0</v>
      </c>
      <c r="AW74" s="38">
        <f t="shared" si="21"/>
        <v>0</v>
      </c>
      <c r="AX74" s="38">
        <f t="shared" si="22"/>
        <v>0</v>
      </c>
      <c r="AY74" s="38">
        <f t="shared" si="23"/>
        <v>0</v>
      </c>
      <c r="AZ74" s="38">
        <f t="shared" si="24"/>
        <v>0</v>
      </c>
      <c r="BA74" s="38">
        <f t="shared" si="25"/>
        <v>0</v>
      </c>
      <c r="BB74" s="38">
        <f t="shared" si="26"/>
        <v>0</v>
      </c>
      <c r="BC74" s="38">
        <f t="shared" si="27"/>
        <v>0</v>
      </c>
      <c r="BD74" s="38">
        <f t="shared" si="28"/>
        <v>0</v>
      </c>
      <c r="BE74" s="38">
        <f t="shared" si="29"/>
        <v>0</v>
      </c>
      <c r="BF74" s="38">
        <f t="shared" si="30"/>
        <v>0</v>
      </c>
      <c r="BG74" s="38">
        <f t="shared" si="31"/>
        <v>0</v>
      </c>
      <c r="BH74" s="38">
        <f t="shared" si="32"/>
        <v>0</v>
      </c>
      <c r="BI74" s="38">
        <f t="shared" si="33"/>
        <v>0</v>
      </c>
      <c r="BJ74" s="38">
        <f t="shared" si="34"/>
        <v>0</v>
      </c>
      <c r="BK74" s="38">
        <f t="shared" si="35"/>
        <v>0</v>
      </c>
      <c r="BL74" s="38">
        <f t="shared" si="36"/>
        <v>0</v>
      </c>
      <c r="BM74" s="38">
        <f t="shared" si="37"/>
        <v>0</v>
      </c>
      <c r="BN74" s="38">
        <f t="shared" si="38"/>
        <v>0</v>
      </c>
    </row>
    <row r="75" spans="2:66" x14ac:dyDescent="0.25">
      <c r="B75" s="175" t="str">
        <f t="shared" si="7"/>
        <v/>
      </c>
      <c r="C75" s="167">
        <f t="shared" si="8"/>
        <v>0</v>
      </c>
      <c r="D75" s="167">
        <f t="shared" si="9"/>
        <v>0</v>
      </c>
      <c r="E75" s="168"/>
      <c r="F75" s="168"/>
      <c r="G75" s="168"/>
      <c r="H75" s="168"/>
      <c r="I75" s="168"/>
      <c r="J75" s="168"/>
      <c r="K75" s="168"/>
      <c r="L75" s="168"/>
      <c r="M75" s="168"/>
      <c r="N75" s="168"/>
      <c r="O75" s="168"/>
      <c r="P75" s="168"/>
      <c r="Q75" s="168"/>
      <c r="R75" s="168"/>
      <c r="S75" s="168"/>
      <c r="T75" s="168"/>
      <c r="U75" s="168"/>
      <c r="V75" s="168"/>
      <c r="W75" s="168"/>
      <c r="X75" s="168"/>
      <c r="Y75" s="168"/>
      <c r="Z75" s="168"/>
      <c r="AA75" s="168"/>
      <c r="AB75" s="168"/>
      <c r="AC75" s="168"/>
      <c r="AD75" s="168"/>
      <c r="AE75" s="168"/>
      <c r="AF75" s="168"/>
      <c r="AG75" s="169"/>
      <c r="AH75" s="174"/>
      <c r="AI75" s="174"/>
      <c r="AJ75" s="38">
        <f>IF(ISBLANK(Mitarbeiter!B73),"",Mitarbeiter!B73+1)</f>
        <v>6</v>
      </c>
      <c r="AK75" s="38" t="str">
        <f>IF(ISBLANK(Mitarbeiter!C73),"",Mitarbeiter!C73)</f>
        <v/>
      </c>
      <c r="AL75" s="38">
        <f t="shared" si="10"/>
        <v>0</v>
      </c>
      <c r="AM75" s="38">
        <f t="shared" si="11"/>
        <v>0</v>
      </c>
      <c r="AN75" s="38">
        <f t="shared" si="12"/>
        <v>0</v>
      </c>
      <c r="AO75" s="38">
        <f t="shared" si="13"/>
        <v>0</v>
      </c>
      <c r="AP75" s="38">
        <f t="shared" si="14"/>
        <v>0</v>
      </c>
      <c r="AQ75" s="38">
        <f t="shared" si="15"/>
        <v>0</v>
      </c>
      <c r="AR75" s="38">
        <f t="shared" si="16"/>
        <v>0</v>
      </c>
      <c r="AS75" s="38">
        <f t="shared" si="17"/>
        <v>0</v>
      </c>
      <c r="AT75" s="38">
        <f t="shared" si="18"/>
        <v>0</v>
      </c>
      <c r="AU75" s="38">
        <f t="shared" si="19"/>
        <v>0</v>
      </c>
      <c r="AV75" s="38">
        <f t="shared" si="20"/>
        <v>0</v>
      </c>
      <c r="AW75" s="38">
        <f t="shared" si="21"/>
        <v>0</v>
      </c>
      <c r="AX75" s="38">
        <f t="shared" si="22"/>
        <v>0</v>
      </c>
      <c r="AY75" s="38">
        <f t="shared" si="23"/>
        <v>0</v>
      </c>
      <c r="AZ75" s="38">
        <f t="shared" si="24"/>
        <v>0</v>
      </c>
      <c r="BA75" s="38">
        <f t="shared" si="25"/>
        <v>0</v>
      </c>
      <c r="BB75" s="38">
        <f t="shared" si="26"/>
        <v>0</v>
      </c>
      <c r="BC75" s="38">
        <f t="shared" si="27"/>
        <v>0</v>
      </c>
      <c r="BD75" s="38">
        <f t="shared" si="28"/>
        <v>0</v>
      </c>
      <c r="BE75" s="38">
        <f t="shared" si="29"/>
        <v>0</v>
      </c>
      <c r="BF75" s="38">
        <f t="shared" si="30"/>
        <v>0</v>
      </c>
      <c r="BG75" s="38">
        <f t="shared" si="31"/>
        <v>0</v>
      </c>
      <c r="BH75" s="38">
        <f t="shared" si="32"/>
        <v>0</v>
      </c>
      <c r="BI75" s="38">
        <f t="shared" si="33"/>
        <v>0</v>
      </c>
      <c r="BJ75" s="38">
        <f t="shared" si="34"/>
        <v>0</v>
      </c>
      <c r="BK75" s="38">
        <f t="shared" si="35"/>
        <v>0</v>
      </c>
      <c r="BL75" s="38">
        <f t="shared" si="36"/>
        <v>0</v>
      </c>
      <c r="BM75" s="38">
        <f t="shared" si="37"/>
        <v>0</v>
      </c>
      <c r="BN75" s="38">
        <f t="shared" si="38"/>
        <v>0</v>
      </c>
    </row>
    <row r="76" spans="2:66" x14ac:dyDescent="0.25">
      <c r="B76" s="175" t="str">
        <f>AK76</f>
        <v/>
      </c>
      <c r="C76" s="167">
        <f>C148</f>
        <v>0</v>
      </c>
      <c r="D76" s="167">
        <f>SUM(AL76:BN76)</f>
        <v>0</v>
      </c>
      <c r="E76" s="168"/>
      <c r="F76" s="168"/>
      <c r="G76" s="168"/>
      <c r="H76" s="168"/>
      <c r="I76" s="168"/>
      <c r="J76" s="168"/>
      <c r="K76" s="168"/>
      <c r="L76" s="168"/>
      <c r="M76" s="168"/>
      <c r="N76" s="168"/>
      <c r="O76" s="168"/>
      <c r="P76" s="168"/>
      <c r="Q76" s="168"/>
      <c r="R76" s="168"/>
      <c r="S76" s="168"/>
      <c r="T76" s="168"/>
      <c r="U76" s="168"/>
      <c r="V76" s="168"/>
      <c r="W76" s="168"/>
      <c r="X76" s="168"/>
      <c r="Y76" s="168"/>
      <c r="Z76" s="168"/>
      <c r="AA76" s="168"/>
      <c r="AB76" s="168"/>
      <c r="AC76" s="168"/>
      <c r="AD76" s="168"/>
      <c r="AE76" s="168"/>
      <c r="AF76" s="168"/>
      <c r="AG76" s="169"/>
      <c r="AH76" s="174"/>
      <c r="AI76" s="174"/>
      <c r="AJ76" s="38">
        <f>IF(ISBLANK(Mitarbeiter!B74),"",Mitarbeiter!B74+1)</f>
        <v>6</v>
      </c>
      <c r="AK76" s="38" t="str">
        <f>IF(ISBLANK(Mitarbeiter!C74),"",Mitarbeiter!C74)</f>
        <v/>
      </c>
      <c r="AL76" s="38">
        <f t="shared" ref="AL76:AU78" si="39">IF(AND(E76="k",E$5=0,E$6&lt;$AJ76),IF(CODE(E76)=75,0.5,1),0)</f>
        <v>0</v>
      </c>
      <c r="AM76" s="38">
        <f t="shared" si="39"/>
        <v>0</v>
      </c>
      <c r="AN76" s="38">
        <f t="shared" si="39"/>
        <v>0</v>
      </c>
      <c r="AO76" s="38">
        <f t="shared" si="39"/>
        <v>0</v>
      </c>
      <c r="AP76" s="38">
        <f t="shared" si="39"/>
        <v>0</v>
      </c>
      <c r="AQ76" s="38">
        <f t="shared" si="39"/>
        <v>0</v>
      </c>
      <c r="AR76" s="38">
        <f t="shared" si="39"/>
        <v>0</v>
      </c>
      <c r="AS76" s="38">
        <f t="shared" si="39"/>
        <v>0</v>
      </c>
      <c r="AT76" s="38">
        <f t="shared" si="39"/>
        <v>0</v>
      </c>
      <c r="AU76" s="38">
        <f t="shared" si="39"/>
        <v>0</v>
      </c>
      <c r="AV76" s="38">
        <f t="shared" ref="AV76:BE78" si="40">IF(AND(O76="k",O$5=0,O$6&lt;$AJ76),IF(CODE(O76)=75,0.5,1),0)</f>
        <v>0</v>
      </c>
      <c r="AW76" s="38">
        <f t="shared" si="40"/>
        <v>0</v>
      </c>
      <c r="AX76" s="38">
        <f t="shared" si="40"/>
        <v>0</v>
      </c>
      <c r="AY76" s="38">
        <f t="shared" si="40"/>
        <v>0</v>
      </c>
      <c r="AZ76" s="38">
        <f t="shared" si="40"/>
        <v>0</v>
      </c>
      <c r="BA76" s="38">
        <f t="shared" si="40"/>
        <v>0</v>
      </c>
      <c r="BB76" s="38">
        <f t="shared" si="40"/>
        <v>0</v>
      </c>
      <c r="BC76" s="38">
        <f t="shared" si="40"/>
        <v>0</v>
      </c>
      <c r="BD76" s="38">
        <f t="shared" si="40"/>
        <v>0</v>
      </c>
      <c r="BE76" s="38">
        <f t="shared" si="40"/>
        <v>0</v>
      </c>
      <c r="BF76" s="38">
        <f t="shared" ref="BF76:BN78" si="41">IF(AND(Y76="k",Y$5=0,Y$6&lt;$AJ76),IF(CODE(Y76)=75,0.5,1),0)</f>
        <v>0</v>
      </c>
      <c r="BG76" s="38">
        <f t="shared" si="41"/>
        <v>0</v>
      </c>
      <c r="BH76" s="38">
        <f t="shared" si="41"/>
        <v>0</v>
      </c>
      <c r="BI76" s="38">
        <f t="shared" si="41"/>
        <v>0</v>
      </c>
      <c r="BJ76" s="38">
        <f t="shared" si="41"/>
        <v>0</v>
      </c>
      <c r="BK76" s="38">
        <f t="shared" si="41"/>
        <v>0</v>
      </c>
      <c r="BL76" s="38">
        <f t="shared" si="41"/>
        <v>0</v>
      </c>
      <c r="BM76" s="38">
        <f t="shared" si="41"/>
        <v>0</v>
      </c>
      <c r="BN76" s="38">
        <f t="shared" si="41"/>
        <v>0</v>
      </c>
    </row>
    <row r="77" spans="2:66" x14ac:dyDescent="0.25">
      <c r="B77" s="175" t="str">
        <f>AK77</f>
        <v/>
      </c>
      <c r="C77" s="167">
        <f>C149</f>
        <v>0</v>
      </c>
      <c r="D77" s="167">
        <f>SUM(AL77:BN77)</f>
        <v>0</v>
      </c>
      <c r="E77" s="168"/>
      <c r="F77" s="168"/>
      <c r="G77" s="168"/>
      <c r="H77" s="168"/>
      <c r="I77" s="168"/>
      <c r="J77" s="168"/>
      <c r="K77" s="168"/>
      <c r="L77" s="168"/>
      <c r="M77" s="168"/>
      <c r="N77" s="168"/>
      <c r="O77" s="168"/>
      <c r="P77" s="168"/>
      <c r="Q77" s="168"/>
      <c r="R77" s="168"/>
      <c r="S77" s="168"/>
      <c r="T77" s="168"/>
      <c r="U77" s="168"/>
      <c r="V77" s="168"/>
      <c r="W77" s="168"/>
      <c r="X77" s="168"/>
      <c r="Y77" s="168"/>
      <c r="Z77" s="168"/>
      <c r="AA77" s="168"/>
      <c r="AB77" s="168"/>
      <c r="AC77" s="168"/>
      <c r="AD77" s="168"/>
      <c r="AE77" s="168"/>
      <c r="AF77" s="168"/>
      <c r="AG77" s="169"/>
      <c r="AH77" s="174"/>
      <c r="AI77" s="174"/>
      <c r="AJ77" s="38">
        <f>IF(ISBLANK(Mitarbeiter!B75),"",Mitarbeiter!B75+1)</f>
        <v>6</v>
      </c>
      <c r="AK77" s="38" t="str">
        <f>IF(ISBLANK(Mitarbeiter!C75),"",Mitarbeiter!C75)</f>
        <v/>
      </c>
      <c r="AL77" s="38">
        <f t="shared" si="39"/>
        <v>0</v>
      </c>
      <c r="AM77" s="38">
        <f t="shared" si="39"/>
        <v>0</v>
      </c>
      <c r="AN77" s="38">
        <f t="shared" si="39"/>
        <v>0</v>
      </c>
      <c r="AO77" s="38">
        <f t="shared" si="39"/>
        <v>0</v>
      </c>
      <c r="AP77" s="38">
        <f t="shared" si="39"/>
        <v>0</v>
      </c>
      <c r="AQ77" s="38">
        <f t="shared" si="39"/>
        <v>0</v>
      </c>
      <c r="AR77" s="38">
        <f t="shared" si="39"/>
        <v>0</v>
      </c>
      <c r="AS77" s="38">
        <f t="shared" si="39"/>
        <v>0</v>
      </c>
      <c r="AT77" s="38">
        <f t="shared" si="39"/>
        <v>0</v>
      </c>
      <c r="AU77" s="38">
        <f t="shared" si="39"/>
        <v>0</v>
      </c>
      <c r="AV77" s="38">
        <f t="shared" si="40"/>
        <v>0</v>
      </c>
      <c r="AW77" s="38">
        <f t="shared" si="40"/>
        <v>0</v>
      </c>
      <c r="AX77" s="38">
        <f t="shared" si="40"/>
        <v>0</v>
      </c>
      <c r="AY77" s="38">
        <f t="shared" si="40"/>
        <v>0</v>
      </c>
      <c r="AZ77" s="38">
        <f t="shared" si="40"/>
        <v>0</v>
      </c>
      <c r="BA77" s="38">
        <f t="shared" si="40"/>
        <v>0</v>
      </c>
      <c r="BB77" s="38">
        <f t="shared" si="40"/>
        <v>0</v>
      </c>
      <c r="BC77" s="38">
        <f t="shared" si="40"/>
        <v>0</v>
      </c>
      <c r="BD77" s="38">
        <f t="shared" si="40"/>
        <v>0</v>
      </c>
      <c r="BE77" s="38">
        <f t="shared" si="40"/>
        <v>0</v>
      </c>
      <c r="BF77" s="38">
        <f t="shared" si="41"/>
        <v>0</v>
      </c>
      <c r="BG77" s="38">
        <f t="shared" si="41"/>
        <v>0</v>
      </c>
      <c r="BH77" s="38">
        <f t="shared" si="41"/>
        <v>0</v>
      </c>
      <c r="BI77" s="38">
        <f t="shared" si="41"/>
        <v>0</v>
      </c>
      <c r="BJ77" s="38">
        <f t="shared" si="41"/>
        <v>0</v>
      </c>
      <c r="BK77" s="38">
        <f t="shared" si="41"/>
        <v>0</v>
      </c>
      <c r="BL77" s="38">
        <f t="shared" si="41"/>
        <v>0</v>
      </c>
      <c r="BM77" s="38">
        <f t="shared" si="41"/>
        <v>0</v>
      </c>
      <c r="BN77" s="38">
        <f t="shared" si="41"/>
        <v>0</v>
      </c>
    </row>
    <row r="78" spans="2:66" x14ac:dyDescent="0.25">
      <c r="B78" s="175" t="str">
        <f>AK78</f>
        <v/>
      </c>
      <c r="C78" s="167">
        <f>C150</f>
        <v>0</v>
      </c>
      <c r="D78" s="167">
        <f>SUM(AL78:BN78)</f>
        <v>0</v>
      </c>
      <c r="E78" s="168"/>
      <c r="F78" s="168"/>
      <c r="G78" s="168"/>
      <c r="H78" s="168"/>
      <c r="I78" s="168"/>
      <c r="J78" s="168"/>
      <c r="K78" s="168"/>
      <c r="L78" s="168"/>
      <c r="M78" s="168"/>
      <c r="N78" s="168"/>
      <c r="O78" s="168"/>
      <c r="P78" s="168"/>
      <c r="Q78" s="168"/>
      <c r="R78" s="168"/>
      <c r="S78" s="168"/>
      <c r="T78" s="168"/>
      <c r="U78" s="168"/>
      <c r="V78" s="168"/>
      <c r="W78" s="168"/>
      <c r="X78" s="168"/>
      <c r="Y78" s="168"/>
      <c r="Z78" s="168"/>
      <c r="AA78" s="168"/>
      <c r="AB78" s="168"/>
      <c r="AC78" s="168"/>
      <c r="AD78" s="168"/>
      <c r="AE78" s="168"/>
      <c r="AF78" s="168"/>
      <c r="AG78" s="169"/>
      <c r="AH78" s="174"/>
      <c r="AI78" s="174"/>
      <c r="AJ78" s="38">
        <f>IF(ISBLANK(Mitarbeiter!B76),"",Mitarbeiter!B76+1)</f>
        <v>6</v>
      </c>
      <c r="AK78" s="38" t="str">
        <f>IF(ISBLANK(Mitarbeiter!C76),"",Mitarbeiter!C76)</f>
        <v/>
      </c>
      <c r="AL78" s="38">
        <f t="shared" si="39"/>
        <v>0</v>
      </c>
      <c r="AM78" s="38">
        <f t="shared" si="39"/>
        <v>0</v>
      </c>
      <c r="AN78" s="38">
        <f t="shared" si="39"/>
        <v>0</v>
      </c>
      <c r="AO78" s="38">
        <f t="shared" si="39"/>
        <v>0</v>
      </c>
      <c r="AP78" s="38">
        <f t="shared" si="39"/>
        <v>0</v>
      </c>
      <c r="AQ78" s="38">
        <f t="shared" si="39"/>
        <v>0</v>
      </c>
      <c r="AR78" s="38">
        <f t="shared" si="39"/>
        <v>0</v>
      </c>
      <c r="AS78" s="38">
        <f t="shared" si="39"/>
        <v>0</v>
      </c>
      <c r="AT78" s="38">
        <f t="shared" si="39"/>
        <v>0</v>
      </c>
      <c r="AU78" s="38">
        <f t="shared" si="39"/>
        <v>0</v>
      </c>
      <c r="AV78" s="38">
        <f t="shared" si="40"/>
        <v>0</v>
      </c>
      <c r="AW78" s="38">
        <f t="shared" si="40"/>
        <v>0</v>
      </c>
      <c r="AX78" s="38">
        <f t="shared" si="40"/>
        <v>0</v>
      </c>
      <c r="AY78" s="38">
        <f t="shared" si="40"/>
        <v>0</v>
      </c>
      <c r="AZ78" s="38">
        <f t="shared" si="40"/>
        <v>0</v>
      </c>
      <c r="BA78" s="38">
        <f t="shared" si="40"/>
        <v>0</v>
      </c>
      <c r="BB78" s="38">
        <f t="shared" si="40"/>
        <v>0</v>
      </c>
      <c r="BC78" s="38">
        <f t="shared" si="40"/>
        <v>0</v>
      </c>
      <c r="BD78" s="38">
        <f t="shared" si="40"/>
        <v>0</v>
      </c>
      <c r="BE78" s="38">
        <f t="shared" si="40"/>
        <v>0</v>
      </c>
      <c r="BF78" s="38">
        <f t="shared" si="41"/>
        <v>0</v>
      </c>
      <c r="BG78" s="38">
        <f t="shared" si="41"/>
        <v>0</v>
      </c>
      <c r="BH78" s="38">
        <f t="shared" si="41"/>
        <v>0</v>
      </c>
      <c r="BI78" s="38">
        <f t="shared" si="41"/>
        <v>0</v>
      </c>
      <c r="BJ78" s="38">
        <f t="shared" si="41"/>
        <v>0</v>
      </c>
      <c r="BK78" s="38">
        <f t="shared" si="41"/>
        <v>0</v>
      </c>
      <c r="BL78" s="38">
        <f t="shared" si="41"/>
        <v>0</v>
      </c>
      <c r="BM78" s="38">
        <f t="shared" si="41"/>
        <v>0</v>
      </c>
      <c r="BN78" s="38">
        <f t="shared" si="41"/>
        <v>0</v>
      </c>
    </row>
    <row r="80" spans="2:66" hidden="1" x14ac:dyDescent="0.25">
      <c r="B80" s="89">
        <f>Stammdaten!G4</f>
        <v>0</v>
      </c>
      <c r="C80" s="146">
        <f>IF(Stammdaten!$G$4=1,SUM(E80:AG80),SUM(E80:AF80))</f>
        <v>0</v>
      </c>
      <c r="E80" s="38">
        <f>IF(AND(E8&gt;0,E$5=0,E$6&lt;$AJ8),E8,0)</f>
        <v>0</v>
      </c>
      <c r="F80" s="38">
        <f t="shared" ref="F80:AG80" si="42">IF(AND(F8&gt;0,F$5=0,F$6&lt;$AJ8),F8,0)</f>
        <v>0</v>
      </c>
      <c r="G80" s="38">
        <f t="shared" si="42"/>
        <v>0</v>
      </c>
      <c r="H80" s="38">
        <f t="shared" si="42"/>
        <v>0</v>
      </c>
      <c r="I80" s="38">
        <f t="shared" si="42"/>
        <v>0</v>
      </c>
      <c r="J80" s="38">
        <f t="shared" si="42"/>
        <v>0</v>
      </c>
      <c r="K80" s="38">
        <f t="shared" si="42"/>
        <v>0</v>
      </c>
      <c r="L80" s="38">
        <f t="shared" si="42"/>
        <v>0</v>
      </c>
      <c r="M80" s="38">
        <f t="shared" si="42"/>
        <v>0</v>
      </c>
      <c r="N80" s="38">
        <f t="shared" si="42"/>
        <v>0</v>
      </c>
      <c r="O80" s="38">
        <f t="shared" si="42"/>
        <v>0</v>
      </c>
      <c r="P80" s="38">
        <f t="shared" si="42"/>
        <v>0</v>
      </c>
      <c r="Q80" s="38">
        <f t="shared" si="42"/>
        <v>0</v>
      </c>
      <c r="R80" s="38">
        <f t="shared" si="42"/>
        <v>0</v>
      </c>
      <c r="S80" s="38">
        <f t="shared" si="42"/>
        <v>0</v>
      </c>
      <c r="T80" s="38">
        <f t="shared" si="42"/>
        <v>0</v>
      </c>
      <c r="U80" s="38">
        <f t="shared" si="42"/>
        <v>0</v>
      </c>
      <c r="V80" s="38">
        <f t="shared" si="42"/>
        <v>0</v>
      </c>
      <c r="W80" s="38">
        <f t="shared" si="42"/>
        <v>0</v>
      </c>
      <c r="X80" s="38">
        <f t="shared" si="42"/>
        <v>0</v>
      </c>
      <c r="Y80" s="38">
        <f t="shared" si="42"/>
        <v>0</v>
      </c>
      <c r="Z80" s="38">
        <f t="shared" si="42"/>
        <v>0</v>
      </c>
      <c r="AA80" s="38">
        <f t="shared" si="42"/>
        <v>0</v>
      </c>
      <c r="AB80" s="38">
        <f t="shared" si="42"/>
        <v>0</v>
      </c>
      <c r="AC80" s="38">
        <f t="shared" si="42"/>
        <v>0</v>
      </c>
      <c r="AD80" s="38">
        <f t="shared" si="42"/>
        <v>0</v>
      </c>
      <c r="AE80" s="38">
        <f t="shared" si="42"/>
        <v>0</v>
      </c>
      <c r="AF80" s="38">
        <f t="shared" si="42"/>
        <v>0</v>
      </c>
      <c r="AG80" s="38">
        <f t="shared" si="42"/>
        <v>0</v>
      </c>
      <c r="AH80" s="38"/>
      <c r="AI80" s="38"/>
    </row>
    <row r="81" spans="2:35" hidden="1" x14ac:dyDescent="0.25">
      <c r="B81" s="89"/>
      <c r="C81" s="146">
        <f>IF(Stammdaten!$G$4=1,SUM(E81:AG81),SUM(E81:AF81))</f>
        <v>0</v>
      </c>
      <c r="E81" s="38">
        <f t="shared" ref="E81:AG81" si="43">IF(AND(E9&gt;0,E$5=0,E$6&lt;$AJ9),E9,0)</f>
        <v>0</v>
      </c>
      <c r="F81" s="38">
        <f t="shared" si="43"/>
        <v>0</v>
      </c>
      <c r="G81" s="38">
        <f t="shared" si="43"/>
        <v>0</v>
      </c>
      <c r="H81" s="38">
        <f t="shared" si="43"/>
        <v>0</v>
      </c>
      <c r="I81" s="38">
        <f t="shared" si="43"/>
        <v>0</v>
      </c>
      <c r="J81" s="38">
        <f t="shared" si="43"/>
        <v>0</v>
      </c>
      <c r="K81" s="38">
        <f t="shared" si="43"/>
        <v>0</v>
      </c>
      <c r="L81" s="38">
        <f t="shared" si="43"/>
        <v>0</v>
      </c>
      <c r="M81" s="38">
        <f t="shared" si="43"/>
        <v>0</v>
      </c>
      <c r="N81" s="38">
        <f t="shared" si="43"/>
        <v>0</v>
      </c>
      <c r="O81" s="38">
        <f t="shared" si="43"/>
        <v>0</v>
      </c>
      <c r="P81" s="38">
        <f t="shared" si="43"/>
        <v>0</v>
      </c>
      <c r="Q81" s="38">
        <f t="shared" si="43"/>
        <v>0</v>
      </c>
      <c r="R81" s="38">
        <f t="shared" si="43"/>
        <v>0</v>
      </c>
      <c r="S81" s="38">
        <f t="shared" si="43"/>
        <v>0</v>
      </c>
      <c r="T81" s="38">
        <f t="shared" si="43"/>
        <v>0</v>
      </c>
      <c r="U81" s="38">
        <f t="shared" si="43"/>
        <v>0</v>
      </c>
      <c r="V81" s="38">
        <f t="shared" si="43"/>
        <v>0</v>
      </c>
      <c r="W81" s="38">
        <f t="shared" si="43"/>
        <v>0</v>
      </c>
      <c r="X81" s="38">
        <f t="shared" si="43"/>
        <v>0</v>
      </c>
      <c r="Y81" s="38">
        <f t="shared" si="43"/>
        <v>0</v>
      </c>
      <c r="Z81" s="38">
        <f t="shared" si="43"/>
        <v>0</v>
      </c>
      <c r="AA81" s="38">
        <f t="shared" si="43"/>
        <v>0</v>
      </c>
      <c r="AB81" s="38">
        <f t="shared" si="43"/>
        <v>0</v>
      </c>
      <c r="AC81" s="38">
        <f t="shared" si="43"/>
        <v>0</v>
      </c>
      <c r="AD81" s="38">
        <f t="shared" si="43"/>
        <v>0</v>
      </c>
      <c r="AE81" s="38">
        <f t="shared" si="43"/>
        <v>0</v>
      </c>
      <c r="AF81" s="38">
        <f t="shared" si="43"/>
        <v>0</v>
      </c>
      <c r="AG81" s="38">
        <f t="shared" si="43"/>
        <v>0</v>
      </c>
      <c r="AH81" s="38"/>
      <c r="AI81" s="38"/>
    </row>
    <row r="82" spans="2:35" hidden="1" x14ac:dyDescent="0.25">
      <c r="B82" s="89"/>
      <c r="C82" s="146">
        <f>IF(Stammdaten!$G$4=1,SUM(E82:AG82),SUM(E82:AF82))</f>
        <v>0</v>
      </c>
      <c r="E82" s="38">
        <f t="shared" ref="E82:AG82" si="44">IF(AND(E10&gt;0,E$5=0,E$6&lt;$AJ10),E10,0)</f>
        <v>0</v>
      </c>
      <c r="F82" s="38">
        <f t="shared" si="44"/>
        <v>0</v>
      </c>
      <c r="G82" s="38">
        <f t="shared" si="44"/>
        <v>0</v>
      </c>
      <c r="H82" s="38">
        <f t="shared" si="44"/>
        <v>0</v>
      </c>
      <c r="I82" s="38">
        <f t="shared" si="44"/>
        <v>0</v>
      </c>
      <c r="J82" s="38">
        <f t="shared" si="44"/>
        <v>0</v>
      </c>
      <c r="K82" s="38">
        <f t="shared" si="44"/>
        <v>0</v>
      </c>
      <c r="L82" s="38">
        <f t="shared" si="44"/>
        <v>0</v>
      </c>
      <c r="M82" s="38">
        <f t="shared" si="44"/>
        <v>0</v>
      </c>
      <c r="N82" s="38">
        <f t="shared" si="44"/>
        <v>0</v>
      </c>
      <c r="O82" s="38">
        <f t="shared" si="44"/>
        <v>0</v>
      </c>
      <c r="P82" s="38">
        <f t="shared" si="44"/>
        <v>0</v>
      </c>
      <c r="Q82" s="38">
        <f t="shared" si="44"/>
        <v>0</v>
      </c>
      <c r="R82" s="38">
        <f t="shared" si="44"/>
        <v>0</v>
      </c>
      <c r="S82" s="38">
        <f t="shared" si="44"/>
        <v>0</v>
      </c>
      <c r="T82" s="38">
        <f t="shared" si="44"/>
        <v>0</v>
      </c>
      <c r="U82" s="38">
        <f t="shared" si="44"/>
        <v>0</v>
      </c>
      <c r="V82" s="38">
        <f t="shared" si="44"/>
        <v>0</v>
      </c>
      <c r="W82" s="38">
        <f t="shared" si="44"/>
        <v>0</v>
      </c>
      <c r="X82" s="38">
        <f t="shared" si="44"/>
        <v>0</v>
      </c>
      <c r="Y82" s="38">
        <f t="shared" si="44"/>
        <v>0</v>
      </c>
      <c r="Z82" s="38">
        <f t="shared" si="44"/>
        <v>0</v>
      </c>
      <c r="AA82" s="38">
        <f t="shared" si="44"/>
        <v>0</v>
      </c>
      <c r="AB82" s="38">
        <f t="shared" si="44"/>
        <v>0</v>
      </c>
      <c r="AC82" s="38">
        <f t="shared" si="44"/>
        <v>0</v>
      </c>
      <c r="AD82" s="38">
        <f t="shared" si="44"/>
        <v>0</v>
      </c>
      <c r="AE82" s="38">
        <f t="shared" si="44"/>
        <v>0</v>
      </c>
      <c r="AF82" s="38">
        <f t="shared" si="44"/>
        <v>0</v>
      </c>
      <c r="AG82" s="38">
        <f t="shared" si="44"/>
        <v>0</v>
      </c>
      <c r="AH82" s="38"/>
      <c r="AI82" s="38"/>
    </row>
    <row r="83" spans="2:35" hidden="1" x14ac:dyDescent="0.25">
      <c r="B83" s="89"/>
      <c r="C83" s="146">
        <f>IF(Stammdaten!$G$4=1,SUM(E83:AG83),SUM(E83:AF83))</f>
        <v>0</v>
      </c>
      <c r="E83" s="38">
        <f t="shared" ref="E83:AG83" si="45">IF(AND(E11&gt;0,E$5=0,E$6&lt;$AJ11),E11,0)</f>
        <v>0</v>
      </c>
      <c r="F83" s="38">
        <f t="shared" si="45"/>
        <v>0</v>
      </c>
      <c r="G83" s="38">
        <f t="shared" si="45"/>
        <v>0</v>
      </c>
      <c r="H83" s="38">
        <f t="shared" si="45"/>
        <v>0</v>
      </c>
      <c r="I83" s="38">
        <f t="shared" si="45"/>
        <v>0</v>
      </c>
      <c r="J83" s="38">
        <f t="shared" si="45"/>
        <v>0</v>
      </c>
      <c r="K83" s="38">
        <f t="shared" si="45"/>
        <v>0</v>
      </c>
      <c r="L83" s="38">
        <f t="shared" si="45"/>
        <v>0</v>
      </c>
      <c r="M83" s="38">
        <f t="shared" si="45"/>
        <v>0</v>
      </c>
      <c r="N83" s="38">
        <f t="shared" si="45"/>
        <v>0</v>
      </c>
      <c r="O83" s="38">
        <f t="shared" si="45"/>
        <v>0</v>
      </c>
      <c r="P83" s="38">
        <f t="shared" si="45"/>
        <v>0</v>
      </c>
      <c r="Q83" s="38">
        <f t="shared" si="45"/>
        <v>0</v>
      </c>
      <c r="R83" s="38">
        <f t="shared" si="45"/>
        <v>0</v>
      </c>
      <c r="S83" s="38">
        <f t="shared" si="45"/>
        <v>0</v>
      </c>
      <c r="T83" s="38">
        <f t="shared" si="45"/>
        <v>0</v>
      </c>
      <c r="U83" s="38">
        <f t="shared" si="45"/>
        <v>0</v>
      </c>
      <c r="V83" s="38">
        <f t="shared" si="45"/>
        <v>0</v>
      </c>
      <c r="W83" s="38">
        <f t="shared" si="45"/>
        <v>0</v>
      </c>
      <c r="X83" s="38">
        <f t="shared" si="45"/>
        <v>0</v>
      </c>
      <c r="Y83" s="38">
        <f t="shared" si="45"/>
        <v>0</v>
      </c>
      <c r="Z83" s="38">
        <f t="shared" si="45"/>
        <v>0</v>
      </c>
      <c r="AA83" s="38">
        <f t="shared" si="45"/>
        <v>0</v>
      </c>
      <c r="AB83" s="38">
        <f t="shared" si="45"/>
        <v>0</v>
      </c>
      <c r="AC83" s="38">
        <f t="shared" si="45"/>
        <v>0</v>
      </c>
      <c r="AD83" s="38">
        <f t="shared" si="45"/>
        <v>0</v>
      </c>
      <c r="AE83" s="38">
        <f t="shared" si="45"/>
        <v>0</v>
      </c>
      <c r="AF83" s="38">
        <f t="shared" si="45"/>
        <v>0</v>
      </c>
      <c r="AG83" s="38">
        <f t="shared" si="45"/>
        <v>0</v>
      </c>
      <c r="AH83" s="38"/>
      <c r="AI83" s="38"/>
    </row>
    <row r="84" spans="2:35" hidden="1" x14ac:dyDescent="0.25">
      <c r="B84" s="89"/>
      <c r="C84" s="146">
        <f>IF(Stammdaten!$G$4=1,SUM(E84:AG84),SUM(E84:AF84))</f>
        <v>0</v>
      </c>
      <c r="E84" s="38">
        <f t="shared" ref="E84:AG84" si="46">IF(AND(E12&gt;0,E$5=0,E$6&lt;$AJ12),E12,0)</f>
        <v>0</v>
      </c>
      <c r="F84" s="38">
        <f t="shared" si="46"/>
        <v>0</v>
      </c>
      <c r="G84" s="38">
        <f t="shared" si="46"/>
        <v>0</v>
      </c>
      <c r="H84" s="38">
        <f t="shared" si="46"/>
        <v>0</v>
      </c>
      <c r="I84" s="38">
        <f t="shared" si="46"/>
        <v>0</v>
      </c>
      <c r="J84" s="38">
        <f t="shared" si="46"/>
        <v>0</v>
      </c>
      <c r="K84" s="38">
        <f t="shared" si="46"/>
        <v>0</v>
      </c>
      <c r="L84" s="38">
        <f t="shared" si="46"/>
        <v>0</v>
      </c>
      <c r="M84" s="38">
        <f t="shared" si="46"/>
        <v>0</v>
      </c>
      <c r="N84" s="38">
        <f t="shared" si="46"/>
        <v>0</v>
      </c>
      <c r="O84" s="38">
        <f t="shared" si="46"/>
        <v>0</v>
      </c>
      <c r="P84" s="38">
        <f t="shared" si="46"/>
        <v>0</v>
      </c>
      <c r="Q84" s="38">
        <f t="shared" si="46"/>
        <v>0</v>
      </c>
      <c r="R84" s="38">
        <f t="shared" si="46"/>
        <v>0</v>
      </c>
      <c r="S84" s="38">
        <f t="shared" si="46"/>
        <v>0</v>
      </c>
      <c r="T84" s="38">
        <f t="shared" si="46"/>
        <v>0</v>
      </c>
      <c r="U84" s="38">
        <f t="shared" si="46"/>
        <v>0</v>
      </c>
      <c r="V84" s="38">
        <f t="shared" si="46"/>
        <v>0</v>
      </c>
      <c r="W84" s="38">
        <f t="shared" si="46"/>
        <v>0</v>
      </c>
      <c r="X84" s="38">
        <f t="shared" si="46"/>
        <v>0</v>
      </c>
      <c r="Y84" s="38">
        <f t="shared" si="46"/>
        <v>0</v>
      </c>
      <c r="Z84" s="38">
        <f t="shared" si="46"/>
        <v>0</v>
      </c>
      <c r="AA84" s="38">
        <f t="shared" si="46"/>
        <v>0</v>
      </c>
      <c r="AB84" s="38">
        <f t="shared" si="46"/>
        <v>0</v>
      </c>
      <c r="AC84" s="38">
        <f t="shared" si="46"/>
        <v>0</v>
      </c>
      <c r="AD84" s="38">
        <f t="shared" si="46"/>
        <v>0</v>
      </c>
      <c r="AE84" s="38">
        <f t="shared" si="46"/>
        <v>0</v>
      </c>
      <c r="AF84" s="38">
        <f t="shared" si="46"/>
        <v>0</v>
      </c>
      <c r="AG84" s="38">
        <f t="shared" si="46"/>
        <v>0</v>
      </c>
      <c r="AH84" s="38"/>
      <c r="AI84" s="38"/>
    </row>
    <row r="85" spans="2:35" hidden="1" x14ac:dyDescent="0.25">
      <c r="B85" s="89"/>
      <c r="C85" s="146">
        <f>IF(Stammdaten!$G$4=1,SUM(E85:AG85),SUM(E85:AF85))</f>
        <v>0</v>
      </c>
      <c r="E85" s="38">
        <f t="shared" ref="E85:AG85" si="47">IF(AND(E13&gt;0,E$5=0,E$6&lt;$AJ13),E13,0)</f>
        <v>0</v>
      </c>
      <c r="F85" s="38">
        <f t="shared" si="47"/>
        <v>0</v>
      </c>
      <c r="G85" s="38">
        <f t="shared" si="47"/>
        <v>0</v>
      </c>
      <c r="H85" s="38">
        <f t="shared" si="47"/>
        <v>0</v>
      </c>
      <c r="I85" s="38">
        <f t="shared" si="47"/>
        <v>0</v>
      </c>
      <c r="J85" s="38">
        <f t="shared" si="47"/>
        <v>0</v>
      </c>
      <c r="K85" s="38">
        <f t="shared" si="47"/>
        <v>0</v>
      </c>
      <c r="L85" s="38">
        <f t="shared" si="47"/>
        <v>0</v>
      </c>
      <c r="M85" s="38">
        <f t="shared" si="47"/>
        <v>0</v>
      </c>
      <c r="N85" s="38">
        <f t="shared" si="47"/>
        <v>0</v>
      </c>
      <c r="O85" s="38">
        <f t="shared" si="47"/>
        <v>0</v>
      </c>
      <c r="P85" s="38">
        <f t="shared" si="47"/>
        <v>0</v>
      </c>
      <c r="Q85" s="38">
        <f t="shared" si="47"/>
        <v>0</v>
      </c>
      <c r="R85" s="38">
        <f t="shared" si="47"/>
        <v>0</v>
      </c>
      <c r="S85" s="38">
        <f t="shared" si="47"/>
        <v>0</v>
      </c>
      <c r="T85" s="38">
        <f t="shared" si="47"/>
        <v>0</v>
      </c>
      <c r="U85" s="38">
        <f t="shared" si="47"/>
        <v>0</v>
      </c>
      <c r="V85" s="38">
        <f t="shared" si="47"/>
        <v>0</v>
      </c>
      <c r="W85" s="38">
        <f t="shared" si="47"/>
        <v>0</v>
      </c>
      <c r="X85" s="38">
        <f t="shared" si="47"/>
        <v>0</v>
      </c>
      <c r="Y85" s="38">
        <f t="shared" si="47"/>
        <v>0</v>
      </c>
      <c r="Z85" s="38">
        <f t="shared" si="47"/>
        <v>0</v>
      </c>
      <c r="AA85" s="38">
        <f t="shared" si="47"/>
        <v>0</v>
      </c>
      <c r="AB85" s="38">
        <f t="shared" si="47"/>
        <v>0</v>
      </c>
      <c r="AC85" s="38">
        <f t="shared" si="47"/>
        <v>0</v>
      </c>
      <c r="AD85" s="38">
        <f t="shared" si="47"/>
        <v>0</v>
      </c>
      <c r="AE85" s="38">
        <f t="shared" si="47"/>
        <v>0</v>
      </c>
      <c r="AF85" s="38">
        <f t="shared" si="47"/>
        <v>0</v>
      </c>
      <c r="AG85" s="38">
        <f t="shared" si="47"/>
        <v>0</v>
      </c>
      <c r="AH85" s="38"/>
      <c r="AI85" s="38"/>
    </row>
    <row r="86" spans="2:35" hidden="1" x14ac:dyDescent="0.25">
      <c r="B86" s="89"/>
      <c r="C86" s="146">
        <f>IF(Stammdaten!$G$4=1,SUM(E86:AG86),SUM(E86:AF86))</f>
        <v>0</v>
      </c>
      <c r="E86" s="38">
        <f t="shared" ref="E86:AG86" si="48">IF(AND(E14&gt;0,E$5=0,E$6&lt;$AJ14),E14,0)</f>
        <v>0</v>
      </c>
      <c r="F86" s="38">
        <f t="shared" si="48"/>
        <v>0</v>
      </c>
      <c r="G86" s="38">
        <f t="shared" si="48"/>
        <v>0</v>
      </c>
      <c r="H86" s="38">
        <f t="shared" si="48"/>
        <v>0</v>
      </c>
      <c r="I86" s="38">
        <f t="shared" si="48"/>
        <v>0</v>
      </c>
      <c r="J86" s="38">
        <f t="shared" si="48"/>
        <v>0</v>
      </c>
      <c r="K86" s="38">
        <f t="shared" si="48"/>
        <v>0</v>
      </c>
      <c r="L86" s="38">
        <f t="shared" si="48"/>
        <v>0</v>
      </c>
      <c r="M86" s="38">
        <f t="shared" si="48"/>
        <v>0</v>
      </c>
      <c r="N86" s="38">
        <f t="shared" si="48"/>
        <v>0</v>
      </c>
      <c r="O86" s="38">
        <f t="shared" si="48"/>
        <v>0</v>
      </c>
      <c r="P86" s="38">
        <f t="shared" si="48"/>
        <v>0</v>
      </c>
      <c r="Q86" s="38">
        <f t="shared" si="48"/>
        <v>0</v>
      </c>
      <c r="R86" s="38">
        <f t="shared" si="48"/>
        <v>0</v>
      </c>
      <c r="S86" s="38">
        <f t="shared" si="48"/>
        <v>0</v>
      </c>
      <c r="T86" s="38">
        <f t="shared" si="48"/>
        <v>0</v>
      </c>
      <c r="U86" s="38">
        <f t="shared" si="48"/>
        <v>0</v>
      </c>
      <c r="V86" s="38">
        <f t="shared" si="48"/>
        <v>0</v>
      </c>
      <c r="W86" s="38">
        <f t="shared" si="48"/>
        <v>0</v>
      </c>
      <c r="X86" s="38">
        <f t="shared" si="48"/>
        <v>0</v>
      </c>
      <c r="Y86" s="38">
        <f t="shared" si="48"/>
        <v>0</v>
      </c>
      <c r="Z86" s="38">
        <f t="shared" si="48"/>
        <v>0</v>
      </c>
      <c r="AA86" s="38">
        <f t="shared" si="48"/>
        <v>0</v>
      </c>
      <c r="AB86" s="38">
        <f t="shared" si="48"/>
        <v>0</v>
      </c>
      <c r="AC86" s="38">
        <f t="shared" si="48"/>
        <v>0</v>
      </c>
      <c r="AD86" s="38">
        <f t="shared" si="48"/>
        <v>0</v>
      </c>
      <c r="AE86" s="38">
        <f t="shared" si="48"/>
        <v>0</v>
      </c>
      <c r="AF86" s="38">
        <f t="shared" si="48"/>
        <v>0</v>
      </c>
      <c r="AG86" s="38">
        <f t="shared" si="48"/>
        <v>0</v>
      </c>
      <c r="AH86" s="38"/>
      <c r="AI86" s="38"/>
    </row>
    <row r="87" spans="2:35" hidden="1" x14ac:dyDescent="0.25">
      <c r="B87" s="89"/>
      <c r="C87" s="146">
        <f>IF(Stammdaten!$G$4=1,SUM(E87:AG87),SUM(E87:AF87))</f>
        <v>0</v>
      </c>
      <c r="E87" s="38">
        <f t="shared" ref="E87:AG87" si="49">IF(AND(E15&gt;0,E$5=0,E$6&lt;$AJ15),E15,0)</f>
        <v>0</v>
      </c>
      <c r="F87" s="38">
        <f t="shared" si="49"/>
        <v>0</v>
      </c>
      <c r="G87" s="38">
        <f t="shared" si="49"/>
        <v>0</v>
      </c>
      <c r="H87" s="38">
        <f t="shared" si="49"/>
        <v>0</v>
      </c>
      <c r="I87" s="38">
        <f t="shared" si="49"/>
        <v>0</v>
      </c>
      <c r="J87" s="38">
        <f t="shared" si="49"/>
        <v>0</v>
      </c>
      <c r="K87" s="38">
        <f t="shared" si="49"/>
        <v>0</v>
      </c>
      <c r="L87" s="38">
        <f t="shared" si="49"/>
        <v>0</v>
      </c>
      <c r="M87" s="38">
        <f t="shared" si="49"/>
        <v>0</v>
      </c>
      <c r="N87" s="38">
        <f t="shared" si="49"/>
        <v>0</v>
      </c>
      <c r="O87" s="38">
        <f t="shared" si="49"/>
        <v>0</v>
      </c>
      <c r="P87" s="38">
        <f t="shared" si="49"/>
        <v>0</v>
      </c>
      <c r="Q87" s="38">
        <f t="shared" si="49"/>
        <v>0</v>
      </c>
      <c r="R87" s="38">
        <f t="shared" si="49"/>
        <v>0</v>
      </c>
      <c r="S87" s="38">
        <f t="shared" si="49"/>
        <v>0</v>
      </c>
      <c r="T87" s="38">
        <f t="shared" si="49"/>
        <v>0</v>
      </c>
      <c r="U87" s="38">
        <f t="shared" si="49"/>
        <v>0</v>
      </c>
      <c r="V87" s="38">
        <f t="shared" si="49"/>
        <v>0</v>
      </c>
      <c r="W87" s="38">
        <f t="shared" si="49"/>
        <v>0</v>
      </c>
      <c r="X87" s="38">
        <f t="shared" si="49"/>
        <v>0</v>
      </c>
      <c r="Y87" s="38">
        <f t="shared" si="49"/>
        <v>0</v>
      </c>
      <c r="Z87" s="38">
        <f t="shared" si="49"/>
        <v>0</v>
      </c>
      <c r="AA87" s="38">
        <f t="shared" si="49"/>
        <v>0</v>
      </c>
      <c r="AB87" s="38">
        <f t="shared" si="49"/>
        <v>0</v>
      </c>
      <c r="AC87" s="38">
        <f t="shared" si="49"/>
        <v>0</v>
      </c>
      <c r="AD87" s="38">
        <f t="shared" si="49"/>
        <v>0</v>
      </c>
      <c r="AE87" s="38">
        <f t="shared" si="49"/>
        <v>0</v>
      </c>
      <c r="AF87" s="38">
        <f t="shared" si="49"/>
        <v>0</v>
      </c>
      <c r="AG87" s="38">
        <f t="shared" si="49"/>
        <v>0</v>
      </c>
      <c r="AH87" s="38"/>
      <c r="AI87" s="38"/>
    </row>
    <row r="88" spans="2:35" hidden="1" x14ac:dyDescent="0.25">
      <c r="B88" s="89"/>
      <c r="C88" s="146">
        <f>IF(Stammdaten!$G$4=1,SUM(E88:AG88),SUM(E88:AF88))</f>
        <v>0</v>
      </c>
      <c r="E88" s="38">
        <f t="shared" ref="E88:AG88" si="50">IF(AND(E16&gt;0,E$5=0,E$6&lt;$AJ16),E16,0)</f>
        <v>0</v>
      </c>
      <c r="F88" s="38">
        <f t="shared" si="50"/>
        <v>0</v>
      </c>
      <c r="G88" s="38">
        <f t="shared" si="50"/>
        <v>0</v>
      </c>
      <c r="H88" s="38">
        <f t="shared" si="50"/>
        <v>0</v>
      </c>
      <c r="I88" s="38">
        <f t="shared" si="50"/>
        <v>0</v>
      </c>
      <c r="J88" s="38">
        <f t="shared" si="50"/>
        <v>0</v>
      </c>
      <c r="K88" s="38">
        <f t="shared" si="50"/>
        <v>0</v>
      </c>
      <c r="L88" s="38">
        <f t="shared" si="50"/>
        <v>0</v>
      </c>
      <c r="M88" s="38">
        <f t="shared" si="50"/>
        <v>0</v>
      </c>
      <c r="N88" s="38">
        <f t="shared" si="50"/>
        <v>0</v>
      </c>
      <c r="O88" s="38">
        <f t="shared" si="50"/>
        <v>0</v>
      </c>
      <c r="P88" s="38">
        <f t="shared" si="50"/>
        <v>0</v>
      </c>
      <c r="Q88" s="38">
        <f t="shared" si="50"/>
        <v>0</v>
      </c>
      <c r="R88" s="38">
        <f t="shared" si="50"/>
        <v>0</v>
      </c>
      <c r="S88" s="38">
        <f t="shared" si="50"/>
        <v>0</v>
      </c>
      <c r="T88" s="38">
        <f t="shared" si="50"/>
        <v>0</v>
      </c>
      <c r="U88" s="38">
        <f t="shared" si="50"/>
        <v>0</v>
      </c>
      <c r="V88" s="38">
        <f t="shared" si="50"/>
        <v>0</v>
      </c>
      <c r="W88" s="38">
        <f t="shared" si="50"/>
        <v>0</v>
      </c>
      <c r="X88" s="38">
        <f t="shared" si="50"/>
        <v>0</v>
      </c>
      <c r="Y88" s="38">
        <f t="shared" si="50"/>
        <v>0</v>
      </c>
      <c r="Z88" s="38">
        <f t="shared" si="50"/>
        <v>0</v>
      </c>
      <c r="AA88" s="38">
        <f t="shared" si="50"/>
        <v>0</v>
      </c>
      <c r="AB88" s="38">
        <f t="shared" si="50"/>
        <v>0</v>
      </c>
      <c r="AC88" s="38">
        <f t="shared" si="50"/>
        <v>0</v>
      </c>
      <c r="AD88" s="38">
        <f t="shared" si="50"/>
        <v>0</v>
      </c>
      <c r="AE88" s="38">
        <f t="shared" si="50"/>
        <v>0</v>
      </c>
      <c r="AF88" s="38">
        <f t="shared" si="50"/>
        <v>0</v>
      </c>
      <c r="AG88" s="38">
        <f t="shared" si="50"/>
        <v>0</v>
      </c>
      <c r="AH88" s="38"/>
      <c r="AI88" s="38"/>
    </row>
    <row r="89" spans="2:35" hidden="1" x14ac:dyDescent="0.25">
      <c r="B89" s="89"/>
      <c r="C89" s="146">
        <f>IF(Stammdaten!$G$4=1,SUM(E89:AG89),SUM(E89:AF89))</f>
        <v>0</v>
      </c>
      <c r="E89" s="38">
        <f t="shared" ref="E89:AG89" si="51">IF(AND(E17&gt;0,E$5=0,E$6&lt;$AJ17),E17,0)</f>
        <v>0</v>
      </c>
      <c r="F89" s="38">
        <f t="shared" si="51"/>
        <v>0</v>
      </c>
      <c r="G89" s="38">
        <f t="shared" si="51"/>
        <v>0</v>
      </c>
      <c r="H89" s="38">
        <f t="shared" si="51"/>
        <v>0</v>
      </c>
      <c r="I89" s="38">
        <f t="shared" si="51"/>
        <v>0</v>
      </c>
      <c r="J89" s="38">
        <f t="shared" si="51"/>
        <v>0</v>
      </c>
      <c r="K89" s="38">
        <f t="shared" si="51"/>
        <v>0</v>
      </c>
      <c r="L89" s="38">
        <f t="shared" si="51"/>
        <v>0</v>
      </c>
      <c r="M89" s="38">
        <f t="shared" si="51"/>
        <v>0</v>
      </c>
      <c r="N89" s="38">
        <f t="shared" si="51"/>
        <v>0</v>
      </c>
      <c r="O89" s="38">
        <f t="shared" si="51"/>
        <v>0</v>
      </c>
      <c r="P89" s="38">
        <f t="shared" si="51"/>
        <v>0</v>
      </c>
      <c r="Q89" s="38">
        <f t="shared" si="51"/>
        <v>0</v>
      </c>
      <c r="R89" s="38">
        <f t="shared" si="51"/>
        <v>0</v>
      </c>
      <c r="S89" s="38">
        <f t="shared" si="51"/>
        <v>0</v>
      </c>
      <c r="T89" s="38">
        <f t="shared" si="51"/>
        <v>0</v>
      </c>
      <c r="U89" s="38">
        <f t="shared" si="51"/>
        <v>0</v>
      </c>
      <c r="V89" s="38">
        <f t="shared" si="51"/>
        <v>0</v>
      </c>
      <c r="W89" s="38">
        <f t="shared" si="51"/>
        <v>0</v>
      </c>
      <c r="X89" s="38">
        <f t="shared" si="51"/>
        <v>0</v>
      </c>
      <c r="Y89" s="38">
        <f t="shared" si="51"/>
        <v>0</v>
      </c>
      <c r="Z89" s="38">
        <f t="shared" si="51"/>
        <v>0</v>
      </c>
      <c r="AA89" s="38">
        <f t="shared" si="51"/>
        <v>0</v>
      </c>
      <c r="AB89" s="38">
        <f t="shared" si="51"/>
        <v>0</v>
      </c>
      <c r="AC89" s="38">
        <f t="shared" si="51"/>
        <v>0</v>
      </c>
      <c r="AD89" s="38">
        <f t="shared" si="51"/>
        <v>0</v>
      </c>
      <c r="AE89" s="38">
        <f t="shared" si="51"/>
        <v>0</v>
      </c>
      <c r="AF89" s="38">
        <f t="shared" si="51"/>
        <v>0</v>
      </c>
      <c r="AG89" s="38">
        <f t="shared" si="51"/>
        <v>0</v>
      </c>
      <c r="AH89" s="38"/>
      <c r="AI89" s="38"/>
    </row>
    <row r="90" spans="2:35" hidden="1" x14ac:dyDescent="0.25">
      <c r="B90" s="89"/>
      <c r="C90" s="146">
        <f>IF(Stammdaten!$G$4=1,SUM(E90:AG90),SUM(E90:AF90))</f>
        <v>0</v>
      </c>
      <c r="E90" s="38">
        <f t="shared" ref="E90:AG90" si="52">IF(AND(E18&gt;0,E$5=0,E$6&lt;$AJ18),E18,0)</f>
        <v>0</v>
      </c>
      <c r="F90" s="38">
        <f t="shared" si="52"/>
        <v>0</v>
      </c>
      <c r="G90" s="38">
        <f t="shared" si="52"/>
        <v>0</v>
      </c>
      <c r="H90" s="38">
        <f t="shared" si="52"/>
        <v>0</v>
      </c>
      <c r="I90" s="38">
        <f t="shared" si="52"/>
        <v>0</v>
      </c>
      <c r="J90" s="38">
        <f t="shared" si="52"/>
        <v>0</v>
      </c>
      <c r="K90" s="38">
        <f t="shared" si="52"/>
        <v>0</v>
      </c>
      <c r="L90" s="38">
        <f t="shared" si="52"/>
        <v>0</v>
      </c>
      <c r="M90" s="38">
        <f t="shared" si="52"/>
        <v>0</v>
      </c>
      <c r="N90" s="38">
        <f t="shared" si="52"/>
        <v>0</v>
      </c>
      <c r="O90" s="38">
        <f t="shared" si="52"/>
        <v>0</v>
      </c>
      <c r="P90" s="38">
        <f t="shared" si="52"/>
        <v>0</v>
      </c>
      <c r="Q90" s="38">
        <f t="shared" si="52"/>
        <v>0</v>
      </c>
      <c r="R90" s="38">
        <f t="shared" si="52"/>
        <v>0</v>
      </c>
      <c r="S90" s="38">
        <f t="shared" si="52"/>
        <v>0</v>
      </c>
      <c r="T90" s="38">
        <f t="shared" si="52"/>
        <v>0</v>
      </c>
      <c r="U90" s="38">
        <f t="shared" si="52"/>
        <v>0</v>
      </c>
      <c r="V90" s="38">
        <f t="shared" si="52"/>
        <v>0</v>
      </c>
      <c r="W90" s="38">
        <f t="shared" si="52"/>
        <v>0</v>
      </c>
      <c r="X90" s="38">
        <f t="shared" si="52"/>
        <v>0</v>
      </c>
      <c r="Y90" s="38">
        <f t="shared" si="52"/>
        <v>0</v>
      </c>
      <c r="Z90" s="38">
        <f t="shared" si="52"/>
        <v>0</v>
      </c>
      <c r="AA90" s="38">
        <f t="shared" si="52"/>
        <v>0</v>
      </c>
      <c r="AB90" s="38">
        <f t="shared" si="52"/>
        <v>0</v>
      </c>
      <c r="AC90" s="38">
        <f t="shared" si="52"/>
        <v>0</v>
      </c>
      <c r="AD90" s="38">
        <f t="shared" si="52"/>
        <v>0</v>
      </c>
      <c r="AE90" s="38">
        <f t="shared" si="52"/>
        <v>0</v>
      </c>
      <c r="AF90" s="38">
        <f t="shared" si="52"/>
        <v>0</v>
      </c>
      <c r="AG90" s="38">
        <f t="shared" si="52"/>
        <v>0</v>
      </c>
      <c r="AH90" s="38"/>
      <c r="AI90" s="38"/>
    </row>
    <row r="91" spans="2:35" hidden="1" x14ac:dyDescent="0.25">
      <c r="B91" s="89"/>
      <c r="C91" s="146">
        <f>IF(Stammdaten!$G$4=1,SUM(E91:AG91),SUM(E91:AF91))</f>
        <v>0</v>
      </c>
      <c r="E91" s="38">
        <f t="shared" ref="E91:AG91" si="53">IF(AND(E19&gt;0,E$5=0,E$6&lt;$AJ19),E19,0)</f>
        <v>0</v>
      </c>
      <c r="F91" s="38">
        <f t="shared" si="53"/>
        <v>0</v>
      </c>
      <c r="G91" s="38">
        <f t="shared" si="53"/>
        <v>0</v>
      </c>
      <c r="H91" s="38">
        <f t="shared" si="53"/>
        <v>0</v>
      </c>
      <c r="I91" s="38">
        <f t="shared" si="53"/>
        <v>0</v>
      </c>
      <c r="J91" s="38">
        <f t="shared" si="53"/>
        <v>0</v>
      </c>
      <c r="K91" s="38">
        <f t="shared" si="53"/>
        <v>0</v>
      </c>
      <c r="L91" s="38">
        <f t="shared" si="53"/>
        <v>0</v>
      </c>
      <c r="M91" s="38">
        <f t="shared" si="53"/>
        <v>0</v>
      </c>
      <c r="N91" s="38">
        <f t="shared" si="53"/>
        <v>0</v>
      </c>
      <c r="O91" s="38">
        <f t="shared" si="53"/>
        <v>0</v>
      </c>
      <c r="P91" s="38">
        <f t="shared" si="53"/>
        <v>0</v>
      </c>
      <c r="Q91" s="38">
        <f t="shared" si="53"/>
        <v>0</v>
      </c>
      <c r="R91" s="38">
        <f t="shared" si="53"/>
        <v>0</v>
      </c>
      <c r="S91" s="38">
        <f t="shared" si="53"/>
        <v>0</v>
      </c>
      <c r="T91" s="38">
        <f t="shared" si="53"/>
        <v>0</v>
      </c>
      <c r="U91" s="38">
        <f t="shared" si="53"/>
        <v>0</v>
      </c>
      <c r="V91" s="38">
        <f t="shared" si="53"/>
        <v>0</v>
      </c>
      <c r="W91" s="38">
        <f t="shared" si="53"/>
        <v>0</v>
      </c>
      <c r="X91" s="38">
        <f t="shared" si="53"/>
        <v>0</v>
      </c>
      <c r="Y91" s="38">
        <f t="shared" si="53"/>
        <v>0</v>
      </c>
      <c r="Z91" s="38">
        <f t="shared" si="53"/>
        <v>0</v>
      </c>
      <c r="AA91" s="38">
        <f t="shared" si="53"/>
        <v>0</v>
      </c>
      <c r="AB91" s="38">
        <f t="shared" si="53"/>
        <v>0</v>
      </c>
      <c r="AC91" s="38">
        <f t="shared" si="53"/>
        <v>0</v>
      </c>
      <c r="AD91" s="38">
        <f t="shared" si="53"/>
        <v>0</v>
      </c>
      <c r="AE91" s="38">
        <f t="shared" si="53"/>
        <v>0</v>
      </c>
      <c r="AF91" s="38">
        <f t="shared" si="53"/>
        <v>0</v>
      </c>
      <c r="AG91" s="38">
        <f t="shared" si="53"/>
        <v>0</v>
      </c>
      <c r="AH91" s="38"/>
      <c r="AI91" s="38"/>
    </row>
    <row r="92" spans="2:35" hidden="1" x14ac:dyDescent="0.25">
      <c r="B92" s="89"/>
      <c r="C92" s="146">
        <f>IF(Stammdaten!$G$4=1,SUM(E92:AG92),SUM(E92:AF92))</f>
        <v>0</v>
      </c>
      <c r="E92" s="38">
        <f t="shared" ref="E92:AG92" si="54">IF(AND(E20&gt;0,E$5=0,E$6&lt;$AJ20),E20,0)</f>
        <v>0</v>
      </c>
      <c r="F92" s="38">
        <f t="shared" si="54"/>
        <v>0</v>
      </c>
      <c r="G92" s="38">
        <f t="shared" si="54"/>
        <v>0</v>
      </c>
      <c r="H92" s="38">
        <f t="shared" si="54"/>
        <v>0</v>
      </c>
      <c r="I92" s="38">
        <f t="shared" si="54"/>
        <v>0</v>
      </c>
      <c r="J92" s="38">
        <f t="shared" si="54"/>
        <v>0</v>
      </c>
      <c r="K92" s="38">
        <f t="shared" si="54"/>
        <v>0</v>
      </c>
      <c r="L92" s="38">
        <f t="shared" si="54"/>
        <v>0</v>
      </c>
      <c r="M92" s="38">
        <f t="shared" si="54"/>
        <v>0</v>
      </c>
      <c r="N92" s="38">
        <f t="shared" si="54"/>
        <v>0</v>
      </c>
      <c r="O92" s="38">
        <f t="shared" si="54"/>
        <v>0</v>
      </c>
      <c r="P92" s="38">
        <f t="shared" si="54"/>
        <v>0</v>
      </c>
      <c r="Q92" s="38">
        <f t="shared" si="54"/>
        <v>0</v>
      </c>
      <c r="R92" s="38">
        <f t="shared" si="54"/>
        <v>0</v>
      </c>
      <c r="S92" s="38">
        <f t="shared" si="54"/>
        <v>0</v>
      </c>
      <c r="T92" s="38">
        <f t="shared" si="54"/>
        <v>0</v>
      </c>
      <c r="U92" s="38">
        <f t="shared" si="54"/>
        <v>0</v>
      </c>
      <c r="V92" s="38">
        <f t="shared" si="54"/>
        <v>0</v>
      </c>
      <c r="W92" s="38">
        <f t="shared" si="54"/>
        <v>0</v>
      </c>
      <c r="X92" s="38">
        <f t="shared" si="54"/>
        <v>0</v>
      </c>
      <c r="Y92" s="38">
        <f t="shared" si="54"/>
        <v>0</v>
      </c>
      <c r="Z92" s="38">
        <f t="shared" si="54"/>
        <v>0</v>
      </c>
      <c r="AA92" s="38">
        <f t="shared" si="54"/>
        <v>0</v>
      </c>
      <c r="AB92" s="38">
        <f t="shared" si="54"/>
        <v>0</v>
      </c>
      <c r="AC92" s="38">
        <f t="shared" si="54"/>
        <v>0</v>
      </c>
      <c r="AD92" s="38">
        <f t="shared" si="54"/>
        <v>0</v>
      </c>
      <c r="AE92" s="38">
        <f t="shared" si="54"/>
        <v>0</v>
      </c>
      <c r="AF92" s="38">
        <f t="shared" si="54"/>
        <v>0</v>
      </c>
      <c r="AG92" s="38">
        <f t="shared" si="54"/>
        <v>0</v>
      </c>
      <c r="AH92" s="38"/>
      <c r="AI92" s="38"/>
    </row>
    <row r="93" spans="2:35" hidden="1" x14ac:dyDescent="0.25">
      <c r="B93" s="89"/>
      <c r="C93" s="146">
        <f>IF(Stammdaten!$G$4=1,SUM(E93:AG93),SUM(E93:AF93))</f>
        <v>0</v>
      </c>
      <c r="E93" s="38">
        <f t="shared" ref="E93:AG93" si="55">IF(AND(E21&gt;0,E$5=0,E$6&lt;$AJ21),E21,0)</f>
        <v>0</v>
      </c>
      <c r="F93" s="38">
        <f t="shared" si="55"/>
        <v>0</v>
      </c>
      <c r="G93" s="38">
        <f t="shared" si="55"/>
        <v>0</v>
      </c>
      <c r="H93" s="38">
        <f t="shared" si="55"/>
        <v>0</v>
      </c>
      <c r="I93" s="38">
        <f t="shared" si="55"/>
        <v>0</v>
      </c>
      <c r="J93" s="38">
        <f t="shared" si="55"/>
        <v>0</v>
      </c>
      <c r="K93" s="38">
        <f t="shared" si="55"/>
        <v>0</v>
      </c>
      <c r="L93" s="38">
        <f t="shared" si="55"/>
        <v>0</v>
      </c>
      <c r="M93" s="38">
        <f t="shared" si="55"/>
        <v>0</v>
      </c>
      <c r="N93" s="38">
        <f t="shared" si="55"/>
        <v>0</v>
      </c>
      <c r="O93" s="38">
        <f t="shared" si="55"/>
        <v>0</v>
      </c>
      <c r="P93" s="38">
        <f t="shared" si="55"/>
        <v>0</v>
      </c>
      <c r="Q93" s="38">
        <f t="shared" si="55"/>
        <v>0</v>
      </c>
      <c r="R93" s="38">
        <f t="shared" si="55"/>
        <v>0</v>
      </c>
      <c r="S93" s="38">
        <f t="shared" si="55"/>
        <v>0</v>
      </c>
      <c r="T93" s="38">
        <f t="shared" si="55"/>
        <v>0</v>
      </c>
      <c r="U93" s="38">
        <f t="shared" si="55"/>
        <v>0</v>
      </c>
      <c r="V93" s="38">
        <f t="shared" si="55"/>
        <v>0</v>
      </c>
      <c r="W93" s="38">
        <f t="shared" si="55"/>
        <v>0</v>
      </c>
      <c r="X93" s="38">
        <f t="shared" si="55"/>
        <v>0</v>
      </c>
      <c r="Y93" s="38">
        <f t="shared" si="55"/>
        <v>0</v>
      </c>
      <c r="Z93" s="38">
        <f t="shared" si="55"/>
        <v>0</v>
      </c>
      <c r="AA93" s="38">
        <f t="shared" si="55"/>
        <v>0</v>
      </c>
      <c r="AB93" s="38">
        <f t="shared" si="55"/>
        <v>0</v>
      </c>
      <c r="AC93" s="38">
        <f t="shared" si="55"/>
        <v>0</v>
      </c>
      <c r="AD93" s="38">
        <f t="shared" si="55"/>
        <v>0</v>
      </c>
      <c r="AE93" s="38">
        <f t="shared" si="55"/>
        <v>0</v>
      </c>
      <c r="AF93" s="38">
        <f t="shared" si="55"/>
        <v>0</v>
      </c>
      <c r="AG93" s="38">
        <f t="shared" si="55"/>
        <v>0</v>
      </c>
      <c r="AH93" s="38"/>
      <c r="AI93" s="38"/>
    </row>
    <row r="94" spans="2:35" hidden="1" x14ac:dyDescent="0.25">
      <c r="B94" s="89"/>
      <c r="C94" s="146">
        <f>IF(Stammdaten!$G$4=1,SUM(E94:AG94),SUM(E94:AF94))</f>
        <v>0</v>
      </c>
      <c r="E94" s="38">
        <f t="shared" ref="E94:AG94" si="56">IF(AND(E22&gt;0,E$5=0,E$6&lt;$AJ22),E22,0)</f>
        <v>0</v>
      </c>
      <c r="F94" s="38">
        <f t="shared" si="56"/>
        <v>0</v>
      </c>
      <c r="G94" s="38">
        <f t="shared" si="56"/>
        <v>0</v>
      </c>
      <c r="H94" s="38">
        <f t="shared" si="56"/>
        <v>0</v>
      </c>
      <c r="I94" s="38">
        <f t="shared" si="56"/>
        <v>0</v>
      </c>
      <c r="J94" s="38">
        <f t="shared" si="56"/>
        <v>0</v>
      </c>
      <c r="K94" s="38">
        <f t="shared" si="56"/>
        <v>0</v>
      </c>
      <c r="L94" s="38">
        <f t="shared" si="56"/>
        <v>0</v>
      </c>
      <c r="M94" s="38">
        <f t="shared" si="56"/>
        <v>0</v>
      </c>
      <c r="N94" s="38">
        <f t="shared" si="56"/>
        <v>0</v>
      </c>
      <c r="O94" s="38">
        <f t="shared" si="56"/>
        <v>0</v>
      </c>
      <c r="P94" s="38">
        <f t="shared" si="56"/>
        <v>0</v>
      </c>
      <c r="Q94" s="38">
        <f t="shared" si="56"/>
        <v>0</v>
      </c>
      <c r="R94" s="38">
        <f t="shared" si="56"/>
        <v>0</v>
      </c>
      <c r="S94" s="38">
        <f t="shared" si="56"/>
        <v>0</v>
      </c>
      <c r="T94" s="38">
        <f t="shared" si="56"/>
        <v>0</v>
      </c>
      <c r="U94" s="38">
        <f t="shared" si="56"/>
        <v>0</v>
      </c>
      <c r="V94" s="38">
        <f t="shared" si="56"/>
        <v>0</v>
      </c>
      <c r="W94" s="38">
        <f t="shared" si="56"/>
        <v>0</v>
      </c>
      <c r="X94" s="38">
        <f t="shared" si="56"/>
        <v>0</v>
      </c>
      <c r="Y94" s="38">
        <f t="shared" si="56"/>
        <v>0</v>
      </c>
      <c r="Z94" s="38">
        <f t="shared" si="56"/>
        <v>0</v>
      </c>
      <c r="AA94" s="38">
        <f t="shared" si="56"/>
        <v>0</v>
      </c>
      <c r="AB94" s="38">
        <f t="shared" si="56"/>
        <v>0</v>
      </c>
      <c r="AC94" s="38">
        <f t="shared" si="56"/>
        <v>0</v>
      </c>
      <c r="AD94" s="38">
        <f t="shared" si="56"/>
        <v>0</v>
      </c>
      <c r="AE94" s="38">
        <f t="shared" si="56"/>
        <v>0</v>
      </c>
      <c r="AF94" s="38">
        <f t="shared" si="56"/>
        <v>0</v>
      </c>
      <c r="AG94" s="38">
        <f t="shared" si="56"/>
        <v>0</v>
      </c>
      <c r="AH94" s="38"/>
      <c r="AI94" s="38"/>
    </row>
    <row r="95" spans="2:35" hidden="1" x14ac:dyDescent="0.25">
      <c r="B95" s="89"/>
      <c r="C95" s="146">
        <f>IF(Stammdaten!$G$4=1,SUM(E95:AG95),SUM(E95:AF95))</f>
        <v>0</v>
      </c>
      <c r="E95" s="38">
        <f t="shared" ref="E95:AG95" si="57">IF(AND(E23&gt;0,E$5=0,E$6&lt;$AJ23),E23,0)</f>
        <v>0</v>
      </c>
      <c r="F95" s="38">
        <f t="shared" si="57"/>
        <v>0</v>
      </c>
      <c r="G95" s="38">
        <f t="shared" si="57"/>
        <v>0</v>
      </c>
      <c r="H95" s="38">
        <f t="shared" si="57"/>
        <v>0</v>
      </c>
      <c r="I95" s="38">
        <f t="shared" si="57"/>
        <v>0</v>
      </c>
      <c r="J95" s="38">
        <f t="shared" si="57"/>
        <v>0</v>
      </c>
      <c r="K95" s="38">
        <f t="shared" si="57"/>
        <v>0</v>
      </c>
      <c r="L95" s="38">
        <f t="shared" si="57"/>
        <v>0</v>
      </c>
      <c r="M95" s="38">
        <f t="shared" si="57"/>
        <v>0</v>
      </c>
      <c r="N95" s="38">
        <f t="shared" si="57"/>
        <v>0</v>
      </c>
      <c r="O95" s="38">
        <f t="shared" si="57"/>
        <v>0</v>
      </c>
      <c r="P95" s="38">
        <f t="shared" si="57"/>
        <v>0</v>
      </c>
      <c r="Q95" s="38">
        <f t="shared" si="57"/>
        <v>0</v>
      </c>
      <c r="R95" s="38">
        <f t="shared" si="57"/>
        <v>0</v>
      </c>
      <c r="S95" s="38">
        <f t="shared" si="57"/>
        <v>0</v>
      </c>
      <c r="T95" s="38">
        <f t="shared" si="57"/>
        <v>0</v>
      </c>
      <c r="U95" s="38">
        <f t="shared" si="57"/>
        <v>0</v>
      </c>
      <c r="V95" s="38">
        <f t="shared" si="57"/>
        <v>0</v>
      </c>
      <c r="W95" s="38">
        <f t="shared" si="57"/>
        <v>0</v>
      </c>
      <c r="X95" s="38">
        <f t="shared" si="57"/>
        <v>0</v>
      </c>
      <c r="Y95" s="38">
        <f t="shared" si="57"/>
        <v>0</v>
      </c>
      <c r="Z95" s="38">
        <f t="shared" si="57"/>
        <v>0</v>
      </c>
      <c r="AA95" s="38">
        <f t="shared" si="57"/>
        <v>0</v>
      </c>
      <c r="AB95" s="38">
        <f t="shared" si="57"/>
        <v>0</v>
      </c>
      <c r="AC95" s="38">
        <f t="shared" si="57"/>
        <v>0</v>
      </c>
      <c r="AD95" s="38">
        <f t="shared" si="57"/>
        <v>0</v>
      </c>
      <c r="AE95" s="38">
        <f t="shared" si="57"/>
        <v>0</v>
      </c>
      <c r="AF95" s="38">
        <f t="shared" si="57"/>
        <v>0</v>
      </c>
      <c r="AG95" s="38">
        <f t="shared" si="57"/>
        <v>0</v>
      </c>
      <c r="AH95" s="38"/>
      <c r="AI95" s="38"/>
    </row>
    <row r="96" spans="2:35" hidden="1" x14ac:dyDescent="0.25">
      <c r="B96" s="89"/>
      <c r="C96" s="146">
        <f>IF(Stammdaten!$G$4=1,SUM(E96:AG96),SUM(E96:AF96))</f>
        <v>0</v>
      </c>
      <c r="E96" s="38">
        <f t="shared" ref="E96:AG96" si="58">IF(AND(E24&gt;0,E$5=0,E$6&lt;$AJ24),E24,0)</f>
        <v>0</v>
      </c>
      <c r="F96" s="38">
        <f t="shared" si="58"/>
        <v>0</v>
      </c>
      <c r="G96" s="38">
        <f t="shared" si="58"/>
        <v>0</v>
      </c>
      <c r="H96" s="38">
        <f t="shared" si="58"/>
        <v>0</v>
      </c>
      <c r="I96" s="38">
        <f t="shared" si="58"/>
        <v>0</v>
      </c>
      <c r="J96" s="38">
        <f t="shared" si="58"/>
        <v>0</v>
      </c>
      <c r="K96" s="38">
        <f t="shared" si="58"/>
        <v>0</v>
      </c>
      <c r="L96" s="38">
        <f t="shared" si="58"/>
        <v>0</v>
      </c>
      <c r="M96" s="38">
        <f t="shared" si="58"/>
        <v>0</v>
      </c>
      <c r="N96" s="38">
        <f t="shared" si="58"/>
        <v>0</v>
      </c>
      <c r="O96" s="38">
        <f t="shared" si="58"/>
        <v>0</v>
      </c>
      <c r="P96" s="38">
        <f t="shared" si="58"/>
        <v>0</v>
      </c>
      <c r="Q96" s="38">
        <f t="shared" si="58"/>
        <v>0</v>
      </c>
      <c r="R96" s="38">
        <f t="shared" si="58"/>
        <v>0</v>
      </c>
      <c r="S96" s="38">
        <f t="shared" si="58"/>
        <v>0</v>
      </c>
      <c r="T96" s="38">
        <f t="shared" si="58"/>
        <v>0</v>
      </c>
      <c r="U96" s="38">
        <f t="shared" si="58"/>
        <v>0</v>
      </c>
      <c r="V96" s="38">
        <f t="shared" si="58"/>
        <v>0</v>
      </c>
      <c r="W96" s="38">
        <f t="shared" si="58"/>
        <v>0</v>
      </c>
      <c r="X96" s="38">
        <f t="shared" si="58"/>
        <v>0</v>
      </c>
      <c r="Y96" s="38">
        <f t="shared" si="58"/>
        <v>0</v>
      </c>
      <c r="Z96" s="38">
        <f t="shared" si="58"/>
        <v>0</v>
      </c>
      <c r="AA96" s="38">
        <f t="shared" si="58"/>
        <v>0</v>
      </c>
      <c r="AB96" s="38">
        <f t="shared" si="58"/>
        <v>0</v>
      </c>
      <c r="AC96" s="38">
        <f t="shared" si="58"/>
        <v>0</v>
      </c>
      <c r="AD96" s="38">
        <f t="shared" si="58"/>
        <v>0</v>
      </c>
      <c r="AE96" s="38">
        <f t="shared" si="58"/>
        <v>0</v>
      </c>
      <c r="AF96" s="38">
        <f t="shared" si="58"/>
        <v>0</v>
      </c>
      <c r="AG96" s="38">
        <f t="shared" si="58"/>
        <v>0</v>
      </c>
      <c r="AH96" s="38"/>
      <c r="AI96" s="38"/>
    </row>
    <row r="97" spans="2:35" hidden="1" x14ac:dyDescent="0.25">
      <c r="B97" s="89"/>
      <c r="C97" s="146">
        <f>IF(Stammdaten!$G$4=1,SUM(E97:AG97),SUM(E97:AF97))</f>
        <v>0</v>
      </c>
      <c r="E97" s="38">
        <f t="shared" ref="E97:AG97" si="59">IF(AND(E25&gt;0,E$5=0,E$6&lt;$AJ25),E25,0)</f>
        <v>0</v>
      </c>
      <c r="F97" s="38">
        <f t="shared" si="59"/>
        <v>0</v>
      </c>
      <c r="G97" s="38">
        <f t="shared" si="59"/>
        <v>0</v>
      </c>
      <c r="H97" s="38">
        <f t="shared" si="59"/>
        <v>0</v>
      </c>
      <c r="I97" s="38">
        <f t="shared" si="59"/>
        <v>0</v>
      </c>
      <c r="J97" s="38">
        <f t="shared" si="59"/>
        <v>0</v>
      </c>
      <c r="K97" s="38">
        <f t="shared" si="59"/>
        <v>0</v>
      </c>
      <c r="L97" s="38">
        <f t="shared" si="59"/>
        <v>0</v>
      </c>
      <c r="M97" s="38">
        <f t="shared" si="59"/>
        <v>0</v>
      </c>
      <c r="N97" s="38">
        <f t="shared" si="59"/>
        <v>0</v>
      </c>
      <c r="O97" s="38">
        <f t="shared" si="59"/>
        <v>0</v>
      </c>
      <c r="P97" s="38">
        <f t="shared" si="59"/>
        <v>0</v>
      </c>
      <c r="Q97" s="38">
        <f t="shared" si="59"/>
        <v>0</v>
      </c>
      <c r="R97" s="38">
        <f t="shared" si="59"/>
        <v>0</v>
      </c>
      <c r="S97" s="38">
        <f t="shared" si="59"/>
        <v>0</v>
      </c>
      <c r="T97" s="38">
        <f t="shared" si="59"/>
        <v>0</v>
      </c>
      <c r="U97" s="38">
        <f t="shared" si="59"/>
        <v>0</v>
      </c>
      <c r="V97" s="38">
        <f t="shared" si="59"/>
        <v>0</v>
      </c>
      <c r="W97" s="38">
        <f t="shared" si="59"/>
        <v>0</v>
      </c>
      <c r="X97" s="38">
        <f t="shared" si="59"/>
        <v>0</v>
      </c>
      <c r="Y97" s="38">
        <f t="shared" si="59"/>
        <v>0</v>
      </c>
      <c r="Z97" s="38">
        <f t="shared" si="59"/>
        <v>0</v>
      </c>
      <c r="AA97" s="38">
        <f t="shared" si="59"/>
        <v>0</v>
      </c>
      <c r="AB97" s="38">
        <f t="shared" si="59"/>
        <v>0</v>
      </c>
      <c r="AC97" s="38">
        <f t="shared" si="59"/>
        <v>0</v>
      </c>
      <c r="AD97" s="38">
        <f t="shared" si="59"/>
        <v>0</v>
      </c>
      <c r="AE97" s="38">
        <f t="shared" si="59"/>
        <v>0</v>
      </c>
      <c r="AF97" s="38">
        <f t="shared" si="59"/>
        <v>0</v>
      </c>
      <c r="AG97" s="38">
        <f t="shared" si="59"/>
        <v>0</v>
      </c>
      <c r="AH97" s="38"/>
      <c r="AI97" s="38"/>
    </row>
    <row r="98" spans="2:35" hidden="1" x14ac:dyDescent="0.25">
      <c r="B98" s="89"/>
      <c r="C98" s="146">
        <f>IF(Stammdaten!$G$4=1,SUM(E98:AG98),SUM(E98:AF98))</f>
        <v>0</v>
      </c>
      <c r="E98" s="38">
        <f t="shared" ref="E98:AG98" si="60">IF(AND(E26&gt;0,E$5=0,E$6&lt;$AJ26),E26,0)</f>
        <v>0</v>
      </c>
      <c r="F98" s="38">
        <f t="shared" si="60"/>
        <v>0</v>
      </c>
      <c r="G98" s="38">
        <f t="shared" si="60"/>
        <v>0</v>
      </c>
      <c r="H98" s="38">
        <f t="shared" si="60"/>
        <v>0</v>
      </c>
      <c r="I98" s="38">
        <f t="shared" si="60"/>
        <v>0</v>
      </c>
      <c r="J98" s="38">
        <f t="shared" si="60"/>
        <v>0</v>
      </c>
      <c r="K98" s="38">
        <f t="shared" si="60"/>
        <v>0</v>
      </c>
      <c r="L98" s="38">
        <f t="shared" si="60"/>
        <v>0</v>
      </c>
      <c r="M98" s="38">
        <f t="shared" si="60"/>
        <v>0</v>
      </c>
      <c r="N98" s="38">
        <f t="shared" si="60"/>
        <v>0</v>
      </c>
      <c r="O98" s="38">
        <f t="shared" si="60"/>
        <v>0</v>
      </c>
      <c r="P98" s="38">
        <f t="shared" si="60"/>
        <v>0</v>
      </c>
      <c r="Q98" s="38">
        <f t="shared" si="60"/>
        <v>0</v>
      </c>
      <c r="R98" s="38">
        <f t="shared" si="60"/>
        <v>0</v>
      </c>
      <c r="S98" s="38">
        <f t="shared" si="60"/>
        <v>0</v>
      </c>
      <c r="T98" s="38">
        <f t="shared" si="60"/>
        <v>0</v>
      </c>
      <c r="U98" s="38">
        <f t="shared" si="60"/>
        <v>0</v>
      </c>
      <c r="V98" s="38">
        <f t="shared" si="60"/>
        <v>0</v>
      </c>
      <c r="W98" s="38">
        <f t="shared" si="60"/>
        <v>0</v>
      </c>
      <c r="X98" s="38">
        <f t="shared" si="60"/>
        <v>0</v>
      </c>
      <c r="Y98" s="38">
        <f t="shared" si="60"/>
        <v>0</v>
      </c>
      <c r="Z98" s="38">
        <f t="shared" si="60"/>
        <v>0</v>
      </c>
      <c r="AA98" s="38">
        <f t="shared" si="60"/>
        <v>0</v>
      </c>
      <c r="AB98" s="38">
        <f t="shared" si="60"/>
        <v>0</v>
      </c>
      <c r="AC98" s="38">
        <f t="shared" si="60"/>
        <v>0</v>
      </c>
      <c r="AD98" s="38">
        <f t="shared" si="60"/>
        <v>0</v>
      </c>
      <c r="AE98" s="38">
        <f t="shared" si="60"/>
        <v>0</v>
      </c>
      <c r="AF98" s="38">
        <f t="shared" si="60"/>
        <v>0</v>
      </c>
      <c r="AG98" s="38">
        <f t="shared" si="60"/>
        <v>0</v>
      </c>
      <c r="AH98" s="38"/>
      <c r="AI98" s="38"/>
    </row>
    <row r="99" spans="2:35" hidden="1" x14ac:dyDescent="0.25">
      <c r="B99" s="89"/>
      <c r="C99" s="146">
        <f>IF(Stammdaten!$G$4=1,SUM(E99:AG99),SUM(E99:AF99))</f>
        <v>0</v>
      </c>
      <c r="E99" s="38">
        <f t="shared" ref="E99:AG99" si="61">IF(AND(E27&gt;0,E$5=0,E$6&lt;$AJ27),E27,0)</f>
        <v>0</v>
      </c>
      <c r="F99" s="38">
        <f t="shared" si="61"/>
        <v>0</v>
      </c>
      <c r="G99" s="38">
        <f t="shared" si="61"/>
        <v>0</v>
      </c>
      <c r="H99" s="38">
        <f t="shared" si="61"/>
        <v>0</v>
      </c>
      <c r="I99" s="38">
        <f t="shared" si="61"/>
        <v>0</v>
      </c>
      <c r="J99" s="38">
        <f t="shared" si="61"/>
        <v>0</v>
      </c>
      <c r="K99" s="38">
        <f t="shared" si="61"/>
        <v>0</v>
      </c>
      <c r="L99" s="38">
        <f t="shared" si="61"/>
        <v>0</v>
      </c>
      <c r="M99" s="38">
        <f t="shared" si="61"/>
        <v>0</v>
      </c>
      <c r="N99" s="38">
        <f t="shared" si="61"/>
        <v>0</v>
      </c>
      <c r="O99" s="38">
        <f t="shared" si="61"/>
        <v>0</v>
      </c>
      <c r="P99" s="38">
        <f t="shared" si="61"/>
        <v>0</v>
      </c>
      <c r="Q99" s="38">
        <f t="shared" si="61"/>
        <v>0</v>
      </c>
      <c r="R99" s="38">
        <f t="shared" si="61"/>
        <v>0</v>
      </c>
      <c r="S99" s="38">
        <f t="shared" si="61"/>
        <v>0</v>
      </c>
      <c r="T99" s="38">
        <f t="shared" si="61"/>
        <v>0</v>
      </c>
      <c r="U99" s="38">
        <f t="shared" si="61"/>
        <v>0</v>
      </c>
      <c r="V99" s="38">
        <f t="shared" si="61"/>
        <v>0</v>
      </c>
      <c r="W99" s="38">
        <f t="shared" si="61"/>
        <v>0</v>
      </c>
      <c r="X99" s="38">
        <f t="shared" si="61"/>
        <v>0</v>
      </c>
      <c r="Y99" s="38">
        <f t="shared" si="61"/>
        <v>0</v>
      </c>
      <c r="Z99" s="38">
        <f t="shared" si="61"/>
        <v>0</v>
      </c>
      <c r="AA99" s="38">
        <f t="shared" si="61"/>
        <v>0</v>
      </c>
      <c r="AB99" s="38">
        <f t="shared" si="61"/>
        <v>0</v>
      </c>
      <c r="AC99" s="38">
        <f t="shared" si="61"/>
        <v>0</v>
      </c>
      <c r="AD99" s="38">
        <f t="shared" si="61"/>
        <v>0</v>
      </c>
      <c r="AE99" s="38">
        <f t="shared" si="61"/>
        <v>0</v>
      </c>
      <c r="AF99" s="38">
        <f t="shared" si="61"/>
        <v>0</v>
      </c>
      <c r="AG99" s="38">
        <f t="shared" si="61"/>
        <v>0</v>
      </c>
      <c r="AH99" s="38"/>
      <c r="AI99" s="38"/>
    </row>
    <row r="100" spans="2:35" hidden="1" x14ac:dyDescent="0.25">
      <c r="B100" s="89"/>
      <c r="C100" s="146">
        <f>IF(Stammdaten!$G$4=1,SUM(E100:AG100),SUM(E100:AF100))</f>
        <v>0</v>
      </c>
      <c r="E100" s="38">
        <f t="shared" ref="E100:AG100" si="62">IF(AND(E28&gt;0,E$5=0,E$6&lt;$AJ28),E28,0)</f>
        <v>0</v>
      </c>
      <c r="F100" s="38">
        <f t="shared" si="62"/>
        <v>0</v>
      </c>
      <c r="G100" s="38">
        <f t="shared" si="62"/>
        <v>0</v>
      </c>
      <c r="H100" s="38">
        <f t="shared" si="62"/>
        <v>0</v>
      </c>
      <c r="I100" s="38">
        <f t="shared" si="62"/>
        <v>0</v>
      </c>
      <c r="J100" s="38">
        <f t="shared" si="62"/>
        <v>0</v>
      </c>
      <c r="K100" s="38">
        <f t="shared" si="62"/>
        <v>0</v>
      </c>
      <c r="L100" s="38">
        <f t="shared" si="62"/>
        <v>0</v>
      </c>
      <c r="M100" s="38">
        <f t="shared" si="62"/>
        <v>0</v>
      </c>
      <c r="N100" s="38">
        <f t="shared" si="62"/>
        <v>0</v>
      </c>
      <c r="O100" s="38">
        <f t="shared" si="62"/>
        <v>0</v>
      </c>
      <c r="P100" s="38">
        <f t="shared" si="62"/>
        <v>0</v>
      </c>
      <c r="Q100" s="38">
        <f t="shared" si="62"/>
        <v>0</v>
      </c>
      <c r="R100" s="38">
        <f t="shared" si="62"/>
        <v>0</v>
      </c>
      <c r="S100" s="38">
        <f t="shared" si="62"/>
        <v>0</v>
      </c>
      <c r="T100" s="38">
        <f t="shared" si="62"/>
        <v>0</v>
      </c>
      <c r="U100" s="38">
        <f t="shared" si="62"/>
        <v>0</v>
      </c>
      <c r="V100" s="38">
        <f t="shared" si="62"/>
        <v>0</v>
      </c>
      <c r="W100" s="38">
        <f t="shared" si="62"/>
        <v>0</v>
      </c>
      <c r="X100" s="38">
        <f t="shared" si="62"/>
        <v>0</v>
      </c>
      <c r="Y100" s="38">
        <f t="shared" si="62"/>
        <v>0</v>
      </c>
      <c r="Z100" s="38">
        <f t="shared" si="62"/>
        <v>0</v>
      </c>
      <c r="AA100" s="38">
        <f t="shared" si="62"/>
        <v>0</v>
      </c>
      <c r="AB100" s="38">
        <f t="shared" si="62"/>
        <v>0</v>
      </c>
      <c r="AC100" s="38">
        <f t="shared" si="62"/>
        <v>0</v>
      </c>
      <c r="AD100" s="38">
        <f t="shared" si="62"/>
        <v>0</v>
      </c>
      <c r="AE100" s="38">
        <f t="shared" si="62"/>
        <v>0</v>
      </c>
      <c r="AF100" s="38">
        <f t="shared" si="62"/>
        <v>0</v>
      </c>
      <c r="AG100" s="38">
        <f t="shared" si="62"/>
        <v>0</v>
      </c>
      <c r="AH100" s="38"/>
      <c r="AI100" s="38"/>
    </row>
    <row r="101" spans="2:35" hidden="1" x14ac:dyDescent="0.25">
      <c r="B101" s="89"/>
      <c r="C101" s="146">
        <f>IF(Stammdaten!$G$4=1,SUM(E101:AG101),SUM(E101:AF101))</f>
        <v>0</v>
      </c>
      <c r="E101" s="38">
        <f t="shared" ref="E101:AG101" si="63">IF(AND(E29&gt;0,E$5=0,E$6&lt;$AJ29),E29,0)</f>
        <v>0</v>
      </c>
      <c r="F101" s="38">
        <f t="shared" si="63"/>
        <v>0</v>
      </c>
      <c r="G101" s="38">
        <f t="shared" si="63"/>
        <v>0</v>
      </c>
      <c r="H101" s="38">
        <f t="shared" si="63"/>
        <v>0</v>
      </c>
      <c r="I101" s="38">
        <f t="shared" si="63"/>
        <v>0</v>
      </c>
      <c r="J101" s="38">
        <f t="shared" si="63"/>
        <v>0</v>
      </c>
      <c r="K101" s="38">
        <f t="shared" si="63"/>
        <v>0</v>
      </c>
      <c r="L101" s="38">
        <f t="shared" si="63"/>
        <v>0</v>
      </c>
      <c r="M101" s="38">
        <f t="shared" si="63"/>
        <v>0</v>
      </c>
      <c r="N101" s="38">
        <f t="shared" si="63"/>
        <v>0</v>
      </c>
      <c r="O101" s="38">
        <f t="shared" si="63"/>
        <v>0</v>
      </c>
      <c r="P101" s="38">
        <f t="shared" si="63"/>
        <v>0</v>
      </c>
      <c r="Q101" s="38">
        <f t="shared" si="63"/>
        <v>0</v>
      </c>
      <c r="R101" s="38">
        <f t="shared" si="63"/>
        <v>0</v>
      </c>
      <c r="S101" s="38">
        <f t="shared" si="63"/>
        <v>0</v>
      </c>
      <c r="T101" s="38">
        <f t="shared" si="63"/>
        <v>0</v>
      </c>
      <c r="U101" s="38">
        <f t="shared" si="63"/>
        <v>0</v>
      </c>
      <c r="V101" s="38">
        <f t="shared" si="63"/>
        <v>0</v>
      </c>
      <c r="W101" s="38">
        <f t="shared" si="63"/>
        <v>0</v>
      </c>
      <c r="X101" s="38">
        <f t="shared" si="63"/>
        <v>0</v>
      </c>
      <c r="Y101" s="38">
        <f t="shared" si="63"/>
        <v>0</v>
      </c>
      <c r="Z101" s="38">
        <f t="shared" si="63"/>
        <v>0</v>
      </c>
      <c r="AA101" s="38">
        <f t="shared" si="63"/>
        <v>0</v>
      </c>
      <c r="AB101" s="38">
        <f t="shared" si="63"/>
        <v>0</v>
      </c>
      <c r="AC101" s="38">
        <f t="shared" si="63"/>
        <v>0</v>
      </c>
      <c r="AD101" s="38">
        <f t="shared" si="63"/>
        <v>0</v>
      </c>
      <c r="AE101" s="38">
        <f t="shared" si="63"/>
        <v>0</v>
      </c>
      <c r="AF101" s="38">
        <f t="shared" si="63"/>
        <v>0</v>
      </c>
      <c r="AG101" s="38">
        <f t="shared" si="63"/>
        <v>0</v>
      </c>
      <c r="AH101" s="38"/>
      <c r="AI101" s="38"/>
    </row>
    <row r="102" spans="2:35" hidden="1" x14ac:dyDescent="0.25">
      <c r="B102" s="89"/>
      <c r="C102" s="146">
        <f>IF(Stammdaten!$G$4=1,SUM(E102:AG102),SUM(E102:AF102))</f>
        <v>0</v>
      </c>
      <c r="E102" s="38">
        <f t="shared" ref="E102:AG102" si="64">IF(AND(E30&gt;0,E$5=0,E$6&lt;$AJ30),E30,0)</f>
        <v>0</v>
      </c>
      <c r="F102" s="38">
        <f t="shared" si="64"/>
        <v>0</v>
      </c>
      <c r="G102" s="38">
        <f t="shared" si="64"/>
        <v>0</v>
      </c>
      <c r="H102" s="38">
        <f t="shared" si="64"/>
        <v>0</v>
      </c>
      <c r="I102" s="38">
        <f t="shared" si="64"/>
        <v>0</v>
      </c>
      <c r="J102" s="38">
        <f t="shared" si="64"/>
        <v>0</v>
      </c>
      <c r="K102" s="38">
        <f t="shared" si="64"/>
        <v>0</v>
      </c>
      <c r="L102" s="38">
        <f t="shared" si="64"/>
        <v>0</v>
      </c>
      <c r="M102" s="38">
        <f t="shared" si="64"/>
        <v>0</v>
      </c>
      <c r="N102" s="38">
        <f t="shared" si="64"/>
        <v>0</v>
      </c>
      <c r="O102" s="38">
        <f t="shared" si="64"/>
        <v>0</v>
      </c>
      <c r="P102" s="38">
        <f t="shared" si="64"/>
        <v>0</v>
      </c>
      <c r="Q102" s="38">
        <f t="shared" si="64"/>
        <v>0</v>
      </c>
      <c r="R102" s="38">
        <f t="shared" si="64"/>
        <v>0</v>
      </c>
      <c r="S102" s="38">
        <f t="shared" si="64"/>
        <v>0</v>
      </c>
      <c r="T102" s="38">
        <f t="shared" si="64"/>
        <v>0</v>
      </c>
      <c r="U102" s="38">
        <f t="shared" si="64"/>
        <v>0</v>
      </c>
      <c r="V102" s="38">
        <f t="shared" si="64"/>
        <v>0</v>
      </c>
      <c r="W102" s="38">
        <f t="shared" si="64"/>
        <v>0</v>
      </c>
      <c r="X102" s="38">
        <f t="shared" si="64"/>
        <v>0</v>
      </c>
      <c r="Y102" s="38">
        <f t="shared" si="64"/>
        <v>0</v>
      </c>
      <c r="Z102" s="38">
        <f t="shared" si="64"/>
        <v>0</v>
      </c>
      <c r="AA102" s="38">
        <f t="shared" si="64"/>
        <v>0</v>
      </c>
      <c r="AB102" s="38">
        <f t="shared" si="64"/>
        <v>0</v>
      </c>
      <c r="AC102" s="38">
        <f t="shared" si="64"/>
        <v>0</v>
      </c>
      <c r="AD102" s="38">
        <f t="shared" si="64"/>
        <v>0</v>
      </c>
      <c r="AE102" s="38">
        <f t="shared" si="64"/>
        <v>0</v>
      </c>
      <c r="AF102" s="38">
        <f t="shared" si="64"/>
        <v>0</v>
      </c>
      <c r="AG102" s="38">
        <f t="shared" si="64"/>
        <v>0</v>
      </c>
      <c r="AH102" s="38"/>
      <c r="AI102" s="38"/>
    </row>
    <row r="103" spans="2:35" hidden="1" x14ac:dyDescent="0.25">
      <c r="B103" s="89"/>
      <c r="C103" s="146">
        <f>IF(Stammdaten!$G$4=1,SUM(E103:AG103),SUM(E103:AF103))</f>
        <v>0</v>
      </c>
      <c r="E103" s="38">
        <f t="shared" ref="E103:AG103" si="65">IF(AND(E31&gt;0,E$5=0,E$6&lt;$AJ31),E31,0)</f>
        <v>0</v>
      </c>
      <c r="F103" s="38">
        <f t="shared" si="65"/>
        <v>0</v>
      </c>
      <c r="G103" s="38">
        <f t="shared" si="65"/>
        <v>0</v>
      </c>
      <c r="H103" s="38">
        <f t="shared" si="65"/>
        <v>0</v>
      </c>
      <c r="I103" s="38">
        <f t="shared" si="65"/>
        <v>0</v>
      </c>
      <c r="J103" s="38">
        <f t="shared" si="65"/>
        <v>0</v>
      </c>
      <c r="K103" s="38">
        <f t="shared" si="65"/>
        <v>0</v>
      </c>
      <c r="L103" s="38">
        <f t="shared" si="65"/>
        <v>0</v>
      </c>
      <c r="M103" s="38">
        <f t="shared" si="65"/>
        <v>0</v>
      </c>
      <c r="N103" s="38">
        <f t="shared" si="65"/>
        <v>0</v>
      </c>
      <c r="O103" s="38">
        <f t="shared" si="65"/>
        <v>0</v>
      </c>
      <c r="P103" s="38">
        <f t="shared" si="65"/>
        <v>0</v>
      </c>
      <c r="Q103" s="38">
        <f t="shared" si="65"/>
        <v>0</v>
      </c>
      <c r="R103" s="38">
        <f t="shared" si="65"/>
        <v>0</v>
      </c>
      <c r="S103" s="38">
        <f t="shared" si="65"/>
        <v>0</v>
      </c>
      <c r="T103" s="38">
        <f t="shared" si="65"/>
        <v>0</v>
      </c>
      <c r="U103" s="38">
        <f t="shared" si="65"/>
        <v>0</v>
      </c>
      <c r="V103" s="38">
        <f t="shared" si="65"/>
        <v>0</v>
      </c>
      <c r="W103" s="38">
        <f t="shared" si="65"/>
        <v>0</v>
      </c>
      <c r="X103" s="38">
        <f t="shared" si="65"/>
        <v>0</v>
      </c>
      <c r="Y103" s="38">
        <f t="shared" si="65"/>
        <v>0</v>
      </c>
      <c r="Z103" s="38">
        <f t="shared" si="65"/>
        <v>0</v>
      </c>
      <c r="AA103" s="38">
        <f t="shared" si="65"/>
        <v>0</v>
      </c>
      <c r="AB103" s="38">
        <f t="shared" si="65"/>
        <v>0</v>
      </c>
      <c r="AC103" s="38">
        <f t="shared" si="65"/>
        <v>0</v>
      </c>
      <c r="AD103" s="38">
        <f t="shared" si="65"/>
        <v>0</v>
      </c>
      <c r="AE103" s="38">
        <f t="shared" si="65"/>
        <v>0</v>
      </c>
      <c r="AF103" s="38">
        <f t="shared" si="65"/>
        <v>0</v>
      </c>
      <c r="AG103" s="38">
        <f t="shared" si="65"/>
        <v>0</v>
      </c>
      <c r="AH103" s="38"/>
      <c r="AI103" s="38"/>
    </row>
    <row r="104" spans="2:35" hidden="1" x14ac:dyDescent="0.25">
      <c r="B104" s="89"/>
      <c r="C104" s="146">
        <f>IF(Stammdaten!$G$4=1,SUM(E104:AG104),SUM(E104:AF104))</f>
        <v>0</v>
      </c>
      <c r="E104" s="38">
        <f t="shared" ref="E104:AG104" si="66">IF(AND(E32&gt;0,E$5=0,E$6&lt;$AJ32),E32,0)</f>
        <v>0</v>
      </c>
      <c r="F104" s="38">
        <f t="shared" si="66"/>
        <v>0</v>
      </c>
      <c r="G104" s="38">
        <f t="shared" si="66"/>
        <v>0</v>
      </c>
      <c r="H104" s="38">
        <f t="shared" si="66"/>
        <v>0</v>
      </c>
      <c r="I104" s="38">
        <f t="shared" si="66"/>
        <v>0</v>
      </c>
      <c r="J104" s="38">
        <f t="shared" si="66"/>
        <v>0</v>
      </c>
      <c r="K104" s="38">
        <f t="shared" si="66"/>
        <v>0</v>
      </c>
      <c r="L104" s="38">
        <f t="shared" si="66"/>
        <v>0</v>
      </c>
      <c r="M104" s="38">
        <f t="shared" si="66"/>
        <v>0</v>
      </c>
      <c r="N104" s="38">
        <f t="shared" si="66"/>
        <v>0</v>
      </c>
      <c r="O104" s="38">
        <f t="shared" si="66"/>
        <v>0</v>
      </c>
      <c r="P104" s="38">
        <f t="shared" si="66"/>
        <v>0</v>
      </c>
      <c r="Q104" s="38">
        <f t="shared" si="66"/>
        <v>0</v>
      </c>
      <c r="R104" s="38">
        <f t="shared" si="66"/>
        <v>0</v>
      </c>
      <c r="S104" s="38">
        <f t="shared" si="66"/>
        <v>0</v>
      </c>
      <c r="T104" s="38">
        <f t="shared" si="66"/>
        <v>0</v>
      </c>
      <c r="U104" s="38">
        <f t="shared" si="66"/>
        <v>0</v>
      </c>
      <c r="V104" s="38">
        <f t="shared" si="66"/>
        <v>0</v>
      </c>
      <c r="W104" s="38">
        <f t="shared" si="66"/>
        <v>0</v>
      </c>
      <c r="X104" s="38">
        <f t="shared" si="66"/>
        <v>0</v>
      </c>
      <c r="Y104" s="38">
        <f t="shared" si="66"/>
        <v>0</v>
      </c>
      <c r="Z104" s="38">
        <f t="shared" si="66"/>
        <v>0</v>
      </c>
      <c r="AA104" s="38">
        <f t="shared" si="66"/>
        <v>0</v>
      </c>
      <c r="AB104" s="38">
        <f t="shared" si="66"/>
        <v>0</v>
      </c>
      <c r="AC104" s="38">
        <f t="shared" si="66"/>
        <v>0</v>
      </c>
      <c r="AD104" s="38">
        <f t="shared" si="66"/>
        <v>0</v>
      </c>
      <c r="AE104" s="38">
        <f t="shared" si="66"/>
        <v>0</v>
      </c>
      <c r="AF104" s="38">
        <f t="shared" si="66"/>
        <v>0</v>
      </c>
      <c r="AG104" s="38">
        <f t="shared" si="66"/>
        <v>0</v>
      </c>
      <c r="AH104" s="38"/>
      <c r="AI104" s="38"/>
    </row>
    <row r="105" spans="2:35" hidden="1" x14ac:dyDescent="0.25">
      <c r="B105" s="89"/>
      <c r="C105" s="146">
        <f>IF(Stammdaten!$G$4=1,SUM(E105:AG105),SUM(E105:AF105))</f>
        <v>0</v>
      </c>
      <c r="E105" s="38">
        <f t="shared" ref="E105:AG105" si="67">IF(AND(E33&gt;0,E$5=0,E$6&lt;$AJ33),E33,0)</f>
        <v>0</v>
      </c>
      <c r="F105" s="38">
        <f t="shared" si="67"/>
        <v>0</v>
      </c>
      <c r="G105" s="38">
        <f t="shared" si="67"/>
        <v>0</v>
      </c>
      <c r="H105" s="38">
        <f t="shared" si="67"/>
        <v>0</v>
      </c>
      <c r="I105" s="38">
        <f t="shared" si="67"/>
        <v>0</v>
      </c>
      <c r="J105" s="38">
        <f t="shared" si="67"/>
        <v>0</v>
      </c>
      <c r="K105" s="38">
        <f t="shared" si="67"/>
        <v>0</v>
      </c>
      <c r="L105" s="38">
        <f t="shared" si="67"/>
        <v>0</v>
      </c>
      <c r="M105" s="38">
        <f t="shared" si="67"/>
        <v>0</v>
      </c>
      <c r="N105" s="38">
        <f t="shared" si="67"/>
        <v>0</v>
      </c>
      <c r="O105" s="38">
        <f t="shared" si="67"/>
        <v>0</v>
      </c>
      <c r="P105" s="38">
        <f t="shared" si="67"/>
        <v>0</v>
      </c>
      <c r="Q105" s="38">
        <f t="shared" si="67"/>
        <v>0</v>
      </c>
      <c r="R105" s="38">
        <f t="shared" si="67"/>
        <v>0</v>
      </c>
      <c r="S105" s="38">
        <f t="shared" si="67"/>
        <v>0</v>
      </c>
      <c r="T105" s="38">
        <f t="shared" si="67"/>
        <v>0</v>
      </c>
      <c r="U105" s="38">
        <f t="shared" si="67"/>
        <v>0</v>
      </c>
      <c r="V105" s="38">
        <f t="shared" si="67"/>
        <v>0</v>
      </c>
      <c r="W105" s="38">
        <f t="shared" si="67"/>
        <v>0</v>
      </c>
      <c r="X105" s="38">
        <f t="shared" si="67"/>
        <v>0</v>
      </c>
      <c r="Y105" s="38">
        <f t="shared" si="67"/>
        <v>0</v>
      </c>
      <c r="Z105" s="38">
        <f t="shared" si="67"/>
        <v>0</v>
      </c>
      <c r="AA105" s="38">
        <f t="shared" si="67"/>
        <v>0</v>
      </c>
      <c r="AB105" s="38">
        <f t="shared" si="67"/>
        <v>0</v>
      </c>
      <c r="AC105" s="38">
        <f t="shared" si="67"/>
        <v>0</v>
      </c>
      <c r="AD105" s="38">
        <f t="shared" si="67"/>
        <v>0</v>
      </c>
      <c r="AE105" s="38">
        <f t="shared" si="67"/>
        <v>0</v>
      </c>
      <c r="AF105" s="38">
        <f t="shared" si="67"/>
        <v>0</v>
      </c>
      <c r="AG105" s="38">
        <f t="shared" si="67"/>
        <v>0</v>
      </c>
      <c r="AH105" s="38"/>
      <c r="AI105" s="38"/>
    </row>
    <row r="106" spans="2:35" hidden="1" x14ac:dyDescent="0.25">
      <c r="B106" s="89"/>
      <c r="C106" s="146">
        <f>IF(Stammdaten!$G$4=1,SUM(E106:AG106),SUM(E106:AF106))</f>
        <v>0</v>
      </c>
      <c r="E106" s="38">
        <f t="shared" ref="E106:AG106" si="68">IF(AND(E34&gt;0,E$5=0,E$6&lt;$AJ34),E34,0)</f>
        <v>0</v>
      </c>
      <c r="F106" s="38">
        <f t="shared" si="68"/>
        <v>0</v>
      </c>
      <c r="G106" s="38">
        <f t="shared" si="68"/>
        <v>0</v>
      </c>
      <c r="H106" s="38">
        <f t="shared" si="68"/>
        <v>0</v>
      </c>
      <c r="I106" s="38">
        <f t="shared" si="68"/>
        <v>0</v>
      </c>
      <c r="J106" s="38">
        <f t="shared" si="68"/>
        <v>0</v>
      </c>
      <c r="K106" s="38">
        <f t="shared" si="68"/>
        <v>0</v>
      </c>
      <c r="L106" s="38">
        <f t="shared" si="68"/>
        <v>0</v>
      </c>
      <c r="M106" s="38">
        <f t="shared" si="68"/>
        <v>0</v>
      </c>
      <c r="N106" s="38">
        <f t="shared" si="68"/>
        <v>0</v>
      </c>
      <c r="O106" s="38">
        <f t="shared" si="68"/>
        <v>0</v>
      </c>
      <c r="P106" s="38">
        <f t="shared" si="68"/>
        <v>0</v>
      </c>
      <c r="Q106" s="38">
        <f t="shared" si="68"/>
        <v>0</v>
      </c>
      <c r="R106" s="38">
        <f t="shared" si="68"/>
        <v>0</v>
      </c>
      <c r="S106" s="38">
        <f t="shared" si="68"/>
        <v>0</v>
      </c>
      <c r="T106" s="38">
        <f t="shared" si="68"/>
        <v>0</v>
      </c>
      <c r="U106" s="38">
        <f t="shared" si="68"/>
        <v>0</v>
      </c>
      <c r="V106" s="38">
        <f t="shared" si="68"/>
        <v>0</v>
      </c>
      <c r="W106" s="38">
        <f t="shared" si="68"/>
        <v>0</v>
      </c>
      <c r="X106" s="38">
        <f t="shared" si="68"/>
        <v>0</v>
      </c>
      <c r="Y106" s="38">
        <f t="shared" si="68"/>
        <v>0</v>
      </c>
      <c r="Z106" s="38">
        <f t="shared" si="68"/>
        <v>0</v>
      </c>
      <c r="AA106" s="38">
        <f t="shared" si="68"/>
        <v>0</v>
      </c>
      <c r="AB106" s="38">
        <f t="shared" si="68"/>
        <v>0</v>
      </c>
      <c r="AC106" s="38">
        <f t="shared" si="68"/>
        <v>0</v>
      </c>
      <c r="AD106" s="38">
        <f t="shared" si="68"/>
        <v>0</v>
      </c>
      <c r="AE106" s="38">
        <f t="shared" si="68"/>
        <v>0</v>
      </c>
      <c r="AF106" s="38">
        <f t="shared" si="68"/>
        <v>0</v>
      </c>
      <c r="AG106" s="38">
        <f t="shared" si="68"/>
        <v>0</v>
      </c>
      <c r="AH106" s="38"/>
      <c r="AI106" s="38"/>
    </row>
    <row r="107" spans="2:35" hidden="1" x14ac:dyDescent="0.25">
      <c r="B107" s="89"/>
      <c r="C107" s="146">
        <f>IF(Stammdaten!$G$4=1,SUM(E107:AG107),SUM(E107:AF107))</f>
        <v>0</v>
      </c>
      <c r="E107" s="38">
        <f t="shared" ref="E107:AG107" si="69">IF(AND(E35&gt;0,E$5=0,E$6&lt;$AJ35),E35,0)</f>
        <v>0</v>
      </c>
      <c r="F107" s="38">
        <f t="shared" si="69"/>
        <v>0</v>
      </c>
      <c r="G107" s="38">
        <f t="shared" si="69"/>
        <v>0</v>
      </c>
      <c r="H107" s="38">
        <f t="shared" si="69"/>
        <v>0</v>
      </c>
      <c r="I107" s="38">
        <f t="shared" si="69"/>
        <v>0</v>
      </c>
      <c r="J107" s="38">
        <f t="shared" si="69"/>
        <v>0</v>
      </c>
      <c r="K107" s="38">
        <f t="shared" si="69"/>
        <v>0</v>
      </c>
      <c r="L107" s="38">
        <f t="shared" si="69"/>
        <v>0</v>
      </c>
      <c r="M107" s="38">
        <f t="shared" si="69"/>
        <v>0</v>
      </c>
      <c r="N107" s="38">
        <f t="shared" si="69"/>
        <v>0</v>
      </c>
      <c r="O107" s="38">
        <f t="shared" si="69"/>
        <v>0</v>
      </c>
      <c r="P107" s="38">
        <f t="shared" si="69"/>
        <v>0</v>
      </c>
      <c r="Q107" s="38">
        <f t="shared" si="69"/>
        <v>0</v>
      </c>
      <c r="R107" s="38">
        <f t="shared" si="69"/>
        <v>0</v>
      </c>
      <c r="S107" s="38">
        <f t="shared" si="69"/>
        <v>0</v>
      </c>
      <c r="T107" s="38">
        <f t="shared" si="69"/>
        <v>0</v>
      </c>
      <c r="U107" s="38">
        <f t="shared" si="69"/>
        <v>0</v>
      </c>
      <c r="V107" s="38">
        <f t="shared" si="69"/>
        <v>0</v>
      </c>
      <c r="W107" s="38">
        <f t="shared" si="69"/>
        <v>0</v>
      </c>
      <c r="X107" s="38">
        <f t="shared" si="69"/>
        <v>0</v>
      </c>
      <c r="Y107" s="38">
        <f t="shared" si="69"/>
        <v>0</v>
      </c>
      <c r="Z107" s="38">
        <f t="shared" si="69"/>
        <v>0</v>
      </c>
      <c r="AA107" s="38">
        <f t="shared" si="69"/>
        <v>0</v>
      </c>
      <c r="AB107" s="38">
        <f t="shared" si="69"/>
        <v>0</v>
      </c>
      <c r="AC107" s="38">
        <f t="shared" si="69"/>
        <v>0</v>
      </c>
      <c r="AD107" s="38">
        <f t="shared" si="69"/>
        <v>0</v>
      </c>
      <c r="AE107" s="38">
        <f t="shared" si="69"/>
        <v>0</v>
      </c>
      <c r="AF107" s="38">
        <f t="shared" si="69"/>
        <v>0</v>
      </c>
      <c r="AG107" s="38">
        <f t="shared" si="69"/>
        <v>0</v>
      </c>
      <c r="AH107" s="38"/>
      <c r="AI107" s="38"/>
    </row>
    <row r="108" spans="2:35" hidden="1" x14ac:dyDescent="0.25">
      <c r="B108" s="89"/>
      <c r="C108" s="146">
        <f>IF(Stammdaten!$G$4=1,SUM(E108:AG108),SUM(E108:AF108))</f>
        <v>0</v>
      </c>
      <c r="E108" s="38">
        <f t="shared" ref="E108:AG108" si="70">IF(AND(E36&gt;0,E$5=0,E$6&lt;$AJ36),E36,0)</f>
        <v>0</v>
      </c>
      <c r="F108" s="38">
        <f t="shared" si="70"/>
        <v>0</v>
      </c>
      <c r="G108" s="38">
        <f t="shared" si="70"/>
        <v>0</v>
      </c>
      <c r="H108" s="38">
        <f t="shared" si="70"/>
        <v>0</v>
      </c>
      <c r="I108" s="38">
        <f t="shared" si="70"/>
        <v>0</v>
      </c>
      <c r="J108" s="38">
        <f t="shared" si="70"/>
        <v>0</v>
      </c>
      <c r="K108" s="38">
        <f t="shared" si="70"/>
        <v>0</v>
      </c>
      <c r="L108" s="38">
        <f t="shared" si="70"/>
        <v>0</v>
      </c>
      <c r="M108" s="38">
        <f t="shared" si="70"/>
        <v>0</v>
      </c>
      <c r="N108" s="38">
        <f t="shared" si="70"/>
        <v>0</v>
      </c>
      <c r="O108" s="38">
        <f t="shared" si="70"/>
        <v>0</v>
      </c>
      <c r="P108" s="38">
        <f t="shared" si="70"/>
        <v>0</v>
      </c>
      <c r="Q108" s="38">
        <f t="shared" si="70"/>
        <v>0</v>
      </c>
      <c r="R108" s="38">
        <f t="shared" si="70"/>
        <v>0</v>
      </c>
      <c r="S108" s="38">
        <f t="shared" si="70"/>
        <v>0</v>
      </c>
      <c r="T108" s="38">
        <f t="shared" si="70"/>
        <v>0</v>
      </c>
      <c r="U108" s="38">
        <f t="shared" si="70"/>
        <v>0</v>
      </c>
      <c r="V108" s="38">
        <f t="shared" si="70"/>
        <v>0</v>
      </c>
      <c r="W108" s="38">
        <f t="shared" si="70"/>
        <v>0</v>
      </c>
      <c r="X108" s="38">
        <f t="shared" si="70"/>
        <v>0</v>
      </c>
      <c r="Y108" s="38">
        <f t="shared" si="70"/>
        <v>0</v>
      </c>
      <c r="Z108" s="38">
        <f t="shared" si="70"/>
        <v>0</v>
      </c>
      <c r="AA108" s="38">
        <f t="shared" si="70"/>
        <v>0</v>
      </c>
      <c r="AB108" s="38">
        <f t="shared" si="70"/>
        <v>0</v>
      </c>
      <c r="AC108" s="38">
        <f t="shared" si="70"/>
        <v>0</v>
      </c>
      <c r="AD108" s="38">
        <f t="shared" si="70"/>
        <v>0</v>
      </c>
      <c r="AE108" s="38">
        <f t="shared" si="70"/>
        <v>0</v>
      </c>
      <c r="AF108" s="38">
        <f t="shared" si="70"/>
        <v>0</v>
      </c>
      <c r="AG108" s="38">
        <f t="shared" si="70"/>
        <v>0</v>
      </c>
      <c r="AH108" s="38"/>
      <c r="AI108" s="38"/>
    </row>
    <row r="109" spans="2:35" hidden="1" x14ac:dyDescent="0.25">
      <c r="B109" s="89"/>
      <c r="C109" s="146">
        <f>IF(Stammdaten!$G$4=1,SUM(E109:AG109),SUM(E109:AF109))</f>
        <v>0</v>
      </c>
      <c r="E109" s="38">
        <f t="shared" ref="E109:AG109" si="71">IF(AND(E37&gt;0,E$5=0,E$6&lt;$AJ37),E37,0)</f>
        <v>0</v>
      </c>
      <c r="F109" s="38">
        <f t="shared" si="71"/>
        <v>0</v>
      </c>
      <c r="G109" s="38">
        <f t="shared" si="71"/>
        <v>0</v>
      </c>
      <c r="H109" s="38">
        <f t="shared" si="71"/>
        <v>0</v>
      </c>
      <c r="I109" s="38">
        <f t="shared" si="71"/>
        <v>0</v>
      </c>
      <c r="J109" s="38">
        <f t="shared" si="71"/>
        <v>0</v>
      </c>
      <c r="K109" s="38">
        <f t="shared" si="71"/>
        <v>0</v>
      </c>
      <c r="L109" s="38">
        <f t="shared" si="71"/>
        <v>0</v>
      </c>
      <c r="M109" s="38">
        <f t="shared" si="71"/>
        <v>0</v>
      </c>
      <c r="N109" s="38">
        <f t="shared" si="71"/>
        <v>0</v>
      </c>
      <c r="O109" s="38">
        <f t="shared" si="71"/>
        <v>0</v>
      </c>
      <c r="P109" s="38">
        <f t="shared" si="71"/>
        <v>0</v>
      </c>
      <c r="Q109" s="38">
        <f t="shared" si="71"/>
        <v>0</v>
      </c>
      <c r="R109" s="38">
        <f t="shared" si="71"/>
        <v>0</v>
      </c>
      <c r="S109" s="38">
        <f t="shared" si="71"/>
        <v>0</v>
      </c>
      <c r="T109" s="38">
        <f t="shared" si="71"/>
        <v>0</v>
      </c>
      <c r="U109" s="38">
        <f t="shared" si="71"/>
        <v>0</v>
      </c>
      <c r="V109" s="38">
        <f t="shared" si="71"/>
        <v>0</v>
      </c>
      <c r="W109" s="38">
        <f t="shared" si="71"/>
        <v>0</v>
      </c>
      <c r="X109" s="38">
        <f t="shared" si="71"/>
        <v>0</v>
      </c>
      <c r="Y109" s="38">
        <f t="shared" si="71"/>
        <v>0</v>
      </c>
      <c r="Z109" s="38">
        <f t="shared" si="71"/>
        <v>0</v>
      </c>
      <c r="AA109" s="38">
        <f t="shared" si="71"/>
        <v>0</v>
      </c>
      <c r="AB109" s="38">
        <f t="shared" si="71"/>
        <v>0</v>
      </c>
      <c r="AC109" s="38">
        <f t="shared" si="71"/>
        <v>0</v>
      </c>
      <c r="AD109" s="38">
        <f t="shared" si="71"/>
        <v>0</v>
      </c>
      <c r="AE109" s="38">
        <f t="shared" si="71"/>
        <v>0</v>
      </c>
      <c r="AF109" s="38">
        <f t="shared" si="71"/>
        <v>0</v>
      </c>
      <c r="AG109" s="38">
        <f t="shared" si="71"/>
        <v>0</v>
      </c>
      <c r="AH109" s="38"/>
      <c r="AI109" s="38"/>
    </row>
    <row r="110" spans="2:35" hidden="1" x14ac:dyDescent="0.25">
      <c r="B110" s="89"/>
      <c r="C110" s="146">
        <f>IF(Stammdaten!$G$4=1,SUM(E110:AG110),SUM(E110:AF110))</f>
        <v>0</v>
      </c>
      <c r="E110" s="38">
        <f t="shared" ref="E110:AG110" si="72">IF(AND(E38&gt;0,E$5=0,E$6&lt;$AJ38),E38,0)</f>
        <v>0</v>
      </c>
      <c r="F110" s="38">
        <f t="shared" si="72"/>
        <v>0</v>
      </c>
      <c r="G110" s="38">
        <f t="shared" si="72"/>
        <v>0</v>
      </c>
      <c r="H110" s="38">
        <f t="shared" si="72"/>
        <v>0</v>
      </c>
      <c r="I110" s="38">
        <f t="shared" si="72"/>
        <v>0</v>
      </c>
      <c r="J110" s="38">
        <f t="shared" si="72"/>
        <v>0</v>
      </c>
      <c r="K110" s="38">
        <f t="shared" si="72"/>
        <v>0</v>
      </c>
      <c r="L110" s="38">
        <f t="shared" si="72"/>
        <v>0</v>
      </c>
      <c r="M110" s="38">
        <f t="shared" si="72"/>
        <v>0</v>
      </c>
      <c r="N110" s="38">
        <f t="shared" si="72"/>
        <v>0</v>
      </c>
      <c r="O110" s="38">
        <f t="shared" si="72"/>
        <v>0</v>
      </c>
      <c r="P110" s="38">
        <f t="shared" si="72"/>
        <v>0</v>
      </c>
      <c r="Q110" s="38">
        <f t="shared" si="72"/>
        <v>0</v>
      </c>
      <c r="R110" s="38">
        <f t="shared" si="72"/>
        <v>0</v>
      </c>
      <c r="S110" s="38">
        <f t="shared" si="72"/>
        <v>0</v>
      </c>
      <c r="T110" s="38">
        <f t="shared" si="72"/>
        <v>0</v>
      </c>
      <c r="U110" s="38">
        <f t="shared" si="72"/>
        <v>0</v>
      </c>
      <c r="V110" s="38">
        <f t="shared" si="72"/>
        <v>0</v>
      </c>
      <c r="W110" s="38">
        <f t="shared" si="72"/>
        <v>0</v>
      </c>
      <c r="X110" s="38">
        <f t="shared" si="72"/>
        <v>0</v>
      </c>
      <c r="Y110" s="38">
        <f t="shared" si="72"/>
        <v>0</v>
      </c>
      <c r="Z110" s="38">
        <f t="shared" si="72"/>
        <v>0</v>
      </c>
      <c r="AA110" s="38">
        <f t="shared" si="72"/>
        <v>0</v>
      </c>
      <c r="AB110" s="38">
        <f t="shared" si="72"/>
        <v>0</v>
      </c>
      <c r="AC110" s="38">
        <f t="shared" si="72"/>
        <v>0</v>
      </c>
      <c r="AD110" s="38">
        <f t="shared" si="72"/>
        <v>0</v>
      </c>
      <c r="AE110" s="38">
        <f t="shared" si="72"/>
        <v>0</v>
      </c>
      <c r="AF110" s="38">
        <f t="shared" si="72"/>
        <v>0</v>
      </c>
      <c r="AG110" s="38">
        <f t="shared" si="72"/>
        <v>0</v>
      </c>
      <c r="AH110" s="38"/>
      <c r="AI110" s="38"/>
    </row>
    <row r="111" spans="2:35" hidden="1" x14ac:dyDescent="0.25">
      <c r="B111" s="89"/>
      <c r="C111" s="146">
        <f>IF(Stammdaten!$G$4=1,SUM(E111:AG111),SUM(E111:AF111))</f>
        <v>0</v>
      </c>
      <c r="E111" s="38">
        <f t="shared" ref="E111:AG111" si="73">IF(AND(E39&gt;0,E$5=0,E$6&lt;$AJ39),E39,0)</f>
        <v>0</v>
      </c>
      <c r="F111" s="38">
        <f t="shared" si="73"/>
        <v>0</v>
      </c>
      <c r="G111" s="38">
        <f t="shared" si="73"/>
        <v>0</v>
      </c>
      <c r="H111" s="38">
        <f t="shared" si="73"/>
        <v>0</v>
      </c>
      <c r="I111" s="38">
        <f t="shared" si="73"/>
        <v>0</v>
      </c>
      <c r="J111" s="38">
        <f t="shared" si="73"/>
        <v>0</v>
      </c>
      <c r="K111" s="38">
        <f t="shared" si="73"/>
        <v>0</v>
      </c>
      <c r="L111" s="38">
        <f t="shared" si="73"/>
        <v>0</v>
      </c>
      <c r="M111" s="38">
        <f t="shared" si="73"/>
        <v>0</v>
      </c>
      <c r="N111" s="38">
        <f t="shared" si="73"/>
        <v>0</v>
      </c>
      <c r="O111" s="38">
        <f t="shared" si="73"/>
        <v>0</v>
      </c>
      <c r="P111" s="38">
        <f t="shared" si="73"/>
        <v>0</v>
      </c>
      <c r="Q111" s="38">
        <f t="shared" si="73"/>
        <v>0</v>
      </c>
      <c r="R111" s="38">
        <f t="shared" si="73"/>
        <v>0</v>
      </c>
      <c r="S111" s="38">
        <f t="shared" si="73"/>
        <v>0</v>
      </c>
      <c r="T111" s="38">
        <f t="shared" si="73"/>
        <v>0</v>
      </c>
      <c r="U111" s="38">
        <f t="shared" si="73"/>
        <v>0</v>
      </c>
      <c r="V111" s="38">
        <f t="shared" si="73"/>
        <v>0</v>
      </c>
      <c r="W111" s="38">
        <f t="shared" si="73"/>
        <v>0</v>
      </c>
      <c r="X111" s="38">
        <f t="shared" si="73"/>
        <v>0</v>
      </c>
      <c r="Y111" s="38">
        <f t="shared" si="73"/>
        <v>0</v>
      </c>
      <c r="Z111" s="38">
        <f t="shared" si="73"/>
        <v>0</v>
      </c>
      <c r="AA111" s="38">
        <f t="shared" si="73"/>
        <v>0</v>
      </c>
      <c r="AB111" s="38">
        <f t="shared" si="73"/>
        <v>0</v>
      </c>
      <c r="AC111" s="38">
        <f t="shared" si="73"/>
        <v>0</v>
      </c>
      <c r="AD111" s="38">
        <f t="shared" si="73"/>
        <v>0</v>
      </c>
      <c r="AE111" s="38">
        <f t="shared" si="73"/>
        <v>0</v>
      </c>
      <c r="AF111" s="38">
        <f t="shared" si="73"/>
        <v>0</v>
      </c>
      <c r="AG111" s="38">
        <f t="shared" si="73"/>
        <v>0</v>
      </c>
      <c r="AH111" s="38"/>
      <c r="AI111" s="38"/>
    </row>
    <row r="112" spans="2:35" hidden="1" x14ac:dyDescent="0.25">
      <c r="B112" s="89"/>
      <c r="C112" s="146">
        <f>IF(Stammdaten!$G$4=1,SUM(E112:AG112),SUM(E112:AF112))</f>
        <v>0</v>
      </c>
      <c r="E112" s="38">
        <f t="shared" ref="E112:AG112" si="74">IF(AND(E40&gt;0,E$5=0,E$6&lt;$AJ40),E40,0)</f>
        <v>0</v>
      </c>
      <c r="F112" s="38">
        <f t="shared" si="74"/>
        <v>0</v>
      </c>
      <c r="G112" s="38">
        <f t="shared" si="74"/>
        <v>0</v>
      </c>
      <c r="H112" s="38">
        <f t="shared" si="74"/>
        <v>0</v>
      </c>
      <c r="I112" s="38">
        <f t="shared" si="74"/>
        <v>0</v>
      </c>
      <c r="J112" s="38">
        <f t="shared" si="74"/>
        <v>0</v>
      </c>
      <c r="K112" s="38">
        <f t="shared" si="74"/>
        <v>0</v>
      </c>
      <c r="L112" s="38">
        <f t="shared" si="74"/>
        <v>0</v>
      </c>
      <c r="M112" s="38">
        <f t="shared" si="74"/>
        <v>0</v>
      </c>
      <c r="N112" s="38">
        <f t="shared" si="74"/>
        <v>0</v>
      </c>
      <c r="O112" s="38">
        <f t="shared" si="74"/>
        <v>0</v>
      </c>
      <c r="P112" s="38">
        <f t="shared" si="74"/>
        <v>0</v>
      </c>
      <c r="Q112" s="38">
        <f t="shared" si="74"/>
        <v>0</v>
      </c>
      <c r="R112" s="38">
        <f t="shared" si="74"/>
        <v>0</v>
      </c>
      <c r="S112" s="38">
        <f t="shared" si="74"/>
        <v>0</v>
      </c>
      <c r="T112" s="38">
        <f t="shared" si="74"/>
        <v>0</v>
      </c>
      <c r="U112" s="38">
        <f t="shared" si="74"/>
        <v>0</v>
      </c>
      <c r="V112" s="38">
        <f t="shared" si="74"/>
        <v>0</v>
      </c>
      <c r="W112" s="38">
        <f t="shared" si="74"/>
        <v>0</v>
      </c>
      <c r="X112" s="38">
        <f t="shared" si="74"/>
        <v>0</v>
      </c>
      <c r="Y112" s="38">
        <f t="shared" si="74"/>
        <v>0</v>
      </c>
      <c r="Z112" s="38">
        <f t="shared" si="74"/>
        <v>0</v>
      </c>
      <c r="AA112" s="38">
        <f t="shared" si="74"/>
        <v>0</v>
      </c>
      <c r="AB112" s="38">
        <f t="shared" si="74"/>
        <v>0</v>
      </c>
      <c r="AC112" s="38">
        <f t="shared" si="74"/>
        <v>0</v>
      </c>
      <c r="AD112" s="38">
        <f t="shared" si="74"/>
        <v>0</v>
      </c>
      <c r="AE112" s="38">
        <f t="shared" si="74"/>
        <v>0</v>
      </c>
      <c r="AF112" s="38">
        <f t="shared" si="74"/>
        <v>0</v>
      </c>
      <c r="AG112" s="38">
        <f t="shared" si="74"/>
        <v>0</v>
      </c>
      <c r="AH112" s="38"/>
      <c r="AI112" s="38"/>
    </row>
    <row r="113" spans="2:35" hidden="1" x14ac:dyDescent="0.25">
      <c r="B113" s="89"/>
      <c r="C113" s="146">
        <f>IF(Stammdaten!$G$4=1,SUM(E113:AG113),SUM(E113:AF113))</f>
        <v>0</v>
      </c>
      <c r="E113" s="38">
        <f t="shared" ref="E113:AG113" si="75">IF(AND(E41&gt;0,E$5=0,E$6&lt;$AJ41),E41,0)</f>
        <v>0</v>
      </c>
      <c r="F113" s="38">
        <f t="shared" si="75"/>
        <v>0</v>
      </c>
      <c r="G113" s="38">
        <f t="shared" si="75"/>
        <v>0</v>
      </c>
      <c r="H113" s="38">
        <f t="shared" si="75"/>
        <v>0</v>
      </c>
      <c r="I113" s="38">
        <f t="shared" si="75"/>
        <v>0</v>
      </c>
      <c r="J113" s="38">
        <f t="shared" si="75"/>
        <v>0</v>
      </c>
      <c r="K113" s="38">
        <f t="shared" si="75"/>
        <v>0</v>
      </c>
      <c r="L113" s="38">
        <f t="shared" si="75"/>
        <v>0</v>
      </c>
      <c r="M113" s="38">
        <f t="shared" si="75"/>
        <v>0</v>
      </c>
      <c r="N113" s="38">
        <f t="shared" si="75"/>
        <v>0</v>
      </c>
      <c r="O113" s="38">
        <f t="shared" si="75"/>
        <v>0</v>
      </c>
      <c r="P113" s="38">
        <f t="shared" si="75"/>
        <v>0</v>
      </c>
      <c r="Q113" s="38">
        <f t="shared" si="75"/>
        <v>0</v>
      </c>
      <c r="R113" s="38">
        <f t="shared" si="75"/>
        <v>0</v>
      </c>
      <c r="S113" s="38">
        <f t="shared" si="75"/>
        <v>0</v>
      </c>
      <c r="T113" s="38">
        <f t="shared" si="75"/>
        <v>0</v>
      </c>
      <c r="U113" s="38">
        <f t="shared" si="75"/>
        <v>0</v>
      </c>
      <c r="V113" s="38">
        <f t="shared" si="75"/>
        <v>0</v>
      </c>
      <c r="W113" s="38">
        <f t="shared" si="75"/>
        <v>0</v>
      </c>
      <c r="X113" s="38">
        <f t="shared" si="75"/>
        <v>0</v>
      </c>
      <c r="Y113" s="38">
        <f t="shared" si="75"/>
        <v>0</v>
      </c>
      <c r="Z113" s="38">
        <f t="shared" si="75"/>
        <v>0</v>
      </c>
      <c r="AA113" s="38">
        <f t="shared" si="75"/>
        <v>0</v>
      </c>
      <c r="AB113" s="38">
        <f t="shared" si="75"/>
        <v>0</v>
      </c>
      <c r="AC113" s="38">
        <f t="shared" si="75"/>
        <v>0</v>
      </c>
      <c r="AD113" s="38">
        <f t="shared" si="75"/>
        <v>0</v>
      </c>
      <c r="AE113" s="38">
        <f t="shared" si="75"/>
        <v>0</v>
      </c>
      <c r="AF113" s="38">
        <f t="shared" si="75"/>
        <v>0</v>
      </c>
      <c r="AG113" s="38">
        <f t="shared" si="75"/>
        <v>0</v>
      </c>
      <c r="AH113" s="38"/>
      <c r="AI113" s="38"/>
    </row>
    <row r="114" spans="2:35" hidden="1" x14ac:dyDescent="0.25">
      <c r="B114" s="89"/>
      <c r="C114" s="146">
        <f>IF(Stammdaten!$G$4=1,SUM(E114:AG114),SUM(E114:AF114))</f>
        <v>0</v>
      </c>
      <c r="E114" s="38">
        <f t="shared" ref="E114:AG114" si="76">IF(AND(E42&gt;0,E$5=0,E$6&lt;$AJ42),E42,0)</f>
        <v>0</v>
      </c>
      <c r="F114" s="38">
        <f t="shared" si="76"/>
        <v>0</v>
      </c>
      <c r="G114" s="38">
        <f t="shared" si="76"/>
        <v>0</v>
      </c>
      <c r="H114" s="38">
        <f t="shared" si="76"/>
        <v>0</v>
      </c>
      <c r="I114" s="38">
        <f t="shared" si="76"/>
        <v>0</v>
      </c>
      <c r="J114" s="38">
        <f t="shared" si="76"/>
        <v>0</v>
      </c>
      <c r="K114" s="38">
        <f t="shared" si="76"/>
        <v>0</v>
      </c>
      <c r="L114" s="38">
        <f t="shared" si="76"/>
        <v>0</v>
      </c>
      <c r="M114" s="38">
        <f t="shared" si="76"/>
        <v>0</v>
      </c>
      <c r="N114" s="38">
        <f t="shared" si="76"/>
        <v>0</v>
      </c>
      <c r="O114" s="38">
        <f t="shared" si="76"/>
        <v>0</v>
      </c>
      <c r="P114" s="38">
        <f t="shared" si="76"/>
        <v>0</v>
      </c>
      <c r="Q114" s="38">
        <f t="shared" si="76"/>
        <v>0</v>
      </c>
      <c r="R114" s="38">
        <f t="shared" si="76"/>
        <v>0</v>
      </c>
      <c r="S114" s="38">
        <f t="shared" si="76"/>
        <v>0</v>
      </c>
      <c r="T114" s="38">
        <f t="shared" si="76"/>
        <v>0</v>
      </c>
      <c r="U114" s="38">
        <f t="shared" si="76"/>
        <v>0</v>
      </c>
      <c r="V114" s="38">
        <f t="shared" si="76"/>
        <v>0</v>
      </c>
      <c r="W114" s="38">
        <f t="shared" si="76"/>
        <v>0</v>
      </c>
      <c r="X114" s="38">
        <f t="shared" si="76"/>
        <v>0</v>
      </c>
      <c r="Y114" s="38">
        <f t="shared" si="76"/>
        <v>0</v>
      </c>
      <c r="Z114" s="38">
        <f t="shared" si="76"/>
        <v>0</v>
      </c>
      <c r="AA114" s="38">
        <f t="shared" si="76"/>
        <v>0</v>
      </c>
      <c r="AB114" s="38">
        <f t="shared" si="76"/>
        <v>0</v>
      </c>
      <c r="AC114" s="38">
        <f t="shared" si="76"/>
        <v>0</v>
      </c>
      <c r="AD114" s="38">
        <f t="shared" si="76"/>
        <v>0</v>
      </c>
      <c r="AE114" s="38">
        <f t="shared" si="76"/>
        <v>0</v>
      </c>
      <c r="AF114" s="38">
        <f t="shared" si="76"/>
        <v>0</v>
      </c>
      <c r="AG114" s="38">
        <f t="shared" si="76"/>
        <v>0</v>
      </c>
      <c r="AH114" s="38"/>
      <c r="AI114" s="38"/>
    </row>
    <row r="115" spans="2:35" hidden="1" x14ac:dyDescent="0.25">
      <c r="B115" s="89"/>
      <c r="C115" s="146">
        <f>IF(Stammdaten!$G$4=1,SUM(E115:AG115),SUM(E115:AF115))</f>
        <v>0</v>
      </c>
      <c r="E115" s="38">
        <f t="shared" ref="E115:AG115" si="77">IF(AND(E43&gt;0,E$5=0,E$6&lt;$AJ43),E43,0)</f>
        <v>0</v>
      </c>
      <c r="F115" s="38">
        <f t="shared" si="77"/>
        <v>0</v>
      </c>
      <c r="G115" s="38">
        <f t="shared" si="77"/>
        <v>0</v>
      </c>
      <c r="H115" s="38">
        <f t="shared" si="77"/>
        <v>0</v>
      </c>
      <c r="I115" s="38">
        <f t="shared" si="77"/>
        <v>0</v>
      </c>
      <c r="J115" s="38">
        <f t="shared" si="77"/>
        <v>0</v>
      </c>
      <c r="K115" s="38">
        <f t="shared" si="77"/>
        <v>0</v>
      </c>
      <c r="L115" s="38">
        <f t="shared" si="77"/>
        <v>0</v>
      </c>
      <c r="M115" s="38">
        <f t="shared" si="77"/>
        <v>0</v>
      </c>
      <c r="N115" s="38">
        <f t="shared" si="77"/>
        <v>0</v>
      </c>
      <c r="O115" s="38">
        <f t="shared" si="77"/>
        <v>0</v>
      </c>
      <c r="P115" s="38">
        <f t="shared" si="77"/>
        <v>0</v>
      </c>
      <c r="Q115" s="38">
        <f t="shared" si="77"/>
        <v>0</v>
      </c>
      <c r="R115" s="38">
        <f t="shared" si="77"/>
        <v>0</v>
      </c>
      <c r="S115" s="38">
        <f t="shared" si="77"/>
        <v>0</v>
      </c>
      <c r="T115" s="38">
        <f t="shared" si="77"/>
        <v>0</v>
      </c>
      <c r="U115" s="38">
        <f t="shared" si="77"/>
        <v>0</v>
      </c>
      <c r="V115" s="38">
        <f t="shared" si="77"/>
        <v>0</v>
      </c>
      <c r="W115" s="38">
        <f t="shared" si="77"/>
        <v>0</v>
      </c>
      <c r="X115" s="38">
        <f t="shared" si="77"/>
        <v>0</v>
      </c>
      <c r="Y115" s="38">
        <f t="shared" si="77"/>
        <v>0</v>
      </c>
      <c r="Z115" s="38">
        <f t="shared" si="77"/>
        <v>0</v>
      </c>
      <c r="AA115" s="38">
        <f t="shared" si="77"/>
        <v>0</v>
      </c>
      <c r="AB115" s="38">
        <f t="shared" si="77"/>
        <v>0</v>
      </c>
      <c r="AC115" s="38">
        <f t="shared" si="77"/>
        <v>0</v>
      </c>
      <c r="AD115" s="38">
        <f t="shared" si="77"/>
        <v>0</v>
      </c>
      <c r="AE115" s="38">
        <f t="shared" si="77"/>
        <v>0</v>
      </c>
      <c r="AF115" s="38">
        <f t="shared" si="77"/>
        <v>0</v>
      </c>
      <c r="AG115" s="38">
        <f t="shared" si="77"/>
        <v>0</v>
      </c>
      <c r="AH115" s="38"/>
      <c r="AI115" s="38"/>
    </row>
    <row r="116" spans="2:35" hidden="1" x14ac:dyDescent="0.25">
      <c r="B116" s="89"/>
      <c r="C116" s="146">
        <f>IF(Stammdaten!$G$4=1,SUM(E116:AG116),SUM(E116:AF116))</f>
        <v>0</v>
      </c>
      <c r="E116" s="38">
        <f t="shared" ref="E116:AG116" si="78">IF(AND(E44&gt;0,E$5=0,E$6&lt;$AJ44),E44,0)</f>
        <v>0</v>
      </c>
      <c r="F116" s="38">
        <f t="shared" si="78"/>
        <v>0</v>
      </c>
      <c r="G116" s="38">
        <f t="shared" si="78"/>
        <v>0</v>
      </c>
      <c r="H116" s="38">
        <f t="shared" si="78"/>
        <v>0</v>
      </c>
      <c r="I116" s="38">
        <f t="shared" si="78"/>
        <v>0</v>
      </c>
      <c r="J116" s="38">
        <f t="shared" si="78"/>
        <v>0</v>
      </c>
      <c r="K116" s="38">
        <f t="shared" si="78"/>
        <v>0</v>
      </c>
      <c r="L116" s="38">
        <f t="shared" si="78"/>
        <v>0</v>
      </c>
      <c r="M116" s="38">
        <f t="shared" si="78"/>
        <v>0</v>
      </c>
      <c r="N116" s="38">
        <f t="shared" si="78"/>
        <v>0</v>
      </c>
      <c r="O116" s="38">
        <f t="shared" si="78"/>
        <v>0</v>
      </c>
      <c r="P116" s="38">
        <f t="shared" si="78"/>
        <v>0</v>
      </c>
      <c r="Q116" s="38">
        <f t="shared" si="78"/>
        <v>0</v>
      </c>
      <c r="R116" s="38">
        <f t="shared" si="78"/>
        <v>0</v>
      </c>
      <c r="S116" s="38">
        <f t="shared" si="78"/>
        <v>0</v>
      </c>
      <c r="T116" s="38">
        <f t="shared" si="78"/>
        <v>0</v>
      </c>
      <c r="U116" s="38">
        <f t="shared" si="78"/>
        <v>0</v>
      </c>
      <c r="V116" s="38">
        <f t="shared" si="78"/>
        <v>0</v>
      </c>
      <c r="W116" s="38">
        <f t="shared" si="78"/>
        <v>0</v>
      </c>
      <c r="X116" s="38">
        <f t="shared" si="78"/>
        <v>0</v>
      </c>
      <c r="Y116" s="38">
        <f t="shared" si="78"/>
        <v>0</v>
      </c>
      <c r="Z116" s="38">
        <f t="shared" si="78"/>
        <v>0</v>
      </c>
      <c r="AA116" s="38">
        <f t="shared" si="78"/>
        <v>0</v>
      </c>
      <c r="AB116" s="38">
        <f t="shared" si="78"/>
        <v>0</v>
      </c>
      <c r="AC116" s="38">
        <f t="shared" si="78"/>
        <v>0</v>
      </c>
      <c r="AD116" s="38">
        <f t="shared" si="78"/>
        <v>0</v>
      </c>
      <c r="AE116" s="38">
        <f t="shared" si="78"/>
        <v>0</v>
      </c>
      <c r="AF116" s="38">
        <f t="shared" si="78"/>
        <v>0</v>
      </c>
      <c r="AG116" s="38">
        <f t="shared" si="78"/>
        <v>0</v>
      </c>
      <c r="AH116" s="38"/>
      <c r="AI116" s="38"/>
    </row>
    <row r="117" spans="2:35" hidden="1" x14ac:dyDescent="0.25">
      <c r="B117" s="89"/>
      <c r="C117" s="146">
        <f>IF(Stammdaten!$G$4=1,SUM(E117:AG117),SUM(E117:AF117))</f>
        <v>0</v>
      </c>
      <c r="E117" s="38">
        <f t="shared" ref="E117:AG117" si="79">IF(AND(E45&gt;0,E$5=0,E$6&lt;$AJ45),E45,0)</f>
        <v>0</v>
      </c>
      <c r="F117" s="38">
        <f t="shared" si="79"/>
        <v>0</v>
      </c>
      <c r="G117" s="38">
        <f t="shared" si="79"/>
        <v>0</v>
      </c>
      <c r="H117" s="38">
        <f t="shared" si="79"/>
        <v>0</v>
      </c>
      <c r="I117" s="38">
        <f t="shared" si="79"/>
        <v>0</v>
      </c>
      <c r="J117" s="38">
        <f t="shared" si="79"/>
        <v>0</v>
      </c>
      <c r="K117" s="38">
        <f t="shared" si="79"/>
        <v>0</v>
      </c>
      <c r="L117" s="38">
        <f t="shared" si="79"/>
        <v>0</v>
      </c>
      <c r="M117" s="38">
        <f t="shared" si="79"/>
        <v>0</v>
      </c>
      <c r="N117" s="38">
        <f t="shared" si="79"/>
        <v>0</v>
      </c>
      <c r="O117" s="38">
        <f t="shared" si="79"/>
        <v>0</v>
      </c>
      <c r="P117" s="38">
        <f t="shared" si="79"/>
        <v>0</v>
      </c>
      <c r="Q117" s="38">
        <f t="shared" si="79"/>
        <v>0</v>
      </c>
      <c r="R117" s="38">
        <f t="shared" si="79"/>
        <v>0</v>
      </c>
      <c r="S117" s="38">
        <f t="shared" si="79"/>
        <v>0</v>
      </c>
      <c r="T117" s="38">
        <f t="shared" si="79"/>
        <v>0</v>
      </c>
      <c r="U117" s="38">
        <f t="shared" si="79"/>
        <v>0</v>
      </c>
      <c r="V117" s="38">
        <f t="shared" si="79"/>
        <v>0</v>
      </c>
      <c r="W117" s="38">
        <f t="shared" si="79"/>
        <v>0</v>
      </c>
      <c r="X117" s="38">
        <f t="shared" si="79"/>
        <v>0</v>
      </c>
      <c r="Y117" s="38">
        <f t="shared" si="79"/>
        <v>0</v>
      </c>
      <c r="Z117" s="38">
        <f t="shared" si="79"/>
        <v>0</v>
      </c>
      <c r="AA117" s="38">
        <f t="shared" si="79"/>
        <v>0</v>
      </c>
      <c r="AB117" s="38">
        <f t="shared" si="79"/>
        <v>0</v>
      </c>
      <c r="AC117" s="38">
        <f t="shared" si="79"/>
        <v>0</v>
      </c>
      <c r="AD117" s="38">
        <f t="shared" si="79"/>
        <v>0</v>
      </c>
      <c r="AE117" s="38">
        <f t="shared" si="79"/>
        <v>0</v>
      </c>
      <c r="AF117" s="38">
        <f t="shared" si="79"/>
        <v>0</v>
      </c>
      <c r="AG117" s="38">
        <f t="shared" si="79"/>
        <v>0</v>
      </c>
      <c r="AH117" s="38"/>
      <c r="AI117" s="38"/>
    </row>
    <row r="118" spans="2:35" hidden="1" x14ac:dyDescent="0.25">
      <c r="B118" s="89"/>
      <c r="C118" s="146">
        <f>IF(Stammdaten!$G$4=1,SUM(E118:AG118),SUM(E118:AF118))</f>
        <v>0</v>
      </c>
      <c r="E118" s="38">
        <f t="shared" ref="E118:AG118" si="80">IF(AND(E46&gt;0,E$5=0,E$6&lt;$AJ46),E46,0)</f>
        <v>0</v>
      </c>
      <c r="F118" s="38">
        <f t="shared" si="80"/>
        <v>0</v>
      </c>
      <c r="G118" s="38">
        <f t="shared" si="80"/>
        <v>0</v>
      </c>
      <c r="H118" s="38">
        <f t="shared" si="80"/>
        <v>0</v>
      </c>
      <c r="I118" s="38">
        <f t="shared" si="80"/>
        <v>0</v>
      </c>
      <c r="J118" s="38">
        <f t="shared" si="80"/>
        <v>0</v>
      </c>
      <c r="K118" s="38">
        <f t="shared" si="80"/>
        <v>0</v>
      </c>
      <c r="L118" s="38">
        <f t="shared" si="80"/>
        <v>0</v>
      </c>
      <c r="M118" s="38">
        <f t="shared" si="80"/>
        <v>0</v>
      </c>
      <c r="N118" s="38">
        <f t="shared" si="80"/>
        <v>0</v>
      </c>
      <c r="O118" s="38">
        <f t="shared" si="80"/>
        <v>0</v>
      </c>
      <c r="P118" s="38">
        <f t="shared" si="80"/>
        <v>0</v>
      </c>
      <c r="Q118" s="38">
        <f t="shared" si="80"/>
        <v>0</v>
      </c>
      <c r="R118" s="38">
        <f t="shared" si="80"/>
        <v>0</v>
      </c>
      <c r="S118" s="38">
        <f t="shared" si="80"/>
        <v>0</v>
      </c>
      <c r="T118" s="38">
        <f t="shared" si="80"/>
        <v>0</v>
      </c>
      <c r="U118" s="38">
        <f t="shared" si="80"/>
        <v>0</v>
      </c>
      <c r="V118" s="38">
        <f t="shared" si="80"/>
        <v>0</v>
      </c>
      <c r="W118" s="38">
        <f t="shared" si="80"/>
        <v>0</v>
      </c>
      <c r="X118" s="38">
        <f t="shared" si="80"/>
        <v>0</v>
      </c>
      <c r="Y118" s="38">
        <f t="shared" si="80"/>
        <v>0</v>
      </c>
      <c r="Z118" s="38">
        <f t="shared" si="80"/>
        <v>0</v>
      </c>
      <c r="AA118" s="38">
        <f t="shared" si="80"/>
        <v>0</v>
      </c>
      <c r="AB118" s="38">
        <f t="shared" si="80"/>
        <v>0</v>
      </c>
      <c r="AC118" s="38">
        <f t="shared" si="80"/>
        <v>0</v>
      </c>
      <c r="AD118" s="38">
        <f t="shared" si="80"/>
        <v>0</v>
      </c>
      <c r="AE118" s="38">
        <f t="shared" si="80"/>
        <v>0</v>
      </c>
      <c r="AF118" s="38">
        <f t="shared" si="80"/>
        <v>0</v>
      </c>
      <c r="AG118" s="38">
        <f t="shared" si="80"/>
        <v>0</v>
      </c>
      <c r="AH118" s="38"/>
      <c r="AI118" s="38"/>
    </row>
    <row r="119" spans="2:35" hidden="1" x14ac:dyDescent="0.25">
      <c r="B119" s="89"/>
      <c r="C119" s="146">
        <f>IF(Stammdaten!$G$4=1,SUM(E119:AG119),SUM(E119:AF119))</f>
        <v>0</v>
      </c>
      <c r="E119" s="38">
        <f t="shared" ref="E119:AG119" si="81">IF(AND(E47&gt;0,E$5=0,E$6&lt;$AJ47),E47,0)</f>
        <v>0</v>
      </c>
      <c r="F119" s="38">
        <f t="shared" si="81"/>
        <v>0</v>
      </c>
      <c r="G119" s="38">
        <f t="shared" si="81"/>
        <v>0</v>
      </c>
      <c r="H119" s="38">
        <f t="shared" si="81"/>
        <v>0</v>
      </c>
      <c r="I119" s="38">
        <f t="shared" si="81"/>
        <v>0</v>
      </c>
      <c r="J119" s="38">
        <f t="shared" si="81"/>
        <v>0</v>
      </c>
      <c r="K119" s="38">
        <f t="shared" si="81"/>
        <v>0</v>
      </c>
      <c r="L119" s="38">
        <f t="shared" si="81"/>
        <v>0</v>
      </c>
      <c r="M119" s="38">
        <f t="shared" si="81"/>
        <v>0</v>
      </c>
      <c r="N119" s="38">
        <f t="shared" si="81"/>
        <v>0</v>
      </c>
      <c r="O119" s="38">
        <f t="shared" si="81"/>
        <v>0</v>
      </c>
      <c r="P119" s="38">
        <f t="shared" si="81"/>
        <v>0</v>
      </c>
      <c r="Q119" s="38">
        <f t="shared" si="81"/>
        <v>0</v>
      </c>
      <c r="R119" s="38">
        <f t="shared" si="81"/>
        <v>0</v>
      </c>
      <c r="S119" s="38">
        <f t="shared" si="81"/>
        <v>0</v>
      </c>
      <c r="T119" s="38">
        <f t="shared" si="81"/>
        <v>0</v>
      </c>
      <c r="U119" s="38">
        <f t="shared" si="81"/>
        <v>0</v>
      </c>
      <c r="V119" s="38">
        <f t="shared" si="81"/>
        <v>0</v>
      </c>
      <c r="W119" s="38">
        <f t="shared" si="81"/>
        <v>0</v>
      </c>
      <c r="X119" s="38">
        <f t="shared" si="81"/>
        <v>0</v>
      </c>
      <c r="Y119" s="38">
        <f t="shared" si="81"/>
        <v>0</v>
      </c>
      <c r="Z119" s="38">
        <f t="shared" si="81"/>
        <v>0</v>
      </c>
      <c r="AA119" s="38">
        <f t="shared" si="81"/>
        <v>0</v>
      </c>
      <c r="AB119" s="38">
        <f t="shared" si="81"/>
        <v>0</v>
      </c>
      <c r="AC119" s="38">
        <f t="shared" si="81"/>
        <v>0</v>
      </c>
      <c r="AD119" s="38">
        <f t="shared" si="81"/>
        <v>0</v>
      </c>
      <c r="AE119" s="38">
        <f t="shared" si="81"/>
        <v>0</v>
      </c>
      <c r="AF119" s="38">
        <f t="shared" si="81"/>
        <v>0</v>
      </c>
      <c r="AG119" s="38">
        <f t="shared" si="81"/>
        <v>0</v>
      </c>
      <c r="AH119" s="38"/>
      <c r="AI119" s="38"/>
    </row>
    <row r="120" spans="2:35" hidden="1" x14ac:dyDescent="0.25">
      <c r="B120" s="89"/>
      <c r="C120" s="146">
        <f>IF(Stammdaten!$G$4=1,SUM(E120:AG120),SUM(E120:AF120))</f>
        <v>0</v>
      </c>
      <c r="E120" s="38">
        <f t="shared" ref="E120:AG120" si="82">IF(AND(E48&gt;0,E$5=0,E$6&lt;$AJ48),E48,0)</f>
        <v>0</v>
      </c>
      <c r="F120" s="38">
        <f t="shared" si="82"/>
        <v>0</v>
      </c>
      <c r="G120" s="38">
        <f t="shared" si="82"/>
        <v>0</v>
      </c>
      <c r="H120" s="38">
        <f t="shared" si="82"/>
        <v>0</v>
      </c>
      <c r="I120" s="38">
        <f t="shared" si="82"/>
        <v>0</v>
      </c>
      <c r="J120" s="38">
        <f t="shared" si="82"/>
        <v>0</v>
      </c>
      <c r="K120" s="38">
        <f t="shared" si="82"/>
        <v>0</v>
      </c>
      <c r="L120" s="38">
        <f t="shared" si="82"/>
        <v>0</v>
      </c>
      <c r="M120" s="38">
        <f t="shared" si="82"/>
        <v>0</v>
      </c>
      <c r="N120" s="38">
        <f t="shared" si="82"/>
        <v>0</v>
      </c>
      <c r="O120" s="38">
        <f t="shared" si="82"/>
        <v>0</v>
      </c>
      <c r="P120" s="38">
        <f t="shared" si="82"/>
        <v>0</v>
      </c>
      <c r="Q120" s="38">
        <f t="shared" si="82"/>
        <v>0</v>
      </c>
      <c r="R120" s="38">
        <f t="shared" si="82"/>
        <v>0</v>
      </c>
      <c r="S120" s="38">
        <f t="shared" si="82"/>
        <v>0</v>
      </c>
      <c r="T120" s="38">
        <f t="shared" si="82"/>
        <v>0</v>
      </c>
      <c r="U120" s="38">
        <f t="shared" si="82"/>
        <v>0</v>
      </c>
      <c r="V120" s="38">
        <f t="shared" si="82"/>
        <v>0</v>
      </c>
      <c r="W120" s="38">
        <f t="shared" si="82"/>
        <v>0</v>
      </c>
      <c r="X120" s="38">
        <f t="shared" si="82"/>
        <v>0</v>
      </c>
      <c r="Y120" s="38">
        <f t="shared" si="82"/>
        <v>0</v>
      </c>
      <c r="Z120" s="38">
        <f t="shared" si="82"/>
        <v>0</v>
      </c>
      <c r="AA120" s="38">
        <f t="shared" si="82"/>
        <v>0</v>
      </c>
      <c r="AB120" s="38">
        <f t="shared" si="82"/>
        <v>0</v>
      </c>
      <c r="AC120" s="38">
        <f t="shared" si="82"/>
        <v>0</v>
      </c>
      <c r="AD120" s="38">
        <f t="shared" si="82"/>
        <v>0</v>
      </c>
      <c r="AE120" s="38">
        <f t="shared" si="82"/>
        <v>0</v>
      </c>
      <c r="AF120" s="38">
        <f t="shared" si="82"/>
        <v>0</v>
      </c>
      <c r="AG120" s="38">
        <f t="shared" si="82"/>
        <v>0</v>
      </c>
      <c r="AH120" s="38"/>
      <c r="AI120" s="38"/>
    </row>
    <row r="121" spans="2:35" hidden="1" x14ac:dyDescent="0.25">
      <c r="B121" s="89"/>
      <c r="C121" s="146">
        <f>IF(Stammdaten!$G$4=1,SUM(E121:AG121),SUM(E121:AF121))</f>
        <v>0</v>
      </c>
      <c r="E121" s="38">
        <f t="shared" ref="E121:AG121" si="83">IF(AND(E49&gt;0,E$5=0,E$6&lt;$AJ49),E49,0)</f>
        <v>0</v>
      </c>
      <c r="F121" s="38">
        <f t="shared" si="83"/>
        <v>0</v>
      </c>
      <c r="G121" s="38">
        <f t="shared" si="83"/>
        <v>0</v>
      </c>
      <c r="H121" s="38">
        <f t="shared" si="83"/>
        <v>0</v>
      </c>
      <c r="I121" s="38">
        <f t="shared" si="83"/>
        <v>0</v>
      </c>
      <c r="J121" s="38">
        <f t="shared" si="83"/>
        <v>0</v>
      </c>
      <c r="K121" s="38">
        <f t="shared" si="83"/>
        <v>0</v>
      </c>
      <c r="L121" s="38">
        <f t="shared" si="83"/>
        <v>0</v>
      </c>
      <c r="M121" s="38">
        <f t="shared" si="83"/>
        <v>0</v>
      </c>
      <c r="N121" s="38">
        <f t="shared" si="83"/>
        <v>0</v>
      </c>
      <c r="O121" s="38">
        <f t="shared" si="83"/>
        <v>0</v>
      </c>
      <c r="P121" s="38">
        <f t="shared" si="83"/>
        <v>0</v>
      </c>
      <c r="Q121" s="38">
        <f t="shared" si="83"/>
        <v>0</v>
      </c>
      <c r="R121" s="38">
        <f t="shared" si="83"/>
        <v>0</v>
      </c>
      <c r="S121" s="38">
        <f t="shared" si="83"/>
        <v>0</v>
      </c>
      <c r="T121" s="38">
        <f t="shared" si="83"/>
        <v>0</v>
      </c>
      <c r="U121" s="38">
        <f t="shared" si="83"/>
        <v>0</v>
      </c>
      <c r="V121" s="38">
        <f t="shared" si="83"/>
        <v>0</v>
      </c>
      <c r="W121" s="38">
        <f t="shared" si="83"/>
        <v>0</v>
      </c>
      <c r="X121" s="38">
        <f t="shared" si="83"/>
        <v>0</v>
      </c>
      <c r="Y121" s="38">
        <f t="shared" si="83"/>
        <v>0</v>
      </c>
      <c r="Z121" s="38">
        <f t="shared" si="83"/>
        <v>0</v>
      </c>
      <c r="AA121" s="38">
        <f t="shared" si="83"/>
        <v>0</v>
      </c>
      <c r="AB121" s="38">
        <f t="shared" si="83"/>
        <v>0</v>
      </c>
      <c r="AC121" s="38">
        <f t="shared" si="83"/>
        <v>0</v>
      </c>
      <c r="AD121" s="38">
        <f t="shared" si="83"/>
        <v>0</v>
      </c>
      <c r="AE121" s="38">
        <f t="shared" si="83"/>
        <v>0</v>
      </c>
      <c r="AF121" s="38">
        <f t="shared" si="83"/>
        <v>0</v>
      </c>
      <c r="AG121" s="38">
        <f t="shared" si="83"/>
        <v>0</v>
      </c>
      <c r="AH121" s="38"/>
      <c r="AI121" s="38"/>
    </row>
    <row r="122" spans="2:35" hidden="1" x14ac:dyDescent="0.25">
      <c r="B122" s="89"/>
      <c r="C122" s="146">
        <f>IF(Stammdaten!$G$4=1,SUM(E122:AG122),SUM(E122:AF122))</f>
        <v>0</v>
      </c>
      <c r="E122" s="38">
        <f t="shared" ref="E122:AG122" si="84">IF(AND(E50&gt;0,E$5=0,E$6&lt;$AJ50),E50,0)</f>
        <v>0</v>
      </c>
      <c r="F122" s="38">
        <f t="shared" si="84"/>
        <v>0</v>
      </c>
      <c r="G122" s="38">
        <f t="shared" si="84"/>
        <v>0</v>
      </c>
      <c r="H122" s="38">
        <f t="shared" si="84"/>
        <v>0</v>
      </c>
      <c r="I122" s="38">
        <f t="shared" si="84"/>
        <v>0</v>
      </c>
      <c r="J122" s="38">
        <f t="shared" si="84"/>
        <v>0</v>
      </c>
      <c r="K122" s="38">
        <f t="shared" si="84"/>
        <v>0</v>
      </c>
      <c r="L122" s="38">
        <f t="shared" si="84"/>
        <v>0</v>
      </c>
      <c r="M122" s="38">
        <f t="shared" si="84"/>
        <v>0</v>
      </c>
      <c r="N122" s="38">
        <f t="shared" si="84"/>
        <v>0</v>
      </c>
      <c r="O122" s="38">
        <f t="shared" si="84"/>
        <v>0</v>
      </c>
      <c r="P122" s="38">
        <f t="shared" si="84"/>
        <v>0</v>
      </c>
      <c r="Q122" s="38">
        <f t="shared" si="84"/>
        <v>0</v>
      </c>
      <c r="R122" s="38">
        <f t="shared" si="84"/>
        <v>0</v>
      </c>
      <c r="S122" s="38">
        <f t="shared" si="84"/>
        <v>0</v>
      </c>
      <c r="T122" s="38">
        <f t="shared" si="84"/>
        <v>0</v>
      </c>
      <c r="U122" s="38">
        <f t="shared" si="84"/>
        <v>0</v>
      </c>
      <c r="V122" s="38">
        <f t="shared" si="84"/>
        <v>0</v>
      </c>
      <c r="W122" s="38">
        <f t="shared" si="84"/>
        <v>0</v>
      </c>
      <c r="X122" s="38">
        <f t="shared" si="84"/>
        <v>0</v>
      </c>
      <c r="Y122" s="38">
        <f t="shared" si="84"/>
        <v>0</v>
      </c>
      <c r="Z122" s="38">
        <f t="shared" si="84"/>
        <v>0</v>
      </c>
      <c r="AA122" s="38">
        <f t="shared" si="84"/>
        <v>0</v>
      </c>
      <c r="AB122" s="38">
        <f t="shared" si="84"/>
        <v>0</v>
      </c>
      <c r="AC122" s="38">
        <f t="shared" si="84"/>
        <v>0</v>
      </c>
      <c r="AD122" s="38">
        <f t="shared" si="84"/>
        <v>0</v>
      </c>
      <c r="AE122" s="38">
        <f t="shared" si="84"/>
        <v>0</v>
      </c>
      <c r="AF122" s="38">
        <f t="shared" si="84"/>
        <v>0</v>
      </c>
      <c r="AG122" s="38">
        <f t="shared" si="84"/>
        <v>0</v>
      </c>
      <c r="AH122" s="38"/>
      <c r="AI122" s="38"/>
    </row>
    <row r="123" spans="2:35" hidden="1" x14ac:dyDescent="0.25">
      <c r="B123" s="89"/>
      <c r="C123" s="146">
        <f>IF(Stammdaten!$G$4=1,SUM(E123:AG123),SUM(E123:AF123))</f>
        <v>0</v>
      </c>
      <c r="E123" s="38">
        <f t="shared" ref="E123:AG123" si="85">IF(AND(E51&gt;0,E$5=0,E$6&lt;$AJ51),E51,0)</f>
        <v>0</v>
      </c>
      <c r="F123" s="38">
        <f t="shared" si="85"/>
        <v>0</v>
      </c>
      <c r="G123" s="38">
        <f t="shared" si="85"/>
        <v>0</v>
      </c>
      <c r="H123" s="38">
        <f t="shared" si="85"/>
        <v>0</v>
      </c>
      <c r="I123" s="38">
        <f t="shared" si="85"/>
        <v>0</v>
      </c>
      <c r="J123" s="38">
        <f t="shared" si="85"/>
        <v>0</v>
      </c>
      <c r="K123" s="38">
        <f t="shared" si="85"/>
        <v>0</v>
      </c>
      <c r="L123" s="38">
        <f t="shared" si="85"/>
        <v>0</v>
      </c>
      <c r="M123" s="38">
        <f t="shared" si="85"/>
        <v>0</v>
      </c>
      <c r="N123" s="38">
        <f t="shared" si="85"/>
        <v>0</v>
      </c>
      <c r="O123" s="38">
        <f t="shared" si="85"/>
        <v>0</v>
      </c>
      <c r="P123" s="38">
        <f t="shared" si="85"/>
        <v>0</v>
      </c>
      <c r="Q123" s="38">
        <f t="shared" si="85"/>
        <v>0</v>
      </c>
      <c r="R123" s="38">
        <f t="shared" si="85"/>
        <v>0</v>
      </c>
      <c r="S123" s="38">
        <f t="shared" si="85"/>
        <v>0</v>
      </c>
      <c r="T123" s="38">
        <f t="shared" si="85"/>
        <v>0</v>
      </c>
      <c r="U123" s="38">
        <f t="shared" si="85"/>
        <v>0</v>
      </c>
      <c r="V123" s="38">
        <f t="shared" si="85"/>
        <v>0</v>
      </c>
      <c r="W123" s="38">
        <f t="shared" si="85"/>
        <v>0</v>
      </c>
      <c r="X123" s="38">
        <f t="shared" si="85"/>
        <v>0</v>
      </c>
      <c r="Y123" s="38">
        <f t="shared" si="85"/>
        <v>0</v>
      </c>
      <c r="Z123" s="38">
        <f t="shared" si="85"/>
        <v>0</v>
      </c>
      <c r="AA123" s="38">
        <f t="shared" si="85"/>
        <v>0</v>
      </c>
      <c r="AB123" s="38">
        <f t="shared" si="85"/>
        <v>0</v>
      </c>
      <c r="AC123" s="38">
        <f t="shared" si="85"/>
        <v>0</v>
      </c>
      <c r="AD123" s="38">
        <f t="shared" si="85"/>
        <v>0</v>
      </c>
      <c r="AE123" s="38">
        <f t="shared" si="85"/>
        <v>0</v>
      </c>
      <c r="AF123" s="38">
        <f t="shared" si="85"/>
        <v>0</v>
      </c>
      <c r="AG123" s="38">
        <f t="shared" si="85"/>
        <v>0</v>
      </c>
      <c r="AH123" s="38"/>
      <c r="AI123" s="38"/>
    </row>
    <row r="124" spans="2:35" hidden="1" x14ac:dyDescent="0.25">
      <c r="B124" s="89"/>
      <c r="C124" s="146">
        <f>IF(Stammdaten!$G$4=1,SUM(E124:AG124),SUM(E124:AF124))</f>
        <v>0</v>
      </c>
      <c r="E124" s="38">
        <f t="shared" ref="E124:AG124" si="86">IF(AND(E52&gt;0,E$5=0,E$6&lt;$AJ52),E52,0)</f>
        <v>0</v>
      </c>
      <c r="F124" s="38">
        <f t="shared" si="86"/>
        <v>0</v>
      </c>
      <c r="G124" s="38">
        <f t="shared" si="86"/>
        <v>0</v>
      </c>
      <c r="H124" s="38">
        <f t="shared" si="86"/>
        <v>0</v>
      </c>
      <c r="I124" s="38">
        <f t="shared" si="86"/>
        <v>0</v>
      </c>
      <c r="J124" s="38">
        <f t="shared" si="86"/>
        <v>0</v>
      </c>
      <c r="K124" s="38">
        <f t="shared" si="86"/>
        <v>0</v>
      </c>
      <c r="L124" s="38">
        <f t="shared" si="86"/>
        <v>0</v>
      </c>
      <c r="M124" s="38">
        <f t="shared" si="86"/>
        <v>0</v>
      </c>
      <c r="N124" s="38">
        <f t="shared" si="86"/>
        <v>0</v>
      </c>
      <c r="O124" s="38">
        <f t="shared" si="86"/>
        <v>0</v>
      </c>
      <c r="P124" s="38">
        <f t="shared" si="86"/>
        <v>0</v>
      </c>
      <c r="Q124" s="38">
        <f t="shared" si="86"/>
        <v>0</v>
      </c>
      <c r="R124" s="38">
        <f t="shared" si="86"/>
        <v>0</v>
      </c>
      <c r="S124" s="38">
        <f t="shared" si="86"/>
        <v>0</v>
      </c>
      <c r="T124" s="38">
        <f t="shared" si="86"/>
        <v>0</v>
      </c>
      <c r="U124" s="38">
        <f t="shared" si="86"/>
        <v>0</v>
      </c>
      <c r="V124" s="38">
        <f t="shared" si="86"/>
        <v>0</v>
      </c>
      <c r="W124" s="38">
        <f t="shared" si="86"/>
        <v>0</v>
      </c>
      <c r="X124" s="38">
        <f t="shared" si="86"/>
        <v>0</v>
      </c>
      <c r="Y124" s="38">
        <f t="shared" si="86"/>
        <v>0</v>
      </c>
      <c r="Z124" s="38">
        <f t="shared" si="86"/>
        <v>0</v>
      </c>
      <c r="AA124" s="38">
        <f t="shared" si="86"/>
        <v>0</v>
      </c>
      <c r="AB124" s="38">
        <f t="shared" si="86"/>
        <v>0</v>
      </c>
      <c r="AC124" s="38">
        <f t="shared" si="86"/>
        <v>0</v>
      </c>
      <c r="AD124" s="38">
        <f t="shared" si="86"/>
        <v>0</v>
      </c>
      <c r="AE124" s="38">
        <f t="shared" si="86"/>
        <v>0</v>
      </c>
      <c r="AF124" s="38">
        <f t="shared" si="86"/>
        <v>0</v>
      </c>
      <c r="AG124" s="38">
        <f t="shared" si="86"/>
        <v>0</v>
      </c>
      <c r="AH124" s="38"/>
      <c r="AI124" s="38"/>
    </row>
    <row r="125" spans="2:35" hidden="1" x14ac:dyDescent="0.25">
      <c r="B125" s="89"/>
      <c r="C125" s="146">
        <f>IF(Stammdaten!$G$4=1,SUM(E125:AG125),SUM(E125:AF125))</f>
        <v>0</v>
      </c>
      <c r="E125" s="38">
        <f t="shared" ref="E125:AG125" si="87">IF(AND(E53&gt;0,E$5=0,E$6&lt;$AJ53),E53,0)</f>
        <v>0</v>
      </c>
      <c r="F125" s="38">
        <f t="shared" si="87"/>
        <v>0</v>
      </c>
      <c r="G125" s="38">
        <f t="shared" si="87"/>
        <v>0</v>
      </c>
      <c r="H125" s="38">
        <f t="shared" si="87"/>
        <v>0</v>
      </c>
      <c r="I125" s="38">
        <f t="shared" si="87"/>
        <v>0</v>
      </c>
      <c r="J125" s="38">
        <f t="shared" si="87"/>
        <v>0</v>
      </c>
      <c r="K125" s="38">
        <f t="shared" si="87"/>
        <v>0</v>
      </c>
      <c r="L125" s="38">
        <f t="shared" si="87"/>
        <v>0</v>
      </c>
      <c r="M125" s="38">
        <f t="shared" si="87"/>
        <v>0</v>
      </c>
      <c r="N125" s="38">
        <f t="shared" si="87"/>
        <v>0</v>
      </c>
      <c r="O125" s="38">
        <f t="shared" si="87"/>
        <v>0</v>
      </c>
      <c r="P125" s="38">
        <f t="shared" si="87"/>
        <v>0</v>
      </c>
      <c r="Q125" s="38">
        <f t="shared" si="87"/>
        <v>0</v>
      </c>
      <c r="R125" s="38">
        <f t="shared" si="87"/>
        <v>0</v>
      </c>
      <c r="S125" s="38">
        <f t="shared" si="87"/>
        <v>0</v>
      </c>
      <c r="T125" s="38">
        <f t="shared" si="87"/>
        <v>0</v>
      </c>
      <c r="U125" s="38">
        <f t="shared" si="87"/>
        <v>0</v>
      </c>
      <c r="V125" s="38">
        <f t="shared" si="87"/>
        <v>0</v>
      </c>
      <c r="W125" s="38">
        <f t="shared" si="87"/>
        <v>0</v>
      </c>
      <c r="X125" s="38">
        <f t="shared" si="87"/>
        <v>0</v>
      </c>
      <c r="Y125" s="38">
        <f t="shared" si="87"/>
        <v>0</v>
      </c>
      <c r="Z125" s="38">
        <f t="shared" si="87"/>
        <v>0</v>
      </c>
      <c r="AA125" s="38">
        <f t="shared" si="87"/>
        <v>0</v>
      </c>
      <c r="AB125" s="38">
        <f t="shared" si="87"/>
        <v>0</v>
      </c>
      <c r="AC125" s="38">
        <f t="shared" si="87"/>
        <v>0</v>
      </c>
      <c r="AD125" s="38">
        <f t="shared" si="87"/>
        <v>0</v>
      </c>
      <c r="AE125" s="38">
        <f t="shared" si="87"/>
        <v>0</v>
      </c>
      <c r="AF125" s="38">
        <f t="shared" si="87"/>
        <v>0</v>
      </c>
      <c r="AG125" s="38">
        <f t="shared" si="87"/>
        <v>0</v>
      </c>
      <c r="AH125" s="38"/>
      <c r="AI125" s="38"/>
    </row>
    <row r="126" spans="2:35" hidden="1" x14ac:dyDescent="0.25">
      <c r="B126" s="89"/>
      <c r="C126" s="146">
        <f>IF(Stammdaten!$G$4=1,SUM(E126:AG126),SUM(E126:AF126))</f>
        <v>0</v>
      </c>
      <c r="E126" s="38">
        <f t="shared" ref="E126:AG126" si="88">IF(AND(E54&gt;0,E$5=0,E$6&lt;$AJ54),E54,0)</f>
        <v>0</v>
      </c>
      <c r="F126" s="38">
        <f t="shared" si="88"/>
        <v>0</v>
      </c>
      <c r="G126" s="38">
        <f t="shared" si="88"/>
        <v>0</v>
      </c>
      <c r="H126" s="38">
        <f t="shared" si="88"/>
        <v>0</v>
      </c>
      <c r="I126" s="38">
        <f t="shared" si="88"/>
        <v>0</v>
      </c>
      <c r="J126" s="38">
        <f t="shared" si="88"/>
        <v>0</v>
      </c>
      <c r="K126" s="38">
        <f t="shared" si="88"/>
        <v>0</v>
      </c>
      <c r="L126" s="38">
        <f t="shared" si="88"/>
        <v>0</v>
      </c>
      <c r="M126" s="38">
        <f t="shared" si="88"/>
        <v>0</v>
      </c>
      <c r="N126" s="38">
        <f t="shared" si="88"/>
        <v>0</v>
      </c>
      <c r="O126" s="38">
        <f t="shared" si="88"/>
        <v>0</v>
      </c>
      <c r="P126" s="38">
        <f t="shared" si="88"/>
        <v>0</v>
      </c>
      <c r="Q126" s="38">
        <f t="shared" si="88"/>
        <v>0</v>
      </c>
      <c r="R126" s="38">
        <f t="shared" si="88"/>
        <v>0</v>
      </c>
      <c r="S126" s="38">
        <f t="shared" si="88"/>
        <v>0</v>
      </c>
      <c r="T126" s="38">
        <f t="shared" si="88"/>
        <v>0</v>
      </c>
      <c r="U126" s="38">
        <f t="shared" si="88"/>
        <v>0</v>
      </c>
      <c r="V126" s="38">
        <f t="shared" si="88"/>
        <v>0</v>
      </c>
      <c r="W126" s="38">
        <f t="shared" si="88"/>
        <v>0</v>
      </c>
      <c r="X126" s="38">
        <f t="shared" si="88"/>
        <v>0</v>
      </c>
      <c r="Y126" s="38">
        <f t="shared" si="88"/>
        <v>0</v>
      </c>
      <c r="Z126" s="38">
        <f t="shared" si="88"/>
        <v>0</v>
      </c>
      <c r="AA126" s="38">
        <f t="shared" si="88"/>
        <v>0</v>
      </c>
      <c r="AB126" s="38">
        <f t="shared" si="88"/>
        <v>0</v>
      </c>
      <c r="AC126" s="38">
        <f t="shared" si="88"/>
        <v>0</v>
      </c>
      <c r="AD126" s="38">
        <f t="shared" si="88"/>
        <v>0</v>
      </c>
      <c r="AE126" s="38">
        <f t="shared" si="88"/>
        <v>0</v>
      </c>
      <c r="AF126" s="38">
        <f t="shared" si="88"/>
        <v>0</v>
      </c>
      <c r="AG126" s="38">
        <f t="shared" si="88"/>
        <v>0</v>
      </c>
      <c r="AH126" s="38"/>
      <c r="AI126" s="38"/>
    </row>
    <row r="127" spans="2:35" hidden="1" x14ac:dyDescent="0.25">
      <c r="B127" s="89"/>
      <c r="C127" s="146">
        <f>IF(Stammdaten!$G$4=1,SUM(E127:AG127),SUM(E127:AF127))</f>
        <v>0</v>
      </c>
      <c r="E127" s="38">
        <f t="shared" ref="E127:AG127" si="89">IF(AND(E55&gt;0,E$5=0,E$6&lt;$AJ55),E55,0)</f>
        <v>0</v>
      </c>
      <c r="F127" s="38">
        <f t="shared" si="89"/>
        <v>0</v>
      </c>
      <c r="G127" s="38">
        <f t="shared" si="89"/>
        <v>0</v>
      </c>
      <c r="H127" s="38">
        <f t="shared" si="89"/>
        <v>0</v>
      </c>
      <c r="I127" s="38">
        <f t="shared" si="89"/>
        <v>0</v>
      </c>
      <c r="J127" s="38">
        <f t="shared" si="89"/>
        <v>0</v>
      </c>
      <c r="K127" s="38">
        <f t="shared" si="89"/>
        <v>0</v>
      </c>
      <c r="L127" s="38">
        <f t="shared" si="89"/>
        <v>0</v>
      </c>
      <c r="M127" s="38">
        <f t="shared" si="89"/>
        <v>0</v>
      </c>
      <c r="N127" s="38">
        <f t="shared" si="89"/>
        <v>0</v>
      </c>
      <c r="O127" s="38">
        <f t="shared" si="89"/>
        <v>0</v>
      </c>
      <c r="P127" s="38">
        <f t="shared" si="89"/>
        <v>0</v>
      </c>
      <c r="Q127" s="38">
        <f t="shared" si="89"/>
        <v>0</v>
      </c>
      <c r="R127" s="38">
        <f t="shared" si="89"/>
        <v>0</v>
      </c>
      <c r="S127" s="38">
        <f t="shared" si="89"/>
        <v>0</v>
      </c>
      <c r="T127" s="38">
        <f t="shared" si="89"/>
        <v>0</v>
      </c>
      <c r="U127" s="38">
        <f t="shared" si="89"/>
        <v>0</v>
      </c>
      <c r="V127" s="38">
        <f t="shared" si="89"/>
        <v>0</v>
      </c>
      <c r="W127" s="38">
        <f t="shared" si="89"/>
        <v>0</v>
      </c>
      <c r="X127" s="38">
        <f t="shared" si="89"/>
        <v>0</v>
      </c>
      <c r="Y127" s="38">
        <f t="shared" si="89"/>
        <v>0</v>
      </c>
      <c r="Z127" s="38">
        <f t="shared" si="89"/>
        <v>0</v>
      </c>
      <c r="AA127" s="38">
        <f t="shared" si="89"/>
        <v>0</v>
      </c>
      <c r="AB127" s="38">
        <f t="shared" si="89"/>
        <v>0</v>
      </c>
      <c r="AC127" s="38">
        <f t="shared" si="89"/>
        <v>0</v>
      </c>
      <c r="AD127" s="38">
        <f t="shared" si="89"/>
        <v>0</v>
      </c>
      <c r="AE127" s="38">
        <f t="shared" si="89"/>
        <v>0</v>
      </c>
      <c r="AF127" s="38">
        <f t="shared" si="89"/>
        <v>0</v>
      </c>
      <c r="AG127" s="38">
        <f t="shared" si="89"/>
        <v>0</v>
      </c>
      <c r="AH127" s="38"/>
      <c r="AI127" s="38"/>
    </row>
    <row r="128" spans="2:35" hidden="1" x14ac:dyDescent="0.25">
      <c r="B128" s="89"/>
      <c r="C128" s="146">
        <f>IF(Stammdaten!$G$4=1,SUM(E128:AG128),SUM(E128:AF128))</f>
        <v>0</v>
      </c>
      <c r="E128" s="38">
        <f t="shared" ref="E128:AG128" si="90">IF(AND(E56&gt;0,E$5=0,E$6&lt;$AJ56),E56,0)</f>
        <v>0</v>
      </c>
      <c r="F128" s="38">
        <f t="shared" si="90"/>
        <v>0</v>
      </c>
      <c r="G128" s="38">
        <f t="shared" si="90"/>
        <v>0</v>
      </c>
      <c r="H128" s="38">
        <f t="shared" si="90"/>
        <v>0</v>
      </c>
      <c r="I128" s="38">
        <f t="shared" si="90"/>
        <v>0</v>
      </c>
      <c r="J128" s="38">
        <f t="shared" si="90"/>
        <v>0</v>
      </c>
      <c r="K128" s="38">
        <f t="shared" si="90"/>
        <v>0</v>
      </c>
      <c r="L128" s="38">
        <f t="shared" si="90"/>
        <v>0</v>
      </c>
      <c r="M128" s="38">
        <f t="shared" si="90"/>
        <v>0</v>
      </c>
      <c r="N128" s="38">
        <f t="shared" si="90"/>
        <v>0</v>
      </c>
      <c r="O128" s="38">
        <f t="shared" si="90"/>
        <v>0</v>
      </c>
      <c r="P128" s="38">
        <f t="shared" si="90"/>
        <v>0</v>
      </c>
      <c r="Q128" s="38">
        <f t="shared" si="90"/>
        <v>0</v>
      </c>
      <c r="R128" s="38">
        <f t="shared" si="90"/>
        <v>0</v>
      </c>
      <c r="S128" s="38">
        <f t="shared" si="90"/>
        <v>0</v>
      </c>
      <c r="T128" s="38">
        <f t="shared" si="90"/>
        <v>0</v>
      </c>
      <c r="U128" s="38">
        <f t="shared" si="90"/>
        <v>0</v>
      </c>
      <c r="V128" s="38">
        <f t="shared" si="90"/>
        <v>0</v>
      </c>
      <c r="W128" s="38">
        <f t="shared" si="90"/>
        <v>0</v>
      </c>
      <c r="X128" s="38">
        <f t="shared" si="90"/>
        <v>0</v>
      </c>
      <c r="Y128" s="38">
        <f t="shared" si="90"/>
        <v>0</v>
      </c>
      <c r="Z128" s="38">
        <f t="shared" si="90"/>
        <v>0</v>
      </c>
      <c r="AA128" s="38">
        <f t="shared" si="90"/>
        <v>0</v>
      </c>
      <c r="AB128" s="38">
        <f t="shared" si="90"/>
        <v>0</v>
      </c>
      <c r="AC128" s="38">
        <f t="shared" si="90"/>
        <v>0</v>
      </c>
      <c r="AD128" s="38">
        <f t="shared" si="90"/>
        <v>0</v>
      </c>
      <c r="AE128" s="38">
        <f t="shared" si="90"/>
        <v>0</v>
      </c>
      <c r="AF128" s="38">
        <f t="shared" si="90"/>
        <v>0</v>
      </c>
      <c r="AG128" s="38">
        <f t="shared" si="90"/>
        <v>0</v>
      </c>
      <c r="AH128" s="38"/>
      <c r="AI128" s="38"/>
    </row>
    <row r="129" spans="2:35" hidden="1" x14ac:dyDescent="0.25">
      <c r="B129" s="89"/>
      <c r="C129" s="146">
        <f>IF(Stammdaten!$G$4=1,SUM(E129:AG129),SUM(E129:AF129))</f>
        <v>0</v>
      </c>
      <c r="E129" s="38">
        <f t="shared" ref="E129:AG129" si="91">IF(AND(E57&gt;0,E$5=0,E$6&lt;$AJ57),E57,0)</f>
        <v>0</v>
      </c>
      <c r="F129" s="38">
        <f t="shared" si="91"/>
        <v>0</v>
      </c>
      <c r="G129" s="38">
        <f t="shared" si="91"/>
        <v>0</v>
      </c>
      <c r="H129" s="38">
        <f t="shared" si="91"/>
        <v>0</v>
      </c>
      <c r="I129" s="38">
        <f t="shared" si="91"/>
        <v>0</v>
      </c>
      <c r="J129" s="38">
        <f t="shared" si="91"/>
        <v>0</v>
      </c>
      <c r="K129" s="38">
        <f t="shared" si="91"/>
        <v>0</v>
      </c>
      <c r="L129" s="38">
        <f t="shared" si="91"/>
        <v>0</v>
      </c>
      <c r="M129" s="38">
        <f t="shared" si="91"/>
        <v>0</v>
      </c>
      <c r="N129" s="38">
        <f t="shared" si="91"/>
        <v>0</v>
      </c>
      <c r="O129" s="38">
        <f t="shared" si="91"/>
        <v>0</v>
      </c>
      <c r="P129" s="38">
        <f t="shared" si="91"/>
        <v>0</v>
      </c>
      <c r="Q129" s="38">
        <f t="shared" si="91"/>
        <v>0</v>
      </c>
      <c r="R129" s="38">
        <f t="shared" si="91"/>
        <v>0</v>
      </c>
      <c r="S129" s="38">
        <f t="shared" si="91"/>
        <v>0</v>
      </c>
      <c r="T129" s="38">
        <f t="shared" si="91"/>
        <v>0</v>
      </c>
      <c r="U129" s="38">
        <f t="shared" si="91"/>
        <v>0</v>
      </c>
      <c r="V129" s="38">
        <f t="shared" si="91"/>
        <v>0</v>
      </c>
      <c r="W129" s="38">
        <f t="shared" si="91"/>
        <v>0</v>
      </c>
      <c r="X129" s="38">
        <f t="shared" si="91"/>
        <v>0</v>
      </c>
      <c r="Y129" s="38">
        <f t="shared" si="91"/>
        <v>0</v>
      </c>
      <c r="Z129" s="38">
        <f t="shared" si="91"/>
        <v>0</v>
      </c>
      <c r="AA129" s="38">
        <f t="shared" si="91"/>
        <v>0</v>
      </c>
      <c r="AB129" s="38">
        <f t="shared" si="91"/>
        <v>0</v>
      </c>
      <c r="AC129" s="38">
        <f t="shared" si="91"/>
        <v>0</v>
      </c>
      <c r="AD129" s="38">
        <f t="shared" si="91"/>
        <v>0</v>
      </c>
      <c r="AE129" s="38">
        <f t="shared" si="91"/>
        <v>0</v>
      </c>
      <c r="AF129" s="38">
        <f t="shared" si="91"/>
        <v>0</v>
      </c>
      <c r="AG129" s="38">
        <f t="shared" si="91"/>
        <v>0</v>
      </c>
      <c r="AH129" s="38"/>
      <c r="AI129" s="38"/>
    </row>
    <row r="130" spans="2:35" hidden="1" x14ac:dyDescent="0.25">
      <c r="B130" s="89"/>
      <c r="C130" s="146">
        <f>IF(Stammdaten!$G$4=1,SUM(E130:AG130),SUM(E130:AF130))</f>
        <v>0</v>
      </c>
      <c r="E130" s="38">
        <f t="shared" ref="E130:AG130" si="92">IF(AND(E58&gt;0,E$5=0,E$6&lt;$AJ58),E58,0)</f>
        <v>0</v>
      </c>
      <c r="F130" s="38">
        <f t="shared" si="92"/>
        <v>0</v>
      </c>
      <c r="G130" s="38">
        <f t="shared" si="92"/>
        <v>0</v>
      </c>
      <c r="H130" s="38">
        <f t="shared" si="92"/>
        <v>0</v>
      </c>
      <c r="I130" s="38">
        <f t="shared" si="92"/>
        <v>0</v>
      </c>
      <c r="J130" s="38">
        <f t="shared" si="92"/>
        <v>0</v>
      </c>
      <c r="K130" s="38">
        <f t="shared" si="92"/>
        <v>0</v>
      </c>
      <c r="L130" s="38">
        <f t="shared" si="92"/>
        <v>0</v>
      </c>
      <c r="M130" s="38">
        <f t="shared" si="92"/>
        <v>0</v>
      </c>
      <c r="N130" s="38">
        <f t="shared" si="92"/>
        <v>0</v>
      </c>
      <c r="O130" s="38">
        <f t="shared" si="92"/>
        <v>0</v>
      </c>
      <c r="P130" s="38">
        <f t="shared" si="92"/>
        <v>0</v>
      </c>
      <c r="Q130" s="38">
        <f t="shared" si="92"/>
        <v>0</v>
      </c>
      <c r="R130" s="38">
        <f t="shared" si="92"/>
        <v>0</v>
      </c>
      <c r="S130" s="38">
        <f t="shared" si="92"/>
        <v>0</v>
      </c>
      <c r="T130" s="38">
        <f t="shared" si="92"/>
        <v>0</v>
      </c>
      <c r="U130" s="38">
        <f t="shared" si="92"/>
        <v>0</v>
      </c>
      <c r="V130" s="38">
        <f t="shared" si="92"/>
        <v>0</v>
      </c>
      <c r="W130" s="38">
        <f t="shared" si="92"/>
        <v>0</v>
      </c>
      <c r="X130" s="38">
        <f t="shared" si="92"/>
        <v>0</v>
      </c>
      <c r="Y130" s="38">
        <f t="shared" si="92"/>
        <v>0</v>
      </c>
      <c r="Z130" s="38">
        <f t="shared" si="92"/>
        <v>0</v>
      </c>
      <c r="AA130" s="38">
        <f t="shared" si="92"/>
        <v>0</v>
      </c>
      <c r="AB130" s="38">
        <f t="shared" si="92"/>
        <v>0</v>
      </c>
      <c r="AC130" s="38">
        <f t="shared" si="92"/>
        <v>0</v>
      </c>
      <c r="AD130" s="38">
        <f t="shared" si="92"/>
        <v>0</v>
      </c>
      <c r="AE130" s="38">
        <f t="shared" si="92"/>
        <v>0</v>
      </c>
      <c r="AF130" s="38">
        <f t="shared" si="92"/>
        <v>0</v>
      </c>
      <c r="AG130" s="38">
        <f t="shared" si="92"/>
        <v>0</v>
      </c>
      <c r="AH130" s="38"/>
      <c r="AI130" s="38"/>
    </row>
    <row r="131" spans="2:35" x14ac:dyDescent="0.25">
      <c r="I131" s="38"/>
      <c r="M131" s="38"/>
      <c r="Q131" s="38"/>
      <c r="U131" s="38"/>
      <c r="Y131" s="38"/>
      <c r="AC131" s="38"/>
      <c r="AG131" s="38"/>
      <c r="AH131" s="38"/>
      <c r="AI131" s="38"/>
    </row>
    <row r="132" spans="2:35" x14ac:dyDescent="0.25">
      <c r="I132" s="38"/>
      <c r="M132" s="38"/>
      <c r="Q132" s="38"/>
      <c r="U132" s="38"/>
      <c r="Y132" s="38"/>
      <c r="AC132" s="38"/>
      <c r="AG132" s="38"/>
      <c r="AH132" s="38"/>
      <c r="AI132" s="38"/>
    </row>
    <row r="133" spans="2:35" x14ac:dyDescent="0.25">
      <c r="I133" s="38"/>
      <c r="M133" s="38"/>
      <c r="Q133" s="38"/>
      <c r="U133" s="38"/>
      <c r="Y133" s="38"/>
      <c r="AC133" s="38"/>
      <c r="AG133" s="38"/>
      <c r="AH133" s="38"/>
      <c r="AI133" s="38"/>
    </row>
    <row r="134" spans="2:35" x14ac:dyDescent="0.25">
      <c r="I134" s="38"/>
      <c r="M134" s="38"/>
      <c r="Q134" s="38"/>
      <c r="U134" s="38"/>
      <c r="Y134" s="38"/>
      <c r="AC134" s="38"/>
      <c r="AG134" s="38"/>
      <c r="AH134" s="38"/>
      <c r="AI134" s="38"/>
    </row>
    <row r="135" spans="2:35" x14ac:dyDescent="0.25">
      <c r="I135" s="38"/>
      <c r="M135" s="38"/>
      <c r="Q135" s="38"/>
      <c r="U135" s="38"/>
      <c r="Y135" s="38"/>
      <c r="AC135" s="38"/>
      <c r="AG135" s="38"/>
      <c r="AH135" s="38"/>
      <c r="AI135" s="38"/>
    </row>
    <row r="136" spans="2:35" x14ac:dyDescent="0.25">
      <c r="I136" s="38"/>
      <c r="M136" s="38"/>
      <c r="Q136" s="38"/>
      <c r="U136" s="38"/>
      <c r="Y136" s="38"/>
      <c r="AC136" s="38"/>
      <c r="AG136" s="38"/>
      <c r="AH136" s="38"/>
      <c r="AI136" s="38"/>
    </row>
    <row r="137" spans="2:35" x14ac:dyDescent="0.25">
      <c r="I137" s="38"/>
      <c r="M137" s="38"/>
      <c r="Q137" s="38"/>
      <c r="U137" s="38"/>
      <c r="Y137" s="38"/>
      <c r="AC137" s="38"/>
      <c r="AG137" s="38"/>
      <c r="AH137" s="38"/>
      <c r="AI137" s="38"/>
    </row>
    <row r="138" spans="2:35" x14ac:dyDescent="0.25">
      <c r="I138" s="38"/>
      <c r="M138" s="38"/>
      <c r="Q138" s="38"/>
      <c r="U138" s="38"/>
      <c r="Y138" s="38"/>
      <c r="AC138" s="38"/>
      <c r="AG138" s="38"/>
      <c r="AH138" s="38"/>
      <c r="AI138" s="38"/>
    </row>
    <row r="139" spans="2:35" x14ac:dyDescent="0.25">
      <c r="I139" s="38"/>
      <c r="M139" s="38"/>
      <c r="Q139" s="38"/>
      <c r="U139" s="38"/>
      <c r="Y139" s="38"/>
      <c r="AC139" s="38"/>
      <c r="AG139" s="38"/>
      <c r="AH139" s="38"/>
      <c r="AI139" s="38"/>
    </row>
    <row r="140" spans="2:35" x14ac:dyDescent="0.25">
      <c r="I140" s="38"/>
      <c r="M140" s="38"/>
      <c r="Q140" s="38"/>
      <c r="U140" s="38"/>
      <c r="Y140" s="38"/>
      <c r="AC140" s="38"/>
      <c r="AG140" s="38"/>
      <c r="AH140" s="38"/>
      <c r="AI140" s="38"/>
    </row>
    <row r="141" spans="2:35" x14ac:dyDescent="0.25">
      <c r="I141" s="38"/>
      <c r="M141" s="38"/>
      <c r="Q141" s="38"/>
      <c r="U141" s="38"/>
      <c r="Y141" s="38"/>
      <c r="AC141" s="38"/>
      <c r="AG141" s="38"/>
      <c r="AH141" s="38"/>
      <c r="AI141" s="38"/>
    </row>
    <row r="142" spans="2:35" x14ac:dyDescent="0.25">
      <c r="I142" s="38"/>
      <c r="M142" s="38"/>
      <c r="Q142" s="38"/>
      <c r="U142" s="38"/>
      <c r="Y142" s="38"/>
      <c r="AC142" s="38"/>
      <c r="AG142" s="38"/>
      <c r="AH142" s="38"/>
      <c r="AI142" s="38"/>
    </row>
    <row r="143" spans="2:35" x14ac:dyDescent="0.25">
      <c r="I143" s="38"/>
      <c r="M143" s="38"/>
      <c r="Q143" s="38"/>
      <c r="U143" s="38"/>
      <c r="Y143" s="38"/>
      <c r="AC143" s="38"/>
      <c r="AG143" s="38"/>
      <c r="AH143" s="38"/>
      <c r="AI143" s="38"/>
    </row>
    <row r="144" spans="2:35" x14ac:dyDescent="0.25">
      <c r="I144" s="38"/>
      <c r="M144" s="38"/>
      <c r="Q144" s="38"/>
      <c r="U144" s="38"/>
      <c r="Y144" s="38"/>
      <c r="AC144" s="38"/>
      <c r="AG144" s="38"/>
      <c r="AH144" s="38"/>
      <c r="AI144" s="38"/>
    </row>
    <row r="145" spans="9:35" x14ac:dyDescent="0.25">
      <c r="I145" s="38"/>
      <c r="M145" s="38"/>
      <c r="Q145" s="38"/>
      <c r="U145" s="38"/>
      <c r="Y145" s="38"/>
      <c r="AC145" s="38"/>
      <c r="AG145" s="38"/>
      <c r="AH145" s="38"/>
      <c r="AI145" s="38"/>
    </row>
    <row r="146" spans="9:35" x14ac:dyDescent="0.25">
      <c r="I146" s="38"/>
      <c r="M146" s="38"/>
      <c r="Q146" s="38"/>
      <c r="U146" s="38"/>
      <c r="Y146" s="38"/>
      <c r="AC146" s="38"/>
      <c r="AG146" s="38"/>
      <c r="AH146" s="38"/>
      <c r="AI146" s="38"/>
    </row>
    <row r="147" spans="9:35" x14ac:dyDescent="0.25">
      <c r="I147" s="38"/>
      <c r="M147" s="38"/>
      <c r="Q147" s="38"/>
      <c r="U147" s="38"/>
      <c r="Y147" s="38"/>
      <c r="AC147" s="38"/>
      <c r="AG147" s="38"/>
      <c r="AH147" s="38"/>
      <c r="AI147" s="38"/>
    </row>
    <row r="148" spans="9:35" x14ac:dyDescent="0.25">
      <c r="I148" s="38"/>
      <c r="M148" s="38"/>
      <c r="Q148" s="38"/>
      <c r="U148" s="38"/>
      <c r="Y148" s="38"/>
      <c r="AC148" s="38"/>
      <c r="AG148" s="38"/>
      <c r="AH148" s="38"/>
      <c r="AI148" s="38"/>
    </row>
    <row r="149" spans="9:35" x14ac:dyDescent="0.25">
      <c r="I149" s="38"/>
      <c r="M149" s="38"/>
      <c r="Q149" s="38"/>
      <c r="U149" s="38"/>
      <c r="Y149" s="38"/>
      <c r="AC149" s="38"/>
      <c r="AG149" s="38"/>
      <c r="AH149" s="38"/>
      <c r="AI149" s="38"/>
    </row>
    <row r="150" spans="9:35" x14ac:dyDescent="0.25">
      <c r="I150" s="38"/>
      <c r="M150" s="38"/>
      <c r="Q150" s="38"/>
      <c r="U150" s="38"/>
      <c r="Y150" s="38"/>
      <c r="AC150" s="38"/>
      <c r="AG150" s="38"/>
      <c r="AH150" s="38"/>
      <c r="AI150" s="38"/>
    </row>
    <row r="151" spans="9:35" x14ac:dyDescent="0.25">
      <c r="I151" s="38"/>
      <c r="M151" s="38"/>
      <c r="Q151" s="38"/>
      <c r="U151" s="38"/>
      <c r="Y151" s="38"/>
      <c r="AC151" s="38"/>
      <c r="AG151" s="38"/>
      <c r="AH151" s="38"/>
      <c r="AI151" s="38"/>
    </row>
    <row r="152" spans="9:35" x14ac:dyDescent="0.25">
      <c r="I152" s="38"/>
      <c r="M152" s="38"/>
      <c r="Q152" s="38"/>
      <c r="U152" s="38"/>
      <c r="Y152" s="38"/>
      <c r="AC152" s="38"/>
      <c r="AG152" s="38"/>
      <c r="AH152" s="38"/>
      <c r="AI152" s="38"/>
    </row>
    <row r="153" spans="9:35" x14ac:dyDescent="0.25">
      <c r="I153" s="38"/>
      <c r="M153" s="38"/>
      <c r="Q153" s="38"/>
      <c r="U153" s="38"/>
      <c r="Y153" s="38"/>
      <c r="AC153" s="38"/>
      <c r="AG153" s="38"/>
      <c r="AH153" s="38"/>
      <c r="AI153" s="38"/>
    </row>
    <row r="154" spans="9:35" x14ac:dyDescent="0.25">
      <c r="I154" s="38"/>
      <c r="M154" s="38"/>
      <c r="Q154" s="38"/>
      <c r="U154" s="38"/>
      <c r="Y154" s="38"/>
      <c r="AC154" s="38"/>
      <c r="AG154" s="38"/>
      <c r="AH154" s="38"/>
      <c r="AI154" s="38"/>
    </row>
    <row r="155" spans="9:35" x14ac:dyDescent="0.25">
      <c r="I155" s="38"/>
      <c r="M155" s="38"/>
      <c r="Q155" s="38"/>
      <c r="U155" s="38"/>
      <c r="Y155" s="38"/>
      <c r="AC155" s="38"/>
      <c r="AG155" s="38"/>
      <c r="AH155" s="38"/>
      <c r="AI155" s="38"/>
    </row>
    <row r="156" spans="9:35" x14ac:dyDescent="0.25">
      <c r="I156" s="38"/>
      <c r="M156" s="38"/>
      <c r="Q156" s="38"/>
      <c r="U156" s="38"/>
      <c r="Y156" s="38"/>
      <c r="AC156" s="38"/>
      <c r="AG156" s="38"/>
      <c r="AH156" s="38"/>
      <c r="AI156" s="38"/>
    </row>
    <row r="157" spans="9:35" x14ac:dyDescent="0.25">
      <c r="I157" s="38"/>
      <c r="M157" s="38"/>
      <c r="Q157" s="38"/>
      <c r="U157" s="38"/>
      <c r="Y157" s="38"/>
      <c r="AC157" s="38"/>
      <c r="AG157" s="38"/>
      <c r="AH157" s="38"/>
      <c r="AI157" s="38"/>
    </row>
    <row r="158" spans="9:35" x14ac:dyDescent="0.25">
      <c r="I158" s="38"/>
      <c r="M158" s="38"/>
      <c r="Q158" s="38"/>
      <c r="U158" s="38"/>
      <c r="Y158" s="38"/>
      <c r="AC158" s="38"/>
      <c r="AG158" s="38"/>
      <c r="AH158" s="38"/>
      <c r="AI158" s="38"/>
    </row>
    <row r="159" spans="9:35" x14ac:dyDescent="0.25">
      <c r="I159" s="38"/>
      <c r="M159" s="38"/>
      <c r="Q159" s="38"/>
      <c r="U159" s="38"/>
      <c r="Y159" s="38"/>
      <c r="AC159" s="38"/>
      <c r="AG159" s="38"/>
      <c r="AH159" s="38"/>
      <c r="AI159" s="38"/>
    </row>
    <row r="160" spans="9:35" x14ac:dyDescent="0.25">
      <c r="I160" s="38"/>
      <c r="M160" s="38"/>
      <c r="Q160" s="38"/>
      <c r="U160" s="38"/>
      <c r="Y160" s="38"/>
      <c r="AC160" s="38"/>
      <c r="AG160" s="38"/>
      <c r="AH160" s="38"/>
      <c r="AI160" s="38"/>
    </row>
    <row r="161" spans="9:35" x14ac:dyDescent="0.25">
      <c r="I161" s="38"/>
      <c r="M161" s="38"/>
      <c r="Q161" s="38"/>
      <c r="U161" s="38"/>
      <c r="Y161" s="38"/>
      <c r="AC161" s="38"/>
      <c r="AG161" s="38"/>
      <c r="AH161" s="38"/>
      <c r="AI161" s="38"/>
    </row>
    <row r="162" spans="9:35" x14ac:dyDescent="0.25">
      <c r="I162" s="38"/>
      <c r="M162" s="38"/>
      <c r="Q162" s="38"/>
      <c r="U162" s="38"/>
      <c r="Y162" s="38"/>
      <c r="AC162" s="38"/>
      <c r="AG162" s="38"/>
      <c r="AH162" s="38"/>
      <c r="AI162" s="38"/>
    </row>
    <row r="163" spans="9:35" x14ac:dyDescent="0.25">
      <c r="I163" s="38"/>
      <c r="M163" s="38"/>
      <c r="Q163" s="38"/>
      <c r="U163" s="38"/>
      <c r="Y163" s="38"/>
      <c r="AC163" s="38"/>
      <c r="AG163" s="38"/>
      <c r="AH163" s="38"/>
      <c r="AI163" s="38"/>
    </row>
    <row r="164" spans="9:35" x14ac:dyDescent="0.25">
      <c r="I164" s="38"/>
      <c r="M164" s="38"/>
      <c r="Q164" s="38"/>
      <c r="U164" s="38"/>
      <c r="Y164" s="38"/>
      <c r="AC164" s="38"/>
      <c r="AG164" s="38"/>
      <c r="AH164" s="38"/>
      <c r="AI164" s="38"/>
    </row>
    <row r="165" spans="9:35" x14ac:dyDescent="0.25">
      <c r="I165" s="38"/>
      <c r="M165" s="38"/>
      <c r="Q165" s="38"/>
      <c r="U165" s="38"/>
      <c r="Y165" s="38"/>
      <c r="AC165" s="38"/>
      <c r="AG165" s="38"/>
      <c r="AH165" s="38"/>
      <c r="AI165" s="38"/>
    </row>
    <row r="166" spans="9:35" x14ac:dyDescent="0.25">
      <c r="I166" s="38"/>
      <c r="M166" s="38"/>
      <c r="Q166" s="38"/>
      <c r="U166" s="38"/>
      <c r="Y166" s="38"/>
      <c r="AC166" s="38"/>
      <c r="AG166" s="38"/>
      <c r="AH166" s="38"/>
      <c r="AI166" s="38"/>
    </row>
    <row r="167" spans="9:35" x14ac:dyDescent="0.25">
      <c r="I167" s="38"/>
      <c r="M167" s="38"/>
      <c r="Q167" s="38"/>
      <c r="U167" s="38"/>
      <c r="Y167" s="38"/>
      <c r="AC167" s="38"/>
      <c r="AG167" s="38"/>
      <c r="AH167" s="38"/>
      <c r="AI167" s="38"/>
    </row>
    <row r="168" spans="9:35" x14ac:dyDescent="0.25">
      <c r="I168" s="38"/>
      <c r="M168" s="38"/>
      <c r="Q168" s="38"/>
      <c r="U168" s="38"/>
      <c r="Y168" s="38"/>
      <c r="AC168" s="38"/>
      <c r="AG168" s="38"/>
      <c r="AH168" s="38"/>
      <c r="AI168" s="38"/>
    </row>
    <row r="169" spans="9:35" x14ac:dyDescent="0.25">
      <c r="I169" s="38"/>
      <c r="M169" s="38"/>
      <c r="Q169" s="38"/>
      <c r="U169" s="38"/>
      <c r="Y169" s="38"/>
      <c r="AC169" s="38"/>
      <c r="AG169" s="38"/>
      <c r="AH169" s="38"/>
      <c r="AI169" s="38"/>
    </row>
    <row r="170" spans="9:35" x14ac:dyDescent="0.25">
      <c r="I170" s="38"/>
      <c r="M170" s="38"/>
      <c r="Q170" s="38"/>
      <c r="U170" s="38"/>
      <c r="Y170" s="38"/>
      <c r="AC170" s="38"/>
      <c r="AG170" s="38"/>
      <c r="AH170" s="38"/>
      <c r="AI170" s="38"/>
    </row>
    <row r="171" spans="9:35" x14ac:dyDescent="0.25">
      <c r="I171" s="38"/>
      <c r="M171" s="38"/>
      <c r="Q171" s="38"/>
      <c r="U171" s="38"/>
      <c r="Y171" s="38"/>
      <c r="AC171" s="38"/>
      <c r="AG171" s="38"/>
      <c r="AH171" s="38"/>
      <c r="AI171" s="38"/>
    </row>
    <row r="172" spans="9:35" x14ac:dyDescent="0.25">
      <c r="I172" s="38"/>
      <c r="M172" s="38"/>
      <c r="Q172" s="38"/>
      <c r="U172" s="38"/>
      <c r="Y172" s="38"/>
      <c r="AC172" s="38"/>
      <c r="AG172" s="38"/>
      <c r="AH172" s="38"/>
      <c r="AI172" s="38"/>
    </row>
    <row r="173" spans="9:35" x14ac:dyDescent="0.25">
      <c r="I173" s="38"/>
      <c r="M173" s="38"/>
      <c r="Q173" s="38"/>
      <c r="U173" s="38"/>
      <c r="Y173" s="38"/>
      <c r="AC173" s="38"/>
      <c r="AG173" s="38"/>
      <c r="AH173" s="38"/>
      <c r="AI173" s="38"/>
    </row>
    <row r="174" spans="9:35" x14ac:dyDescent="0.25">
      <c r="I174" s="38"/>
      <c r="M174" s="38"/>
      <c r="Q174" s="38"/>
      <c r="U174" s="38"/>
      <c r="Y174" s="38"/>
      <c r="AC174" s="38"/>
      <c r="AG174" s="38"/>
      <c r="AH174" s="38"/>
      <c r="AI174" s="38"/>
    </row>
    <row r="175" spans="9:35" x14ac:dyDescent="0.25">
      <c r="I175" s="38"/>
      <c r="M175" s="38"/>
      <c r="Q175" s="38"/>
      <c r="U175" s="38"/>
      <c r="Y175" s="38"/>
      <c r="AC175" s="38"/>
      <c r="AG175" s="38"/>
      <c r="AH175" s="38"/>
      <c r="AI175" s="38"/>
    </row>
    <row r="176" spans="9:35" x14ac:dyDescent="0.25">
      <c r="I176" s="38"/>
      <c r="M176" s="38"/>
      <c r="Q176" s="38"/>
      <c r="U176" s="38"/>
      <c r="Y176" s="38"/>
      <c r="AC176" s="38"/>
      <c r="AG176" s="38"/>
      <c r="AH176" s="38"/>
      <c r="AI176" s="38"/>
    </row>
    <row r="177" spans="9:35" x14ac:dyDescent="0.25">
      <c r="I177" s="38"/>
      <c r="M177" s="38"/>
      <c r="Q177" s="38"/>
      <c r="U177" s="38"/>
      <c r="Y177" s="38"/>
      <c r="AC177" s="38"/>
      <c r="AG177" s="38"/>
      <c r="AH177" s="38"/>
      <c r="AI177" s="38"/>
    </row>
    <row r="178" spans="9:35" x14ac:dyDescent="0.25">
      <c r="I178" s="38"/>
      <c r="M178" s="38"/>
      <c r="Q178" s="38"/>
      <c r="U178" s="38"/>
      <c r="Y178" s="38"/>
      <c r="AC178" s="38"/>
      <c r="AG178" s="38"/>
      <c r="AH178" s="38"/>
      <c r="AI178" s="38"/>
    </row>
    <row r="179" spans="9:35" x14ac:dyDescent="0.25">
      <c r="I179" s="38"/>
      <c r="M179" s="38"/>
      <c r="Q179" s="38"/>
      <c r="U179" s="38"/>
      <c r="Y179" s="38"/>
      <c r="AC179" s="38"/>
      <c r="AG179" s="38"/>
      <c r="AH179" s="38"/>
      <c r="AI179" s="38"/>
    </row>
  </sheetData>
  <sheetProtection password="DAD5" sheet="1" objects="1" scenarios="1"/>
  <mergeCells count="2">
    <mergeCell ref="D4:D7"/>
    <mergeCell ref="C4:C7"/>
  </mergeCells>
  <phoneticPr fontId="0" type="noConversion"/>
  <conditionalFormatting sqref="E4:AI4">
    <cfRule type="expression" dxfId="76" priority="1" stopIfTrue="1">
      <formula>(E$5=1)</formula>
    </cfRule>
    <cfRule type="expression" dxfId="75" priority="2" stopIfTrue="1">
      <formula>OR(E$6=6,E$6=7)</formula>
    </cfRule>
  </conditionalFormatting>
  <conditionalFormatting sqref="E7:AI7">
    <cfRule type="expression" dxfId="74" priority="3" stopIfTrue="1">
      <formula>(E$5=1)</formula>
    </cfRule>
    <cfRule type="expression" dxfId="73" priority="4" stopIfTrue="1">
      <formula>OR(E$6=6,E$6=7)</formula>
    </cfRule>
  </conditionalFormatting>
  <conditionalFormatting sqref="E8:AI78">
    <cfRule type="expression" dxfId="72" priority="5" stopIfTrue="1">
      <formula>AND(E8&gt;0,E8&lt;=1)</formula>
    </cfRule>
    <cfRule type="expression" dxfId="71" priority="6" stopIfTrue="1">
      <formula>(E8="k")</formula>
    </cfRule>
    <cfRule type="expression" dxfId="70" priority="7" stopIfTrue="1">
      <formula>OR(E$5=1,E$6=6,E$6=7)</formula>
    </cfRule>
  </conditionalFormatting>
  <pageMargins left="0.19685039370078741" right="0.19685039370078741" top="0.98425196850393704" bottom="0.98425196850393704" header="0.51181102362204722" footer="0.51181102362204722"/>
  <pageSetup paperSize="9" orientation="landscape" r:id="rId1"/>
  <headerFooter alignWithMargins="0">
    <oddFooter>&amp;LUrlaubsplaner 2007 1.0&amp;C&amp;F &amp;A &amp;RK.Prater &amp;D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P179"/>
  <sheetViews>
    <sheetView showGridLines="0" showRowColHeaders="0" workbookViewId="0">
      <pane ySplit="7" topLeftCell="A8" activePane="bottomLeft" state="frozenSplit"/>
      <selection activeCell="A80" sqref="A80:IV130"/>
      <selection pane="bottomLeft" activeCell="B8" sqref="B8"/>
    </sheetView>
  </sheetViews>
  <sheetFormatPr baseColWidth="10" defaultColWidth="11.44140625" defaultRowHeight="13.2" x14ac:dyDescent="0.25"/>
  <cols>
    <col min="1" max="1" width="0.44140625" style="38" customWidth="1"/>
    <col min="2" max="2" width="27.6640625" style="38" customWidth="1"/>
    <col min="3" max="4" width="4.5546875" style="146" bestFit="1" customWidth="1"/>
    <col min="5" max="5" width="3.44140625" style="38" bestFit="1" customWidth="1"/>
    <col min="6" max="6" width="3.33203125" style="38" bestFit="1" customWidth="1"/>
    <col min="7" max="8" width="3.44140625" style="38" bestFit="1" customWidth="1"/>
    <col min="9" max="9" width="3.6640625" style="39" customWidth="1"/>
    <col min="10" max="11" width="3.33203125" style="38" bestFit="1" customWidth="1"/>
    <col min="12" max="12" width="3.44140625" style="38" bestFit="1" customWidth="1"/>
    <col min="13" max="13" width="3.33203125" style="39" bestFit="1" customWidth="1"/>
    <col min="14" max="15" width="3.44140625" style="38" bestFit="1" customWidth="1"/>
    <col min="16" max="16" width="3.6640625" style="38" customWidth="1"/>
    <col min="17" max="17" width="3.33203125" style="39" bestFit="1" customWidth="1"/>
    <col min="18" max="18" width="3.33203125" style="38" bestFit="1" customWidth="1"/>
    <col min="19" max="19" width="3.44140625" style="38" bestFit="1" customWidth="1"/>
    <col min="20" max="20" width="3.33203125" style="38" bestFit="1" customWidth="1"/>
    <col min="21" max="21" width="3.44140625" style="39" bestFit="1" customWidth="1"/>
    <col min="22" max="22" width="3.44140625" style="38" bestFit="1" customWidth="1"/>
    <col min="23" max="23" width="3.6640625" style="38" customWidth="1"/>
    <col min="24" max="24" width="3.33203125" style="38" bestFit="1" customWidth="1"/>
    <col min="25" max="25" width="3.33203125" style="39" bestFit="1" customWidth="1"/>
    <col min="26" max="26" width="3.44140625" style="38" bestFit="1" customWidth="1"/>
    <col min="27" max="27" width="3.33203125" style="38" bestFit="1" customWidth="1"/>
    <col min="28" max="28" width="3.44140625" style="38" bestFit="1" customWidth="1"/>
    <col min="29" max="29" width="3.44140625" style="39" bestFit="1" customWidth="1"/>
    <col min="30" max="30" width="3.6640625" style="38" customWidth="1"/>
    <col min="31" max="32" width="3.33203125" style="38" bestFit="1" customWidth="1"/>
    <col min="33" max="33" width="3.44140625" style="39" bestFit="1" customWidth="1"/>
    <col min="34" max="34" width="3.33203125" style="38" bestFit="1" customWidth="1"/>
    <col min="35" max="35" width="3.44140625" style="38" bestFit="1" customWidth="1"/>
    <col min="36" max="37" width="0" style="38" hidden="1" customWidth="1"/>
    <col min="38" max="68" width="3.6640625" style="38" hidden="1" customWidth="1"/>
    <col min="69" max="16384" width="11.44140625" style="38"/>
  </cols>
  <sheetData>
    <row r="1" spans="1:68" x14ac:dyDescent="0.25">
      <c r="AH1" s="147"/>
      <c r="AI1" s="147">
        <v>3</v>
      </c>
    </row>
    <row r="2" spans="1:68" s="93" customFormat="1" ht="15.6" x14ac:dyDescent="0.3">
      <c r="A2" s="134"/>
      <c r="B2" s="135" t="str">
        <f>CONCATENATE("Urlaubskalender, ",INDEX(monate,AI1,1)," ",sys!J1)</f>
        <v>Urlaubskalender, März 2027</v>
      </c>
      <c r="C2" s="176"/>
      <c r="D2" s="176"/>
      <c r="E2" s="177"/>
      <c r="F2" s="177"/>
      <c r="G2" s="177"/>
      <c r="H2" s="177"/>
      <c r="I2" s="177"/>
      <c r="J2" s="17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8"/>
    </row>
    <row r="3" spans="1:68" x14ac:dyDescent="0.25">
      <c r="B3" s="39"/>
    </row>
    <row r="4" spans="1:68" ht="60.75" customHeight="1" x14ac:dyDescent="0.25">
      <c r="B4" s="42" t="s">
        <v>0</v>
      </c>
      <c r="C4" s="163" t="s">
        <v>18</v>
      </c>
      <c r="D4" s="232" t="s">
        <v>82</v>
      </c>
      <c r="E4" s="148">
        <f>DATE(sys!J1,AI1,1)</f>
        <v>46447</v>
      </c>
      <c r="F4" s="148">
        <f t="shared" ref="F4:AI4" si="0">E4+1</f>
        <v>46448</v>
      </c>
      <c r="G4" s="148">
        <f t="shared" si="0"/>
        <v>46449</v>
      </c>
      <c r="H4" s="148">
        <f t="shared" si="0"/>
        <v>46450</v>
      </c>
      <c r="I4" s="148">
        <f t="shared" si="0"/>
        <v>46451</v>
      </c>
      <c r="J4" s="148">
        <f t="shared" si="0"/>
        <v>46452</v>
      </c>
      <c r="K4" s="148">
        <f t="shared" si="0"/>
        <v>46453</v>
      </c>
      <c r="L4" s="148">
        <f t="shared" si="0"/>
        <v>46454</v>
      </c>
      <c r="M4" s="148">
        <f t="shared" si="0"/>
        <v>46455</v>
      </c>
      <c r="N4" s="148">
        <f t="shared" si="0"/>
        <v>46456</v>
      </c>
      <c r="O4" s="148">
        <f t="shared" si="0"/>
        <v>46457</v>
      </c>
      <c r="P4" s="148">
        <f t="shared" si="0"/>
        <v>46458</v>
      </c>
      <c r="Q4" s="148">
        <f t="shared" si="0"/>
        <v>46459</v>
      </c>
      <c r="R4" s="148">
        <f t="shared" si="0"/>
        <v>46460</v>
      </c>
      <c r="S4" s="148">
        <f t="shared" si="0"/>
        <v>46461</v>
      </c>
      <c r="T4" s="148">
        <f t="shared" si="0"/>
        <v>46462</v>
      </c>
      <c r="U4" s="148">
        <f t="shared" si="0"/>
        <v>46463</v>
      </c>
      <c r="V4" s="148">
        <f t="shared" si="0"/>
        <v>46464</v>
      </c>
      <c r="W4" s="148">
        <f t="shared" si="0"/>
        <v>46465</v>
      </c>
      <c r="X4" s="148">
        <f t="shared" si="0"/>
        <v>46466</v>
      </c>
      <c r="Y4" s="148">
        <f t="shared" si="0"/>
        <v>46467</v>
      </c>
      <c r="Z4" s="148">
        <f t="shared" si="0"/>
        <v>46468</v>
      </c>
      <c r="AA4" s="148">
        <f t="shared" si="0"/>
        <v>46469</v>
      </c>
      <c r="AB4" s="148">
        <f t="shared" si="0"/>
        <v>46470</v>
      </c>
      <c r="AC4" s="148">
        <f t="shared" si="0"/>
        <v>46471</v>
      </c>
      <c r="AD4" s="148">
        <f t="shared" si="0"/>
        <v>46472</v>
      </c>
      <c r="AE4" s="148">
        <f t="shared" si="0"/>
        <v>46473</v>
      </c>
      <c r="AF4" s="148">
        <f t="shared" si="0"/>
        <v>46474</v>
      </c>
      <c r="AG4" s="148">
        <f t="shared" si="0"/>
        <v>46475</v>
      </c>
      <c r="AH4" s="148">
        <f t="shared" si="0"/>
        <v>46476</v>
      </c>
      <c r="AI4" s="149">
        <f t="shared" si="0"/>
        <v>46477</v>
      </c>
    </row>
    <row r="5" spans="1:68" ht="23.25" hidden="1" customHeight="1" x14ac:dyDescent="0.25">
      <c r="B5" s="150" t="s">
        <v>19</v>
      </c>
      <c r="C5" s="164"/>
      <c r="D5" s="233"/>
      <c r="E5" s="151">
        <f t="shared" ref="E5:AI5" si="1">COUNTIF(feiertage,E4)</f>
        <v>0</v>
      </c>
      <c r="F5" s="151">
        <f t="shared" si="1"/>
        <v>0</v>
      </c>
      <c r="G5" s="151">
        <f t="shared" si="1"/>
        <v>0</v>
      </c>
      <c r="H5" s="151">
        <f t="shared" si="1"/>
        <v>0</v>
      </c>
      <c r="I5" s="151">
        <f t="shared" si="1"/>
        <v>0</v>
      </c>
      <c r="J5" s="151">
        <f t="shared" si="1"/>
        <v>0</v>
      </c>
      <c r="K5" s="151">
        <f t="shared" si="1"/>
        <v>0</v>
      </c>
      <c r="L5" s="151">
        <f t="shared" si="1"/>
        <v>0</v>
      </c>
      <c r="M5" s="151">
        <f t="shared" si="1"/>
        <v>0</v>
      </c>
      <c r="N5" s="151">
        <f t="shared" si="1"/>
        <v>0</v>
      </c>
      <c r="O5" s="151">
        <f t="shared" si="1"/>
        <v>0</v>
      </c>
      <c r="P5" s="151">
        <f t="shared" si="1"/>
        <v>0</v>
      </c>
      <c r="Q5" s="151">
        <f t="shared" si="1"/>
        <v>0</v>
      </c>
      <c r="R5" s="151">
        <f t="shared" si="1"/>
        <v>0</v>
      </c>
      <c r="S5" s="151">
        <f t="shared" si="1"/>
        <v>0</v>
      </c>
      <c r="T5" s="151">
        <f t="shared" si="1"/>
        <v>0</v>
      </c>
      <c r="U5" s="151">
        <f t="shared" si="1"/>
        <v>0</v>
      </c>
      <c r="V5" s="151">
        <f t="shared" si="1"/>
        <v>0</v>
      </c>
      <c r="W5" s="151">
        <f t="shared" si="1"/>
        <v>0</v>
      </c>
      <c r="X5" s="151">
        <f t="shared" si="1"/>
        <v>0</v>
      </c>
      <c r="Y5" s="151">
        <f t="shared" si="1"/>
        <v>0</v>
      </c>
      <c r="Z5" s="151">
        <f t="shared" si="1"/>
        <v>0</v>
      </c>
      <c r="AA5" s="151">
        <f t="shared" si="1"/>
        <v>0</v>
      </c>
      <c r="AB5" s="151">
        <f t="shared" si="1"/>
        <v>0</v>
      </c>
      <c r="AC5" s="151">
        <f t="shared" si="1"/>
        <v>0</v>
      </c>
      <c r="AD5" s="151">
        <f t="shared" si="1"/>
        <v>1</v>
      </c>
      <c r="AE5" s="151">
        <f t="shared" si="1"/>
        <v>0</v>
      </c>
      <c r="AF5" s="151">
        <f t="shared" si="1"/>
        <v>1</v>
      </c>
      <c r="AG5" s="151">
        <f t="shared" si="1"/>
        <v>1</v>
      </c>
      <c r="AH5" s="151">
        <f t="shared" si="1"/>
        <v>0</v>
      </c>
      <c r="AI5" s="152">
        <f t="shared" si="1"/>
        <v>0</v>
      </c>
    </row>
    <row r="6" spans="1:68" ht="24" hidden="1" customHeight="1" x14ac:dyDescent="0.25">
      <c r="B6" s="150" t="s">
        <v>34</v>
      </c>
      <c r="C6" s="164"/>
      <c r="D6" s="233"/>
      <c r="E6" s="151">
        <f t="shared" ref="E6:AI6" si="2">WEEKDAY(E4,2)</f>
        <v>1</v>
      </c>
      <c r="F6" s="151">
        <f t="shared" si="2"/>
        <v>2</v>
      </c>
      <c r="G6" s="151">
        <f t="shared" si="2"/>
        <v>3</v>
      </c>
      <c r="H6" s="151">
        <f t="shared" si="2"/>
        <v>4</v>
      </c>
      <c r="I6" s="151">
        <f t="shared" si="2"/>
        <v>5</v>
      </c>
      <c r="J6" s="151">
        <f t="shared" si="2"/>
        <v>6</v>
      </c>
      <c r="K6" s="151">
        <f t="shared" si="2"/>
        <v>7</v>
      </c>
      <c r="L6" s="151">
        <f t="shared" si="2"/>
        <v>1</v>
      </c>
      <c r="M6" s="151">
        <f t="shared" si="2"/>
        <v>2</v>
      </c>
      <c r="N6" s="151">
        <f t="shared" si="2"/>
        <v>3</v>
      </c>
      <c r="O6" s="151">
        <f t="shared" si="2"/>
        <v>4</v>
      </c>
      <c r="P6" s="151">
        <f t="shared" si="2"/>
        <v>5</v>
      </c>
      <c r="Q6" s="151">
        <f t="shared" si="2"/>
        <v>6</v>
      </c>
      <c r="R6" s="151">
        <f t="shared" si="2"/>
        <v>7</v>
      </c>
      <c r="S6" s="151">
        <f t="shared" si="2"/>
        <v>1</v>
      </c>
      <c r="T6" s="151">
        <f t="shared" si="2"/>
        <v>2</v>
      </c>
      <c r="U6" s="151">
        <f t="shared" si="2"/>
        <v>3</v>
      </c>
      <c r="V6" s="151">
        <f t="shared" si="2"/>
        <v>4</v>
      </c>
      <c r="W6" s="151">
        <f t="shared" si="2"/>
        <v>5</v>
      </c>
      <c r="X6" s="151">
        <f t="shared" si="2"/>
        <v>6</v>
      </c>
      <c r="Y6" s="151">
        <f t="shared" si="2"/>
        <v>7</v>
      </c>
      <c r="Z6" s="151">
        <f t="shared" si="2"/>
        <v>1</v>
      </c>
      <c r="AA6" s="151">
        <f t="shared" si="2"/>
        <v>2</v>
      </c>
      <c r="AB6" s="151">
        <f t="shared" si="2"/>
        <v>3</v>
      </c>
      <c r="AC6" s="151">
        <f t="shared" si="2"/>
        <v>4</v>
      </c>
      <c r="AD6" s="151">
        <f t="shared" si="2"/>
        <v>5</v>
      </c>
      <c r="AE6" s="151">
        <f t="shared" si="2"/>
        <v>6</v>
      </c>
      <c r="AF6" s="151">
        <f t="shared" si="2"/>
        <v>7</v>
      </c>
      <c r="AG6" s="151">
        <f t="shared" si="2"/>
        <v>1</v>
      </c>
      <c r="AH6" s="151">
        <f t="shared" si="2"/>
        <v>2</v>
      </c>
      <c r="AI6" s="152">
        <f t="shared" si="2"/>
        <v>3</v>
      </c>
    </row>
    <row r="7" spans="1:68" ht="16.5" customHeight="1" x14ac:dyDescent="0.25">
      <c r="B7" s="153"/>
      <c r="C7" s="165"/>
      <c r="D7" s="234"/>
      <c r="E7" s="154" t="str">
        <f>INDEX(sys!$B$1:$C$7,E$6,2)</f>
        <v>Mo</v>
      </c>
      <c r="F7" s="154" t="str">
        <f>INDEX(sys!$B$1:$C$7,F$6,2)</f>
        <v>Di</v>
      </c>
      <c r="G7" s="154" t="str">
        <f>INDEX(sys!$B$1:$C$7,G$6,2)</f>
        <v>Mi</v>
      </c>
      <c r="H7" s="154" t="str">
        <f>INDEX(sys!$B$1:$C$7,H$6,2)</f>
        <v>Do</v>
      </c>
      <c r="I7" s="154" t="str">
        <f>INDEX(sys!$B$1:$C$7,I$6,2)</f>
        <v>Fr</v>
      </c>
      <c r="J7" s="154" t="str">
        <f>INDEX(sys!$B$1:$C$7,J$6,2)</f>
        <v>Sa</v>
      </c>
      <c r="K7" s="154" t="str">
        <f>INDEX(sys!$B$1:$C$7,K$6,2)</f>
        <v>So</v>
      </c>
      <c r="L7" s="154" t="str">
        <f>INDEX(sys!$B$1:$C$7,L$6,2)</f>
        <v>Mo</v>
      </c>
      <c r="M7" s="154" t="str">
        <f>INDEX(sys!$B$1:$C$7,M$6,2)</f>
        <v>Di</v>
      </c>
      <c r="N7" s="154" t="str">
        <f>INDEX(sys!$B$1:$C$7,N$6,2)</f>
        <v>Mi</v>
      </c>
      <c r="O7" s="154" t="str">
        <f>INDEX(sys!$B$1:$C$7,O$6,2)</f>
        <v>Do</v>
      </c>
      <c r="P7" s="154" t="str">
        <f>INDEX(sys!$B$1:$C$7,P$6,2)</f>
        <v>Fr</v>
      </c>
      <c r="Q7" s="154" t="str">
        <f>INDEX(sys!$B$1:$C$7,Q$6,2)</f>
        <v>Sa</v>
      </c>
      <c r="R7" s="154" t="str">
        <f>INDEX(sys!$B$1:$C$7,R$6,2)</f>
        <v>So</v>
      </c>
      <c r="S7" s="154" t="str">
        <f>INDEX(sys!$B$1:$C$7,S$6,2)</f>
        <v>Mo</v>
      </c>
      <c r="T7" s="154" t="str">
        <f>INDEX(sys!$B$1:$C$7,T$6,2)</f>
        <v>Di</v>
      </c>
      <c r="U7" s="154" t="str">
        <f>INDEX(sys!$B$1:$C$7,U$6,2)</f>
        <v>Mi</v>
      </c>
      <c r="V7" s="154" t="str">
        <f>INDEX(sys!$B$1:$C$7,V$6,2)</f>
        <v>Do</v>
      </c>
      <c r="W7" s="154" t="str">
        <f>INDEX(sys!$B$1:$C$7,W$6,2)</f>
        <v>Fr</v>
      </c>
      <c r="X7" s="154" t="str">
        <f>INDEX(sys!$B$1:$C$7,X$6,2)</f>
        <v>Sa</v>
      </c>
      <c r="Y7" s="154" t="str">
        <f>INDEX(sys!$B$1:$C$7,Y$6,2)</f>
        <v>So</v>
      </c>
      <c r="Z7" s="154" t="str">
        <f>INDEX(sys!$B$1:$C$7,Z$6,2)</f>
        <v>Mo</v>
      </c>
      <c r="AA7" s="154" t="str">
        <f>INDEX(sys!$B$1:$C$7,AA$6,2)</f>
        <v>Di</v>
      </c>
      <c r="AB7" s="154" t="str">
        <f>INDEX(sys!$B$1:$C$7,AB$6,2)</f>
        <v>Mi</v>
      </c>
      <c r="AC7" s="154" t="str">
        <f>INDEX(sys!$B$1:$C$7,AC$6,2)</f>
        <v>Do</v>
      </c>
      <c r="AD7" s="154" t="str">
        <f>INDEX(sys!$B$1:$C$7,AD$6,2)</f>
        <v>Fr</v>
      </c>
      <c r="AE7" s="154" t="str">
        <f>INDEX(sys!$B$1:$C$7,AE$6,2)</f>
        <v>Sa</v>
      </c>
      <c r="AF7" s="154" t="str">
        <f>INDEX(sys!$B$1:$C$7,AF$6,2)</f>
        <v>So</v>
      </c>
      <c r="AG7" s="154" t="str">
        <f>INDEX(sys!$B$1:$C$7,AG$6,2)</f>
        <v>Mo</v>
      </c>
      <c r="AH7" s="154" t="str">
        <f>INDEX(sys!$B$1:$C$7,AH$6,2)</f>
        <v>Di</v>
      </c>
      <c r="AI7" s="155" t="str">
        <f>INDEX(sys!$B$1:$C$7,AI$6,2)</f>
        <v>Mi</v>
      </c>
      <c r="AL7" s="38">
        <v>1</v>
      </c>
      <c r="AM7" s="38">
        <v>2</v>
      </c>
      <c r="AN7" s="38">
        <v>3</v>
      </c>
      <c r="AO7" s="38">
        <v>4</v>
      </c>
      <c r="AP7" s="38">
        <v>5</v>
      </c>
      <c r="AQ7" s="38">
        <v>6</v>
      </c>
      <c r="AR7" s="38">
        <v>7</v>
      </c>
      <c r="AS7" s="38">
        <v>8</v>
      </c>
      <c r="AT7" s="38">
        <v>9</v>
      </c>
      <c r="AU7" s="38">
        <v>10</v>
      </c>
      <c r="AV7" s="38">
        <v>11</v>
      </c>
      <c r="AW7" s="38">
        <v>12</v>
      </c>
      <c r="AX7" s="38">
        <v>13</v>
      </c>
      <c r="AY7" s="38">
        <v>14</v>
      </c>
      <c r="AZ7" s="38">
        <v>15</v>
      </c>
      <c r="BA7" s="38">
        <v>16</v>
      </c>
      <c r="BB7" s="38">
        <v>17</v>
      </c>
      <c r="BC7" s="38">
        <v>18</v>
      </c>
      <c r="BD7" s="38">
        <v>19</v>
      </c>
      <c r="BE7" s="38">
        <v>20</v>
      </c>
      <c r="BF7" s="38">
        <v>21</v>
      </c>
      <c r="BG7" s="38">
        <v>22</v>
      </c>
      <c r="BH7" s="38">
        <v>23</v>
      </c>
      <c r="BI7" s="38">
        <v>24</v>
      </c>
      <c r="BJ7" s="38">
        <v>25</v>
      </c>
      <c r="BK7" s="38">
        <v>26</v>
      </c>
      <c r="BL7" s="38">
        <v>27</v>
      </c>
      <c r="BM7" s="38">
        <v>28</v>
      </c>
      <c r="BN7" s="38">
        <v>29</v>
      </c>
      <c r="BO7" s="38">
        <v>30</v>
      </c>
      <c r="BP7" s="38">
        <v>31</v>
      </c>
    </row>
    <row r="8" spans="1:68" x14ac:dyDescent="0.25">
      <c r="B8" s="194" t="str">
        <f>AK8</f>
        <v/>
      </c>
      <c r="C8" s="156">
        <f>C80</f>
        <v>0</v>
      </c>
      <c r="D8" s="156">
        <f>SUM(AL8:BP8)</f>
        <v>0</v>
      </c>
      <c r="E8" s="157"/>
      <c r="F8" s="157"/>
      <c r="G8" s="157"/>
      <c r="H8" s="157"/>
      <c r="I8" s="157"/>
      <c r="J8" s="157"/>
      <c r="K8" s="157"/>
      <c r="L8" s="157"/>
      <c r="M8" s="157"/>
      <c r="N8" s="157"/>
      <c r="O8" s="157"/>
      <c r="P8" s="157"/>
      <c r="Q8" s="157"/>
      <c r="R8" s="157"/>
      <c r="S8" s="157"/>
      <c r="T8" s="157"/>
      <c r="U8" s="157"/>
      <c r="V8" s="157"/>
      <c r="W8" s="157"/>
      <c r="X8" s="157"/>
      <c r="Y8" s="157"/>
      <c r="Z8" s="157"/>
      <c r="AA8" s="157"/>
      <c r="AB8" s="157"/>
      <c r="AC8" s="157"/>
      <c r="AD8" s="157"/>
      <c r="AE8" s="157"/>
      <c r="AF8" s="157"/>
      <c r="AG8" s="157"/>
      <c r="AH8" s="157"/>
      <c r="AI8" s="158"/>
      <c r="AJ8" s="38">
        <f>IF(ISBLANK(Mitarbeiter!B6),"",Mitarbeiter!B6+1)</f>
        <v>6</v>
      </c>
      <c r="AK8" s="38" t="str">
        <f>IF(ISBLANK(Mitarbeiter!C6),"",Mitarbeiter!C6)</f>
        <v/>
      </c>
      <c r="AL8" s="38">
        <f t="shared" ref="AL8:AU11" si="3">IF(AND(E8="k",E$5=0,E$6&lt;$AJ8),IF(CODE(E8)=75,0.5,1),0)</f>
        <v>0</v>
      </c>
      <c r="AM8" s="38">
        <f t="shared" si="3"/>
        <v>0</v>
      </c>
      <c r="AN8" s="38">
        <f t="shared" si="3"/>
        <v>0</v>
      </c>
      <c r="AO8" s="38">
        <f t="shared" si="3"/>
        <v>0</v>
      </c>
      <c r="AP8" s="38">
        <f t="shared" si="3"/>
        <v>0</v>
      </c>
      <c r="AQ8" s="38">
        <f t="shared" si="3"/>
        <v>0</v>
      </c>
      <c r="AR8" s="38">
        <f t="shared" si="3"/>
        <v>0</v>
      </c>
      <c r="AS8" s="38">
        <f t="shared" si="3"/>
        <v>0</v>
      </c>
      <c r="AT8" s="38">
        <f t="shared" si="3"/>
        <v>0</v>
      </c>
      <c r="AU8" s="38">
        <f t="shared" si="3"/>
        <v>0</v>
      </c>
      <c r="AV8" s="38">
        <f t="shared" ref="AV8:BE11" si="4">IF(AND(O8="k",O$5=0,O$6&lt;$AJ8),IF(CODE(O8)=75,0.5,1),0)</f>
        <v>0</v>
      </c>
      <c r="AW8" s="38">
        <f t="shared" si="4"/>
        <v>0</v>
      </c>
      <c r="AX8" s="38">
        <f t="shared" si="4"/>
        <v>0</v>
      </c>
      <c r="AY8" s="38">
        <f t="shared" si="4"/>
        <v>0</v>
      </c>
      <c r="AZ8" s="38">
        <f t="shared" si="4"/>
        <v>0</v>
      </c>
      <c r="BA8" s="38">
        <f t="shared" si="4"/>
        <v>0</v>
      </c>
      <c r="BB8" s="38">
        <f t="shared" si="4"/>
        <v>0</v>
      </c>
      <c r="BC8" s="38">
        <f t="shared" si="4"/>
        <v>0</v>
      </c>
      <c r="BD8" s="38">
        <f t="shared" si="4"/>
        <v>0</v>
      </c>
      <c r="BE8" s="38">
        <f t="shared" si="4"/>
        <v>0</v>
      </c>
      <c r="BF8" s="38">
        <f t="shared" ref="BF8:BN11" si="5">IF(AND(Y8="k",Y$5=0,Y$6&lt;$AJ8),IF(CODE(Y8)=75,0.5,1),0)</f>
        <v>0</v>
      </c>
      <c r="BG8" s="38">
        <f t="shared" si="5"/>
        <v>0</v>
      </c>
      <c r="BH8" s="38">
        <f t="shared" si="5"/>
        <v>0</v>
      </c>
      <c r="BI8" s="38">
        <f t="shared" si="5"/>
        <v>0</v>
      </c>
      <c r="BJ8" s="38">
        <f t="shared" si="5"/>
        <v>0</v>
      </c>
      <c r="BK8" s="38">
        <f t="shared" si="5"/>
        <v>0</v>
      </c>
      <c r="BL8" s="38">
        <f t="shared" si="5"/>
        <v>0</v>
      </c>
      <c r="BM8" s="38">
        <f t="shared" si="5"/>
        <v>0</v>
      </c>
      <c r="BN8" s="38">
        <f t="shared" si="5"/>
        <v>0</v>
      </c>
      <c r="BO8" s="38">
        <f t="shared" ref="BO8:BP11" si="6">IF(AND(AH8="k",AH$5=0,AH$6&lt;$AJ8),IF(CODE(AH8)=75,0.5,1),0)</f>
        <v>0</v>
      </c>
      <c r="BP8" s="38">
        <f t="shared" si="6"/>
        <v>0</v>
      </c>
    </row>
    <row r="9" spans="1:68" x14ac:dyDescent="0.25">
      <c r="B9" s="194" t="str">
        <f>AK9</f>
        <v/>
      </c>
      <c r="C9" s="159">
        <f>C81</f>
        <v>0</v>
      </c>
      <c r="D9" s="159">
        <f>SUM(AL9:BP9)</f>
        <v>0</v>
      </c>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8"/>
      <c r="AJ9" s="38">
        <f>IF(ISBLANK(Mitarbeiter!B7),"",Mitarbeiter!B7+1)</f>
        <v>6</v>
      </c>
      <c r="AK9" s="38" t="str">
        <f>IF(ISBLANK(Mitarbeiter!C7),"",Mitarbeiter!C7)</f>
        <v/>
      </c>
      <c r="AL9" s="38">
        <f t="shared" si="3"/>
        <v>0</v>
      </c>
      <c r="AM9" s="38">
        <f t="shared" si="3"/>
        <v>0</v>
      </c>
      <c r="AN9" s="38">
        <f t="shared" si="3"/>
        <v>0</v>
      </c>
      <c r="AO9" s="38">
        <f t="shared" si="3"/>
        <v>0</v>
      </c>
      <c r="AP9" s="38">
        <f t="shared" si="3"/>
        <v>0</v>
      </c>
      <c r="AQ9" s="38">
        <f t="shared" si="3"/>
        <v>0</v>
      </c>
      <c r="AR9" s="38">
        <f t="shared" si="3"/>
        <v>0</v>
      </c>
      <c r="AS9" s="38">
        <f t="shared" si="3"/>
        <v>0</v>
      </c>
      <c r="AT9" s="38">
        <f t="shared" si="3"/>
        <v>0</v>
      </c>
      <c r="AU9" s="38">
        <f t="shared" si="3"/>
        <v>0</v>
      </c>
      <c r="AV9" s="38">
        <f t="shared" si="4"/>
        <v>0</v>
      </c>
      <c r="AW9" s="38">
        <f t="shared" si="4"/>
        <v>0</v>
      </c>
      <c r="AX9" s="38">
        <f t="shared" si="4"/>
        <v>0</v>
      </c>
      <c r="AY9" s="38">
        <f t="shared" si="4"/>
        <v>0</v>
      </c>
      <c r="AZ9" s="38">
        <f t="shared" si="4"/>
        <v>0</v>
      </c>
      <c r="BA9" s="38">
        <f t="shared" si="4"/>
        <v>0</v>
      </c>
      <c r="BB9" s="38">
        <f t="shared" si="4"/>
        <v>0</v>
      </c>
      <c r="BC9" s="38">
        <f t="shared" si="4"/>
        <v>0</v>
      </c>
      <c r="BD9" s="38">
        <f t="shared" si="4"/>
        <v>0</v>
      </c>
      <c r="BE9" s="38">
        <f t="shared" si="4"/>
        <v>0</v>
      </c>
      <c r="BF9" s="38">
        <f t="shared" si="5"/>
        <v>0</v>
      </c>
      <c r="BG9" s="38">
        <f t="shared" si="5"/>
        <v>0</v>
      </c>
      <c r="BH9" s="38">
        <f t="shared" si="5"/>
        <v>0</v>
      </c>
      <c r="BI9" s="38">
        <f t="shared" si="5"/>
        <v>0</v>
      </c>
      <c r="BJ9" s="38">
        <f t="shared" si="5"/>
        <v>0</v>
      </c>
      <c r="BK9" s="38">
        <f t="shared" si="5"/>
        <v>0</v>
      </c>
      <c r="BL9" s="38">
        <f t="shared" si="5"/>
        <v>0</v>
      </c>
      <c r="BM9" s="38">
        <f t="shared" si="5"/>
        <v>0</v>
      </c>
      <c r="BN9" s="38">
        <f t="shared" si="5"/>
        <v>0</v>
      </c>
      <c r="BO9" s="38">
        <f t="shared" si="6"/>
        <v>0</v>
      </c>
      <c r="BP9" s="38">
        <f t="shared" si="6"/>
        <v>0</v>
      </c>
    </row>
    <row r="10" spans="1:68" x14ac:dyDescent="0.25">
      <c r="B10" s="194" t="str">
        <f>AK10</f>
        <v/>
      </c>
      <c r="C10" s="159">
        <f>C82</f>
        <v>0</v>
      </c>
      <c r="D10" s="159">
        <f>SUM(AL10:BP10)</f>
        <v>0</v>
      </c>
      <c r="E10" s="157"/>
      <c r="F10" s="157"/>
      <c r="G10" s="157"/>
      <c r="H10" s="157"/>
      <c r="I10" s="157"/>
      <c r="J10" s="157"/>
      <c r="K10" s="157"/>
      <c r="L10" s="157"/>
      <c r="M10" s="157"/>
      <c r="N10" s="157"/>
      <c r="O10" s="157"/>
      <c r="P10" s="157"/>
      <c r="Q10" s="157"/>
      <c r="R10" s="157"/>
      <c r="S10" s="157"/>
      <c r="T10" s="157"/>
      <c r="U10" s="157"/>
      <c r="V10" s="157"/>
      <c r="W10" s="157"/>
      <c r="X10" s="157"/>
      <c r="Y10" s="157"/>
      <c r="Z10" s="157"/>
      <c r="AA10" s="157"/>
      <c r="AB10" s="157"/>
      <c r="AC10" s="157"/>
      <c r="AD10" s="157"/>
      <c r="AE10" s="157"/>
      <c r="AF10" s="157"/>
      <c r="AG10" s="157"/>
      <c r="AH10" s="157"/>
      <c r="AI10" s="158"/>
      <c r="AJ10" s="38">
        <f>IF(ISBLANK(Mitarbeiter!B8),"",Mitarbeiter!B8+1)</f>
        <v>6</v>
      </c>
      <c r="AK10" s="38" t="str">
        <f>IF(ISBLANK(Mitarbeiter!C8),"",Mitarbeiter!C8)</f>
        <v/>
      </c>
      <c r="AL10" s="38">
        <f t="shared" si="3"/>
        <v>0</v>
      </c>
      <c r="AM10" s="38">
        <f t="shared" si="3"/>
        <v>0</v>
      </c>
      <c r="AN10" s="38">
        <f t="shared" si="3"/>
        <v>0</v>
      </c>
      <c r="AO10" s="38">
        <f t="shared" si="3"/>
        <v>0</v>
      </c>
      <c r="AP10" s="38">
        <f t="shared" si="3"/>
        <v>0</v>
      </c>
      <c r="AQ10" s="38">
        <f t="shared" si="3"/>
        <v>0</v>
      </c>
      <c r="AR10" s="38">
        <f t="shared" si="3"/>
        <v>0</v>
      </c>
      <c r="AS10" s="38">
        <f t="shared" si="3"/>
        <v>0</v>
      </c>
      <c r="AT10" s="38">
        <f t="shared" si="3"/>
        <v>0</v>
      </c>
      <c r="AU10" s="38">
        <f t="shared" si="3"/>
        <v>0</v>
      </c>
      <c r="AV10" s="38">
        <f t="shared" si="4"/>
        <v>0</v>
      </c>
      <c r="AW10" s="38">
        <f t="shared" si="4"/>
        <v>0</v>
      </c>
      <c r="AX10" s="38">
        <f t="shared" si="4"/>
        <v>0</v>
      </c>
      <c r="AY10" s="38">
        <f t="shared" si="4"/>
        <v>0</v>
      </c>
      <c r="AZ10" s="38">
        <f t="shared" si="4"/>
        <v>0</v>
      </c>
      <c r="BA10" s="38">
        <f t="shared" si="4"/>
        <v>0</v>
      </c>
      <c r="BB10" s="38">
        <f t="shared" si="4"/>
        <v>0</v>
      </c>
      <c r="BC10" s="38">
        <f t="shared" si="4"/>
        <v>0</v>
      </c>
      <c r="BD10" s="38">
        <f t="shared" si="4"/>
        <v>0</v>
      </c>
      <c r="BE10" s="38">
        <f t="shared" si="4"/>
        <v>0</v>
      </c>
      <c r="BF10" s="38">
        <f t="shared" si="5"/>
        <v>0</v>
      </c>
      <c r="BG10" s="38">
        <f t="shared" si="5"/>
        <v>0</v>
      </c>
      <c r="BH10" s="38">
        <f t="shared" si="5"/>
        <v>0</v>
      </c>
      <c r="BI10" s="38">
        <f t="shared" si="5"/>
        <v>0</v>
      </c>
      <c r="BJ10" s="38">
        <f t="shared" si="5"/>
        <v>0</v>
      </c>
      <c r="BK10" s="38">
        <f t="shared" si="5"/>
        <v>0</v>
      </c>
      <c r="BL10" s="38">
        <f t="shared" si="5"/>
        <v>0</v>
      </c>
      <c r="BM10" s="38">
        <f t="shared" si="5"/>
        <v>0</v>
      </c>
      <c r="BN10" s="38">
        <f t="shared" si="5"/>
        <v>0</v>
      </c>
      <c r="BO10" s="38">
        <f t="shared" si="6"/>
        <v>0</v>
      </c>
      <c r="BP10" s="38">
        <f t="shared" si="6"/>
        <v>0</v>
      </c>
    </row>
    <row r="11" spans="1:68" x14ac:dyDescent="0.25">
      <c r="B11" s="194" t="str">
        <f>AK11</f>
        <v/>
      </c>
      <c r="C11" s="167">
        <f>C83</f>
        <v>0</v>
      </c>
      <c r="D11" s="167">
        <f>SUM(AL11:BP11)</f>
        <v>0</v>
      </c>
      <c r="E11" s="168"/>
      <c r="F11" s="168"/>
      <c r="G11" s="168"/>
      <c r="H11" s="168"/>
      <c r="I11" s="168"/>
      <c r="J11" s="168"/>
      <c r="K11" s="168"/>
      <c r="L11" s="168"/>
      <c r="M11" s="168"/>
      <c r="N11" s="168"/>
      <c r="O11" s="168"/>
      <c r="P11" s="168"/>
      <c r="Q11" s="168"/>
      <c r="R11" s="168"/>
      <c r="S11" s="168"/>
      <c r="T11" s="168"/>
      <c r="U11" s="168"/>
      <c r="V11" s="168"/>
      <c r="W11" s="168"/>
      <c r="X11" s="168"/>
      <c r="Y11" s="168"/>
      <c r="Z11" s="168"/>
      <c r="AA11" s="168"/>
      <c r="AB11" s="168"/>
      <c r="AC11" s="168"/>
      <c r="AD11" s="168"/>
      <c r="AE11" s="168"/>
      <c r="AF11" s="168"/>
      <c r="AG11" s="168"/>
      <c r="AH11" s="168"/>
      <c r="AI11" s="169"/>
      <c r="AJ11" s="38">
        <f>IF(ISBLANK(Mitarbeiter!B9),"",Mitarbeiter!B9+1)</f>
        <v>6</v>
      </c>
      <c r="AK11" s="38" t="str">
        <f>IF(ISBLANK(Mitarbeiter!C9),"",Mitarbeiter!C9)</f>
        <v/>
      </c>
      <c r="AL11" s="38">
        <f t="shared" si="3"/>
        <v>0</v>
      </c>
      <c r="AM11" s="38">
        <f t="shared" si="3"/>
        <v>0</v>
      </c>
      <c r="AN11" s="38">
        <f t="shared" si="3"/>
        <v>0</v>
      </c>
      <c r="AO11" s="38">
        <f t="shared" si="3"/>
        <v>0</v>
      </c>
      <c r="AP11" s="38">
        <f t="shared" si="3"/>
        <v>0</v>
      </c>
      <c r="AQ11" s="38">
        <f t="shared" si="3"/>
        <v>0</v>
      </c>
      <c r="AR11" s="38">
        <f t="shared" si="3"/>
        <v>0</v>
      </c>
      <c r="AS11" s="38">
        <f t="shared" si="3"/>
        <v>0</v>
      </c>
      <c r="AT11" s="38">
        <f t="shared" si="3"/>
        <v>0</v>
      </c>
      <c r="AU11" s="38">
        <f t="shared" si="3"/>
        <v>0</v>
      </c>
      <c r="AV11" s="38">
        <f t="shared" si="4"/>
        <v>0</v>
      </c>
      <c r="AW11" s="38">
        <f t="shared" si="4"/>
        <v>0</v>
      </c>
      <c r="AX11" s="38">
        <f t="shared" si="4"/>
        <v>0</v>
      </c>
      <c r="AY11" s="38">
        <f t="shared" si="4"/>
        <v>0</v>
      </c>
      <c r="AZ11" s="38">
        <f t="shared" si="4"/>
        <v>0</v>
      </c>
      <c r="BA11" s="38">
        <f t="shared" si="4"/>
        <v>0</v>
      </c>
      <c r="BB11" s="38">
        <f t="shared" si="4"/>
        <v>0</v>
      </c>
      <c r="BC11" s="38">
        <f t="shared" si="4"/>
        <v>0</v>
      </c>
      <c r="BD11" s="38">
        <f t="shared" si="4"/>
        <v>0</v>
      </c>
      <c r="BE11" s="38">
        <f t="shared" si="4"/>
        <v>0</v>
      </c>
      <c r="BF11" s="38">
        <f t="shared" si="5"/>
        <v>0</v>
      </c>
      <c r="BG11" s="38">
        <f t="shared" si="5"/>
        <v>0</v>
      </c>
      <c r="BH11" s="38">
        <f t="shared" si="5"/>
        <v>0</v>
      </c>
      <c r="BI11" s="38">
        <f t="shared" si="5"/>
        <v>0</v>
      </c>
      <c r="BJ11" s="38">
        <f t="shared" si="5"/>
        <v>0</v>
      </c>
      <c r="BK11" s="38">
        <f t="shared" si="5"/>
        <v>0</v>
      </c>
      <c r="BL11" s="38">
        <f t="shared" si="5"/>
        <v>0</v>
      </c>
      <c r="BM11" s="38">
        <f t="shared" si="5"/>
        <v>0</v>
      </c>
      <c r="BN11" s="38">
        <f t="shared" si="5"/>
        <v>0</v>
      </c>
      <c r="BO11" s="38">
        <f t="shared" si="6"/>
        <v>0</v>
      </c>
      <c r="BP11" s="38">
        <f t="shared" si="6"/>
        <v>0</v>
      </c>
    </row>
    <row r="12" spans="1:68" x14ac:dyDescent="0.25">
      <c r="B12" s="196" t="str">
        <f t="shared" ref="B12:B75" si="7">AK12</f>
        <v/>
      </c>
      <c r="C12" s="167">
        <f t="shared" ref="C12:C75" si="8">C84</f>
        <v>0</v>
      </c>
      <c r="D12" s="167">
        <f t="shared" ref="D12:D75" si="9">SUM(AL12:BP12)</f>
        <v>0</v>
      </c>
      <c r="E12" s="168"/>
      <c r="F12" s="168"/>
      <c r="G12" s="168"/>
      <c r="H12" s="168"/>
      <c r="I12" s="168"/>
      <c r="J12" s="168"/>
      <c r="K12" s="168"/>
      <c r="L12" s="168"/>
      <c r="M12" s="168"/>
      <c r="N12" s="168"/>
      <c r="O12" s="168"/>
      <c r="P12" s="168"/>
      <c r="Q12" s="168"/>
      <c r="R12" s="168"/>
      <c r="S12" s="168"/>
      <c r="T12" s="168"/>
      <c r="U12" s="168"/>
      <c r="V12" s="168"/>
      <c r="W12" s="168"/>
      <c r="X12" s="168"/>
      <c r="Y12" s="168"/>
      <c r="Z12" s="168"/>
      <c r="AA12" s="168"/>
      <c r="AB12" s="168"/>
      <c r="AC12" s="168"/>
      <c r="AD12" s="168"/>
      <c r="AE12" s="168"/>
      <c r="AF12" s="168"/>
      <c r="AG12" s="168"/>
      <c r="AH12" s="168"/>
      <c r="AI12" s="169"/>
      <c r="AJ12" s="38">
        <f>IF(ISBLANK(Mitarbeiter!B10),"",Mitarbeiter!B10+1)</f>
        <v>6</v>
      </c>
      <c r="AK12" s="38" t="str">
        <f>IF(ISBLANK(Mitarbeiter!C10),"",Mitarbeiter!C10)</f>
        <v/>
      </c>
      <c r="AL12" s="38">
        <f t="shared" ref="AL12:AL75" si="10">IF(AND(E12="k",E$5=0,E$6&lt;$AJ12),IF(CODE(E12)=75,0.5,1),0)</f>
        <v>0</v>
      </c>
      <c r="AM12" s="38">
        <f t="shared" ref="AM12:AM75" si="11">IF(AND(F12="k",F$5=0,F$6&lt;$AJ12),IF(CODE(F12)=75,0.5,1),0)</f>
        <v>0</v>
      </c>
      <c r="AN12" s="38">
        <f t="shared" ref="AN12:AN75" si="12">IF(AND(G12="k",G$5=0,G$6&lt;$AJ12),IF(CODE(G12)=75,0.5,1),0)</f>
        <v>0</v>
      </c>
      <c r="AO12" s="38">
        <f t="shared" ref="AO12:AO75" si="13">IF(AND(H12="k",H$5=0,H$6&lt;$AJ12),IF(CODE(H12)=75,0.5,1),0)</f>
        <v>0</v>
      </c>
      <c r="AP12" s="38">
        <f t="shared" ref="AP12:AP75" si="14">IF(AND(I12="k",I$5=0,I$6&lt;$AJ12),IF(CODE(I12)=75,0.5,1),0)</f>
        <v>0</v>
      </c>
      <c r="AQ12" s="38">
        <f t="shared" ref="AQ12:AQ75" si="15">IF(AND(J12="k",J$5=0,J$6&lt;$AJ12),IF(CODE(J12)=75,0.5,1),0)</f>
        <v>0</v>
      </c>
      <c r="AR12" s="38">
        <f t="shared" ref="AR12:AR75" si="16">IF(AND(K12="k",K$5=0,K$6&lt;$AJ12),IF(CODE(K12)=75,0.5,1),0)</f>
        <v>0</v>
      </c>
      <c r="AS12" s="38">
        <f t="shared" ref="AS12:AS75" si="17">IF(AND(L12="k",L$5=0,L$6&lt;$AJ12),IF(CODE(L12)=75,0.5,1),0)</f>
        <v>0</v>
      </c>
      <c r="AT12" s="38">
        <f t="shared" ref="AT12:AT75" si="18">IF(AND(M12="k",M$5=0,M$6&lt;$AJ12),IF(CODE(M12)=75,0.5,1),0)</f>
        <v>0</v>
      </c>
      <c r="AU12" s="38">
        <f t="shared" ref="AU12:AU75" si="19">IF(AND(N12="k",N$5=0,N$6&lt;$AJ12),IF(CODE(N12)=75,0.5,1),0)</f>
        <v>0</v>
      </c>
      <c r="AV12" s="38">
        <f t="shared" ref="AV12:AV75" si="20">IF(AND(O12="k",O$5=0,O$6&lt;$AJ12),IF(CODE(O12)=75,0.5,1),0)</f>
        <v>0</v>
      </c>
      <c r="AW12" s="38">
        <f t="shared" ref="AW12:AW75" si="21">IF(AND(P12="k",P$5=0,P$6&lt;$AJ12),IF(CODE(P12)=75,0.5,1),0)</f>
        <v>0</v>
      </c>
      <c r="AX12" s="38">
        <f t="shared" ref="AX12:AX75" si="22">IF(AND(Q12="k",Q$5=0,Q$6&lt;$AJ12),IF(CODE(Q12)=75,0.5,1),0)</f>
        <v>0</v>
      </c>
      <c r="AY12" s="38">
        <f t="shared" ref="AY12:AY75" si="23">IF(AND(R12="k",R$5=0,R$6&lt;$AJ12),IF(CODE(R12)=75,0.5,1),0)</f>
        <v>0</v>
      </c>
      <c r="AZ12" s="38">
        <f t="shared" ref="AZ12:AZ75" si="24">IF(AND(S12="k",S$5=0,S$6&lt;$AJ12),IF(CODE(S12)=75,0.5,1),0)</f>
        <v>0</v>
      </c>
      <c r="BA12" s="38">
        <f t="shared" ref="BA12:BA75" si="25">IF(AND(T12="k",T$5=0,T$6&lt;$AJ12),IF(CODE(T12)=75,0.5,1),0)</f>
        <v>0</v>
      </c>
      <c r="BB12" s="38">
        <f t="shared" ref="BB12:BB75" si="26">IF(AND(U12="k",U$5=0,U$6&lt;$AJ12),IF(CODE(U12)=75,0.5,1),0)</f>
        <v>0</v>
      </c>
      <c r="BC12" s="38">
        <f t="shared" ref="BC12:BC75" si="27">IF(AND(V12="k",V$5=0,V$6&lt;$AJ12),IF(CODE(V12)=75,0.5,1),0)</f>
        <v>0</v>
      </c>
      <c r="BD12" s="38">
        <f t="shared" ref="BD12:BD75" si="28">IF(AND(W12="k",W$5=0,W$6&lt;$AJ12),IF(CODE(W12)=75,0.5,1),0)</f>
        <v>0</v>
      </c>
      <c r="BE12" s="38">
        <f t="shared" ref="BE12:BE75" si="29">IF(AND(X12="k",X$5=0,X$6&lt;$AJ12),IF(CODE(X12)=75,0.5,1),0)</f>
        <v>0</v>
      </c>
      <c r="BF12" s="38">
        <f t="shared" ref="BF12:BF75" si="30">IF(AND(Y12="k",Y$5=0,Y$6&lt;$AJ12),IF(CODE(Y12)=75,0.5,1),0)</f>
        <v>0</v>
      </c>
      <c r="BG12" s="38">
        <f t="shared" ref="BG12:BG75" si="31">IF(AND(Z12="k",Z$5=0,Z$6&lt;$AJ12),IF(CODE(Z12)=75,0.5,1),0)</f>
        <v>0</v>
      </c>
      <c r="BH12" s="38">
        <f t="shared" ref="BH12:BH75" si="32">IF(AND(AA12="k",AA$5=0,AA$6&lt;$AJ12),IF(CODE(AA12)=75,0.5,1),0)</f>
        <v>0</v>
      </c>
      <c r="BI12" s="38">
        <f t="shared" ref="BI12:BI75" si="33">IF(AND(AB12="k",AB$5=0,AB$6&lt;$AJ12),IF(CODE(AB12)=75,0.5,1),0)</f>
        <v>0</v>
      </c>
      <c r="BJ12" s="38">
        <f t="shared" ref="BJ12:BJ75" si="34">IF(AND(AC12="k",AC$5=0,AC$6&lt;$AJ12),IF(CODE(AC12)=75,0.5,1),0)</f>
        <v>0</v>
      </c>
      <c r="BK12" s="38">
        <f t="shared" ref="BK12:BK75" si="35">IF(AND(AD12="k",AD$5=0,AD$6&lt;$AJ12),IF(CODE(AD12)=75,0.5,1),0)</f>
        <v>0</v>
      </c>
      <c r="BL12" s="38">
        <f t="shared" ref="BL12:BL75" si="36">IF(AND(AE12="k",AE$5=0,AE$6&lt;$AJ12),IF(CODE(AE12)=75,0.5,1),0)</f>
        <v>0</v>
      </c>
      <c r="BM12" s="38">
        <f t="shared" ref="BM12:BM75" si="37">IF(AND(AF12="k",AF$5=0,AF$6&lt;$AJ12),IF(CODE(AF12)=75,0.5,1),0)</f>
        <v>0</v>
      </c>
      <c r="BN12" s="38">
        <f t="shared" ref="BN12:BN75" si="38">IF(AND(AG12="k",AG$5=0,AG$6&lt;$AJ12),IF(CODE(AG12)=75,0.5,1),0)</f>
        <v>0</v>
      </c>
      <c r="BO12" s="38">
        <f t="shared" ref="BO12:BO75" si="39">IF(AND(AH12="k",AH$5=0,AH$6&lt;$AJ12),IF(CODE(AH12)=75,0.5,1),0)</f>
        <v>0</v>
      </c>
      <c r="BP12" s="38">
        <f t="shared" ref="BP12:BP75" si="40">IF(AND(AI12="k",AI$5=0,AI$6&lt;$AJ12),IF(CODE(AI12)=75,0.5,1),0)</f>
        <v>0</v>
      </c>
    </row>
    <row r="13" spans="1:68" x14ac:dyDescent="0.25">
      <c r="B13" s="166" t="str">
        <f t="shared" si="7"/>
        <v/>
      </c>
      <c r="C13" s="167">
        <f t="shared" si="8"/>
        <v>0</v>
      </c>
      <c r="D13" s="167">
        <f t="shared" si="9"/>
        <v>0</v>
      </c>
      <c r="E13" s="168"/>
      <c r="F13" s="168"/>
      <c r="G13" s="168"/>
      <c r="H13" s="168"/>
      <c r="I13" s="168"/>
      <c r="J13" s="168"/>
      <c r="K13" s="168"/>
      <c r="L13" s="168"/>
      <c r="M13" s="168"/>
      <c r="N13" s="168"/>
      <c r="O13" s="168"/>
      <c r="P13" s="168"/>
      <c r="Q13" s="168"/>
      <c r="R13" s="168"/>
      <c r="S13" s="168"/>
      <c r="T13" s="168"/>
      <c r="U13" s="168"/>
      <c r="V13" s="168"/>
      <c r="W13" s="168"/>
      <c r="X13" s="168"/>
      <c r="Y13" s="168"/>
      <c r="Z13" s="168"/>
      <c r="AA13" s="168"/>
      <c r="AB13" s="168"/>
      <c r="AC13" s="168"/>
      <c r="AD13" s="168"/>
      <c r="AE13" s="168"/>
      <c r="AF13" s="168"/>
      <c r="AG13" s="168"/>
      <c r="AH13" s="168"/>
      <c r="AI13" s="169"/>
      <c r="AJ13" s="38">
        <f>IF(ISBLANK(Mitarbeiter!B11),"",Mitarbeiter!B11+1)</f>
        <v>6</v>
      </c>
      <c r="AK13" s="38" t="str">
        <f>IF(ISBLANK(Mitarbeiter!C11),"",Mitarbeiter!C11)</f>
        <v/>
      </c>
      <c r="AL13" s="38">
        <f t="shared" si="10"/>
        <v>0</v>
      </c>
      <c r="AM13" s="38">
        <f t="shared" si="11"/>
        <v>0</v>
      </c>
      <c r="AN13" s="38">
        <f t="shared" si="12"/>
        <v>0</v>
      </c>
      <c r="AO13" s="38">
        <f t="shared" si="13"/>
        <v>0</v>
      </c>
      <c r="AP13" s="38">
        <f t="shared" si="14"/>
        <v>0</v>
      </c>
      <c r="AQ13" s="38">
        <f t="shared" si="15"/>
        <v>0</v>
      </c>
      <c r="AR13" s="38">
        <f t="shared" si="16"/>
        <v>0</v>
      </c>
      <c r="AS13" s="38">
        <f t="shared" si="17"/>
        <v>0</v>
      </c>
      <c r="AT13" s="38">
        <f t="shared" si="18"/>
        <v>0</v>
      </c>
      <c r="AU13" s="38">
        <f t="shared" si="19"/>
        <v>0</v>
      </c>
      <c r="AV13" s="38">
        <f t="shared" si="20"/>
        <v>0</v>
      </c>
      <c r="AW13" s="38">
        <f t="shared" si="21"/>
        <v>0</v>
      </c>
      <c r="AX13" s="38">
        <f t="shared" si="22"/>
        <v>0</v>
      </c>
      <c r="AY13" s="38">
        <f t="shared" si="23"/>
        <v>0</v>
      </c>
      <c r="AZ13" s="38">
        <f t="shared" si="24"/>
        <v>0</v>
      </c>
      <c r="BA13" s="38">
        <f t="shared" si="25"/>
        <v>0</v>
      </c>
      <c r="BB13" s="38">
        <f t="shared" si="26"/>
        <v>0</v>
      </c>
      <c r="BC13" s="38">
        <f t="shared" si="27"/>
        <v>0</v>
      </c>
      <c r="BD13" s="38">
        <f t="shared" si="28"/>
        <v>0</v>
      </c>
      <c r="BE13" s="38">
        <f t="shared" si="29"/>
        <v>0</v>
      </c>
      <c r="BF13" s="38">
        <f t="shared" si="30"/>
        <v>0</v>
      </c>
      <c r="BG13" s="38">
        <f t="shared" si="31"/>
        <v>0</v>
      </c>
      <c r="BH13" s="38">
        <f t="shared" si="32"/>
        <v>0</v>
      </c>
      <c r="BI13" s="38">
        <f t="shared" si="33"/>
        <v>0</v>
      </c>
      <c r="BJ13" s="38">
        <f t="shared" si="34"/>
        <v>0</v>
      </c>
      <c r="BK13" s="38">
        <f t="shared" si="35"/>
        <v>0</v>
      </c>
      <c r="BL13" s="38">
        <f t="shared" si="36"/>
        <v>0</v>
      </c>
      <c r="BM13" s="38">
        <f t="shared" si="37"/>
        <v>0</v>
      </c>
      <c r="BN13" s="38">
        <f t="shared" si="38"/>
        <v>0</v>
      </c>
      <c r="BO13" s="38">
        <f t="shared" si="39"/>
        <v>0</v>
      </c>
      <c r="BP13" s="38">
        <f t="shared" si="40"/>
        <v>0</v>
      </c>
    </row>
    <row r="14" spans="1:68" x14ac:dyDescent="0.25">
      <c r="B14" s="166" t="str">
        <f t="shared" si="7"/>
        <v/>
      </c>
      <c r="C14" s="167">
        <f t="shared" si="8"/>
        <v>0</v>
      </c>
      <c r="D14" s="167">
        <f t="shared" si="9"/>
        <v>0</v>
      </c>
      <c r="E14" s="168"/>
      <c r="F14" s="168"/>
      <c r="G14" s="168"/>
      <c r="H14" s="168"/>
      <c r="I14" s="168"/>
      <c r="J14" s="168"/>
      <c r="K14" s="168"/>
      <c r="L14" s="168"/>
      <c r="M14" s="168"/>
      <c r="N14" s="168"/>
      <c r="O14" s="168"/>
      <c r="P14" s="168"/>
      <c r="Q14" s="168"/>
      <c r="R14" s="168"/>
      <c r="S14" s="168"/>
      <c r="T14" s="168"/>
      <c r="U14" s="168"/>
      <c r="V14" s="168"/>
      <c r="W14" s="168"/>
      <c r="X14" s="168"/>
      <c r="Y14" s="168"/>
      <c r="Z14" s="168"/>
      <c r="AA14" s="168"/>
      <c r="AB14" s="168"/>
      <c r="AC14" s="168"/>
      <c r="AD14" s="168"/>
      <c r="AE14" s="168"/>
      <c r="AF14" s="168"/>
      <c r="AG14" s="168"/>
      <c r="AH14" s="168"/>
      <c r="AI14" s="169"/>
      <c r="AJ14" s="38">
        <f>IF(ISBLANK(Mitarbeiter!B12),"",Mitarbeiter!B12+1)</f>
        <v>6</v>
      </c>
      <c r="AK14" s="38" t="str">
        <f>IF(ISBLANK(Mitarbeiter!C12),"",Mitarbeiter!C12)</f>
        <v/>
      </c>
      <c r="AL14" s="38">
        <f t="shared" si="10"/>
        <v>0</v>
      </c>
      <c r="AM14" s="38">
        <f t="shared" si="11"/>
        <v>0</v>
      </c>
      <c r="AN14" s="38">
        <f t="shared" si="12"/>
        <v>0</v>
      </c>
      <c r="AO14" s="38">
        <f t="shared" si="13"/>
        <v>0</v>
      </c>
      <c r="AP14" s="38">
        <f t="shared" si="14"/>
        <v>0</v>
      </c>
      <c r="AQ14" s="38">
        <f t="shared" si="15"/>
        <v>0</v>
      </c>
      <c r="AR14" s="38">
        <f t="shared" si="16"/>
        <v>0</v>
      </c>
      <c r="AS14" s="38">
        <f t="shared" si="17"/>
        <v>0</v>
      </c>
      <c r="AT14" s="38">
        <f t="shared" si="18"/>
        <v>0</v>
      </c>
      <c r="AU14" s="38">
        <f t="shared" si="19"/>
        <v>0</v>
      </c>
      <c r="AV14" s="38">
        <f t="shared" si="20"/>
        <v>0</v>
      </c>
      <c r="AW14" s="38">
        <f t="shared" si="21"/>
        <v>0</v>
      </c>
      <c r="AX14" s="38">
        <f t="shared" si="22"/>
        <v>0</v>
      </c>
      <c r="AY14" s="38">
        <f t="shared" si="23"/>
        <v>0</v>
      </c>
      <c r="AZ14" s="38">
        <f t="shared" si="24"/>
        <v>0</v>
      </c>
      <c r="BA14" s="38">
        <f t="shared" si="25"/>
        <v>0</v>
      </c>
      <c r="BB14" s="38">
        <f t="shared" si="26"/>
        <v>0</v>
      </c>
      <c r="BC14" s="38">
        <f t="shared" si="27"/>
        <v>0</v>
      </c>
      <c r="BD14" s="38">
        <f t="shared" si="28"/>
        <v>0</v>
      </c>
      <c r="BE14" s="38">
        <f t="shared" si="29"/>
        <v>0</v>
      </c>
      <c r="BF14" s="38">
        <f t="shared" si="30"/>
        <v>0</v>
      </c>
      <c r="BG14" s="38">
        <f t="shared" si="31"/>
        <v>0</v>
      </c>
      <c r="BH14" s="38">
        <f t="shared" si="32"/>
        <v>0</v>
      </c>
      <c r="BI14" s="38">
        <f t="shared" si="33"/>
        <v>0</v>
      </c>
      <c r="BJ14" s="38">
        <f t="shared" si="34"/>
        <v>0</v>
      </c>
      <c r="BK14" s="38">
        <f t="shared" si="35"/>
        <v>0</v>
      </c>
      <c r="BL14" s="38">
        <f t="shared" si="36"/>
        <v>0</v>
      </c>
      <c r="BM14" s="38">
        <f t="shared" si="37"/>
        <v>0</v>
      </c>
      <c r="BN14" s="38">
        <f t="shared" si="38"/>
        <v>0</v>
      </c>
      <c r="BO14" s="38">
        <f t="shared" si="39"/>
        <v>0</v>
      </c>
      <c r="BP14" s="38">
        <f t="shared" si="40"/>
        <v>0</v>
      </c>
    </row>
    <row r="15" spans="1:68" x14ac:dyDescent="0.25">
      <c r="B15" s="166" t="str">
        <f t="shared" si="7"/>
        <v/>
      </c>
      <c r="C15" s="167">
        <f t="shared" si="8"/>
        <v>0</v>
      </c>
      <c r="D15" s="167">
        <f t="shared" si="9"/>
        <v>0</v>
      </c>
      <c r="E15" s="168"/>
      <c r="F15" s="168"/>
      <c r="G15" s="168"/>
      <c r="H15" s="168"/>
      <c r="I15" s="168"/>
      <c r="J15" s="168"/>
      <c r="K15" s="168"/>
      <c r="L15" s="168"/>
      <c r="M15" s="168"/>
      <c r="N15" s="168"/>
      <c r="O15" s="168"/>
      <c r="P15" s="168"/>
      <c r="Q15" s="168"/>
      <c r="R15" s="168"/>
      <c r="S15" s="168"/>
      <c r="T15" s="168"/>
      <c r="U15" s="168"/>
      <c r="V15" s="168"/>
      <c r="W15" s="168"/>
      <c r="X15" s="168"/>
      <c r="Y15" s="168"/>
      <c r="Z15" s="168"/>
      <c r="AA15" s="168"/>
      <c r="AB15" s="168"/>
      <c r="AC15" s="168"/>
      <c r="AD15" s="168"/>
      <c r="AE15" s="168"/>
      <c r="AF15" s="168"/>
      <c r="AG15" s="168"/>
      <c r="AH15" s="168"/>
      <c r="AI15" s="169"/>
      <c r="AJ15" s="38">
        <f>IF(ISBLANK(Mitarbeiter!B13),"",Mitarbeiter!B13+1)</f>
        <v>6</v>
      </c>
      <c r="AK15" s="38" t="str">
        <f>IF(ISBLANK(Mitarbeiter!C13),"",Mitarbeiter!C13)</f>
        <v/>
      </c>
      <c r="AL15" s="38">
        <f t="shared" si="10"/>
        <v>0</v>
      </c>
      <c r="AM15" s="38">
        <f t="shared" si="11"/>
        <v>0</v>
      </c>
      <c r="AN15" s="38">
        <f t="shared" si="12"/>
        <v>0</v>
      </c>
      <c r="AO15" s="38">
        <f t="shared" si="13"/>
        <v>0</v>
      </c>
      <c r="AP15" s="38">
        <f t="shared" si="14"/>
        <v>0</v>
      </c>
      <c r="AQ15" s="38">
        <f t="shared" si="15"/>
        <v>0</v>
      </c>
      <c r="AR15" s="38">
        <f t="shared" si="16"/>
        <v>0</v>
      </c>
      <c r="AS15" s="38">
        <f t="shared" si="17"/>
        <v>0</v>
      </c>
      <c r="AT15" s="38">
        <f t="shared" si="18"/>
        <v>0</v>
      </c>
      <c r="AU15" s="38">
        <f t="shared" si="19"/>
        <v>0</v>
      </c>
      <c r="AV15" s="38">
        <f t="shared" si="20"/>
        <v>0</v>
      </c>
      <c r="AW15" s="38">
        <f t="shared" si="21"/>
        <v>0</v>
      </c>
      <c r="AX15" s="38">
        <f t="shared" si="22"/>
        <v>0</v>
      </c>
      <c r="AY15" s="38">
        <f t="shared" si="23"/>
        <v>0</v>
      </c>
      <c r="AZ15" s="38">
        <f t="shared" si="24"/>
        <v>0</v>
      </c>
      <c r="BA15" s="38">
        <f t="shared" si="25"/>
        <v>0</v>
      </c>
      <c r="BB15" s="38">
        <f t="shared" si="26"/>
        <v>0</v>
      </c>
      <c r="BC15" s="38">
        <f t="shared" si="27"/>
        <v>0</v>
      </c>
      <c r="BD15" s="38">
        <f t="shared" si="28"/>
        <v>0</v>
      </c>
      <c r="BE15" s="38">
        <f t="shared" si="29"/>
        <v>0</v>
      </c>
      <c r="BF15" s="38">
        <f t="shared" si="30"/>
        <v>0</v>
      </c>
      <c r="BG15" s="38">
        <f t="shared" si="31"/>
        <v>0</v>
      </c>
      <c r="BH15" s="38">
        <f t="shared" si="32"/>
        <v>0</v>
      </c>
      <c r="BI15" s="38">
        <f t="shared" si="33"/>
        <v>0</v>
      </c>
      <c r="BJ15" s="38">
        <f t="shared" si="34"/>
        <v>0</v>
      </c>
      <c r="BK15" s="38">
        <f t="shared" si="35"/>
        <v>0</v>
      </c>
      <c r="BL15" s="38">
        <f t="shared" si="36"/>
        <v>0</v>
      </c>
      <c r="BM15" s="38">
        <f t="shared" si="37"/>
        <v>0</v>
      </c>
      <c r="BN15" s="38">
        <f t="shared" si="38"/>
        <v>0</v>
      </c>
      <c r="BO15" s="38">
        <f t="shared" si="39"/>
        <v>0</v>
      </c>
      <c r="BP15" s="38">
        <f t="shared" si="40"/>
        <v>0</v>
      </c>
    </row>
    <row r="16" spans="1:68" x14ac:dyDescent="0.25">
      <c r="B16" s="166" t="str">
        <f t="shared" si="7"/>
        <v/>
      </c>
      <c r="C16" s="167">
        <f t="shared" si="8"/>
        <v>0</v>
      </c>
      <c r="D16" s="167">
        <f t="shared" si="9"/>
        <v>0</v>
      </c>
      <c r="E16" s="168"/>
      <c r="F16" s="168"/>
      <c r="G16" s="168"/>
      <c r="H16" s="168"/>
      <c r="I16" s="168"/>
      <c r="J16" s="168"/>
      <c r="K16" s="168"/>
      <c r="L16" s="168"/>
      <c r="M16" s="168"/>
      <c r="N16" s="168"/>
      <c r="O16" s="168"/>
      <c r="P16" s="168"/>
      <c r="Q16" s="168"/>
      <c r="R16" s="168"/>
      <c r="S16" s="168"/>
      <c r="T16" s="168"/>
      <c r="U16" s="168"/>
      <c r="V16" s="168"/>
      <c r="W16" s="168"/>
      <c r="X16" s="168"/>
      <c r="Y16" s="168"/>
      <c r="Z16" s="168"/>
      <c r="AA16" s="168"/>
      <c r="AB16" s="168"/>
      <c r="AC16" s="168"/>
      <c r="AD16" s="168"/>
      <c r="AE16" s="168"/>
      <c r="AF16" s="168"/>
      <c r="AG16" s="168"/>
      <c r="AH16" s="168"/>
      <c r="AI16" s="169"/>
      <c r="AJ16" s="38">
        <f>IF(ISBLANK(Mitarbeiter!B14),"",Mitarbeiter!B14+1)</f>
        <v>6</v>
      </c>
      <c r="AK16" s="38" t="str">
        <f>IF(ISBLANK(Mitarbeiter!C14),"",Mitarbeiter!C14)</f>
        <v/>
      </c>
      <c r="AL16" s="38">
        <f t="shared" si="10"/>
        <v>0</v>
      </c>
      <c r="AM16" s="38">
        <f t="shared" si="11"/>
        <v>0</v>
      </c>
      <c r="AN16" s="38">
        <f t="shared" si="12"/>
        <v>0</v>
      </c>
      <c r="AO16" s="38">
        <f t="shared" si="13"/>
        <v>0</v>
      </c>
      <c r="AP16" s="38">
        <f t="shared" si="14"/>
        <v>0</v>
      </c>
      <c r="AQ16" s="38">
        <f t="shared" si="15"/>
        <v>0</v>
      </c>
      <c r="AR16" s="38">
        <f t="shared" si="16"/>
        <v>0</v>
      </c>
      <c r="AS16" s="38">
        <f t="shared" si="17"/>
        <v>0</v>
      </c>
      <c r="AT16" s="38">
        <f t="shared" si="18"/>
        <v>0</v>
      </c>
      <c r="AU16" s="38">
        <f t="shared" si="19"/>
        <v>0</v>
      </c>
      <c r="AV16" s="38">
        <f t="shared" si="20"/>
        <v>0</v>
      </c>
      <c r="AW16" s="38">
        <f t="shared" si="21"/>
        <v>0</v>
      </c>
      <c r="AX16" s="38">
        <f t="shared" si="22"/>
        <v>0</v>
      </c>
      <c r="AY16" s="38">
        <f t="shared" si="23"/>
        <v>0</v>
      </c>
      <c r="AZ16" s="38">
        <f t="shared" si="24"/>
        <v>0</v>
      </c>
      <c r="BA16" s="38">
        <f t="shared" si="25"/>
        <v>0</v>
      </c>
      <c r="BB16" s="38">
        <f t="shared" si="26"/>
        <v>0</v>
      </c>
      <c r="BC16" s="38">
        <f t="shared" si="27"/>
        <v>0</v>
      </c>
      <c r="BD16" s="38">
        <f t="shared" si="28"/>
        <v>0</v>
      </c>
      <c r="BE16" s="38">
        <f t="shared" si="29"/>
        <v>0</v>
      </c>
      <c r="BF16" s="38">
        <f t="shared" si="30"/>
        <v>0</v>
      </c>
      <c r="BG16" s="38">
        <f t="shared" si="31"/>
        <v>0</v>
      </c>
      <c r="BH16" s="38">
        <f t="shared" si="32"/>
        <v>0</v>
      </c>
      <c r="BI16" s="38">
        <f t="shared" si="33"/>
        <v>0</v>
      </c>
      <c r="BJ16" s="38">
        <f t="shared" si="34"/>
        <v>0</v>
      </c>
      <c r="BK16" s="38">
        <f t="shared" si="35"/>
        <v>0</v>
      </c>
      <c r="BL16" s="38">
        <f t="shared" si="36"/>
        <v>0</v>
      </c>
      <c r="BM16" s="38">
        <f t="shared" si="37"/>
        <v>0</v>
      </c>
      <c r="BN16" s="38">
        <f t="shared" si="38"/>
        <v>0</v>
      </c>
      <c r="BO16" s="38">
        <f t="shared" si="39"/>
        <v>0</v>
      </c>
      <c r="BP16" s="38">
        <f t="shared" si="40"/>
        <v>0</v>
      </c>
    </row>
    <row r="17" spans="2:68" x14ac:dyDescent="0.25">
      <c r="B17" s="166" t="str">
        <f t="shared" si="7"/>
        <v/>
      </c>
      <c r="C17" s="167">
        <f t="shared" si="8"/>
        <v>0</v>
      </c>
      <c r="D17" s="167">
        <f t="shared" si="9"/>
        <v>0</v>
      </c>
      <c r="E17" s="168"/>
      <c r="F17" s="168"/>
      <c r="G17" s="168"/>
      <c r="H17" s="168"/>
      <c r="I17" s="168"/>
      <c r="J17" s="168"/>
      <c r="K17" s="168"/>
      <c r="L17" s="168"/>
      <c r="M17" s="168"/>
      <c r="N17" s="168"/>
      <c r="O17" s="168"/>
      <c r="P17" s="168"/>
      <c r="Q17" s="168"/>
      <c r="R17" s="168"/>
      <c r="S17" s="168"/>
      <c r="T17" s="168"/>
      <c r="U17" s="168"/>
      <c r="V17" s="168"/>
      <c r="W17" s="168"/>
      <c r="X17" s="168"/>
      <c r="Y17" s="168"/>
      <c r="Z17" s="168"/>
      <c r="AA17" s="168"/>
      <c r="AB17" s="168"/>
      <c r="AC17" s="168"/>
      <c r="AD17" s="168"/>
      <c r="AE17" s="168"/>
      <c r="AF17" s="168"/>
      <c r="AG17" s="168"/>
      <c r="AH17" s="168"/>
      <c r="AI17" s="169"/>
      <c r="AJ17" s="38">
        <f>IF(ISBLANK(Mitarbeiter!B15),"",Mitarbeiter!B15+1)</f>
        <v>6</v>
      </c>
      <c r="AK17" s="38" t="str">
        <f>IF(ISBLANK(Mitarbeiter!C15),"",Mitarbeiter!C15)</f>
        <v/>
      </c>
      <c r="AL17" s="38">
        <f t="shared" si="10"/>
        <v>0</v>
      </c>
      <c r="AM17" s="38">
        <f t="shared" si="11"/>
        <v>0</v>
      </c>
      <c r="AN17" s="38">
        <f t="shared" si="12"/>
        <v>0</v>
      </c>
      <c r="AO17" s="38">
        <f t="shared" si="13"/>
        <v>0</v>
      </c>
      <c r="AP17" s="38">
        <f t="shared" si="14"/>
        <v>0</v>
      </c>
      <c r="AQ17" s="38">
        <f t="shared" si="15"/>
        <v>0</v>
      </c>
      <c r="AR17" s="38">
        <f t="shared" si="16"/>
        <v>0</v>
      </c>
      <c r="AS17" s="38">
        <f t="shared" si="17"/>
        <v>0</v>
      </c>
      <c r="AT17" s="38">
        <f t="shared" si="18"/>
        <v>0</v>
      </c>
      <c r="AU17" s="38">
        <f t="shared" si="19"/>
        <v>0</v>
      </c>
      <c r="AV17" s="38">
        <f t="shared" si="20"/>
        <v>0</v>
      </c>
      <c r="AW17" s="38">
        <f t="shared" si="21"/>
        <v>0</v>
      </c>
      <c r="AX17" s="38">
        <f t="shared" si="22"/>
        <v>0</v>
      </c>
      <c r="AY17" s="38">
        <f t="shared" si="23"/>
        <v>0</v>
      </c>
      <c r="AZ17" s="38">
        <f t="shared" si="24"/>
        <v>0</v>
      </c>
      <c r="BA17" s="38">
        <f t="shared" si="25"/>
        <v>0</v>
      </c>
      <c r="BB17" s="38">
        <f t="shared" si="26"/>
        <v>0</v>
      </c>
      <c r="BC17" s="38">
        <f t="shared" si="27"/>
        <v>0</v>
      </c>
      <c r="BD17" s="38">
        <f t="shared" si="28"/>
        <v>0</v>
      </c>
      <c r="BE17" s="38">
        <f t="shared" si="29"/>
        <v>0</v>
      </c>
      <c r="BF17" s="38">
        <f t="shared" si="30"/>
        <v>0</v>
      </c>
      <c r="BG17" s="38">
        <f t="shared" si="31"/>
        <v>0</v>
      </c>
      <c r="BH17" s="38">
        <f t="shared" si="32"/>
        <v>0</v>
      </c>
      <c r="BI17" s="38">
        <f t="shared" si="33"/>
        <v>0</v>
      </c>
      <c r="BJ17" s="38">
        <f t="shared" si="34"/>
        <v>0</v>
      </c>
      <c r="BK17" s="38">
        <f t="shared" si="35"/>
        <v>0</v>
      </c>
      <c r="BL17" s="38">
        <f t="shared" si="36"/>
        <v>0</v>
      </c>
      <c r="BM17" s="38">
        <f t="shared" si="37"/>
        <v>0</v>
      </c>
      <c r="BN17" s="38">
        <f t="shared" si="38"/>
        <v>0</v>
      </c>
      <c r="BO17" s="38">
        <f t="shared" si="39"/>
        <v>0</v>
      </c>
      <c r="BP17" s="38">
        <f t="shared" si="40"/>
        <v>0</v>
      </c>
    </row>
    <row r="18" spans="2:68" x14ac:dyDescent="0.25">
      <c r="B18" s="166" t="str">
        <f t="shared" si="7"/>
        <v/>
      </c>
      <c r="C18" s="167">
        <f t="shared" si="8"/>
        <v>0</v>
      </c>
      <c r="D18" s="167">
        <f t="shared" si="9"/>
        <v>0</v>
      </c>
      <c r="E18" s="168"/>
      <c r="F18" s="168"/>
      <c r="G18" s="168"/>
      <c r="H18" s="168"/>
      <c r="I18" s="168"/>
      <c r="J18" s="168"/>
      <c r="K18" s="168"/>
      <c r="L18" s="168"/>
      <c r="M18" s="168"/>
      <c r="N18" s="168"/>
      <c r="O18" s="168"/>
      <c r="P18" s="168"/>
      <c r="Q18" s="168"/>
      <c r="R18" s="168"/>
      <c r="S18" s="168"/>
      <c r="T18" s="168"/>
      <c r="U18" s="168"/>
      <c r="V18" s="168"/>
      <c r="W18" s="168"/>
      <c r="X18" s="168"/>
      <c r="Y18" s="168"/>
      <c r="Z18" s="168"/>
      <c r="AA18" s="168"/>
      <c r="AB18" s="168"/>
      <c r="AC18" s="168"/>
      <c r="AD18" s="168"/>
      <c r="AE18" s="168"/>
      <c r="AF18" s="168"/>
      <c r="AG18" s="168"/>
      <c r="AH18" s="168"/>
      <c r="AI18" s="169"/>
      <c r="AJ18" s="38">
        <f>IF(ISBLANK(Mitarbeiter!B16),"",Mitarbeiter!B16+1)</f>
        <v>6</v>
      </c>
      <c r="AK18" s="38" t="str">
        <f>IF(ISBLANK(Mitarbeiter!C16),"",Mitarbeiter!C16)</f>
        <v/>
      </c>
      <c r="AL18" s="38">
        <f t="shared" si="10"/>
        <v>0</v>
      </c>
      <c r="AM18" s="38">
        <f t="shared" si="11"/>
        <v>0</v>
      </c>
      <c r="AN18" s="38">
        <f t="shared" si="12"/>
        <v>0</v>
      </c>
      <c r="AO18" s="38">
        <f t="shared" si="13"/>
        <v>0</v>
      </c>
      <c r="AP18" s="38">
        <f t="shared" si="14"/>
        <v>0</v>
      </c>
      <c r="AQ18" s="38">
        <f t="shared" si="15"/>
        <v>0</v>
      </c>
      <c r="AR18" s="38">
        <f t="shared" si="16"/>
        <v>0</v>
      </c>
      <c r="AS18" s="38">
        <f t="shared" si="17"/>
        <v>0</v>
      </c>
      <c r="AT18" s="38">
        <f t="shared" si="18"/>
        <v>0</v>
      </c>
      <c r="AU18" s="38">
        <f t="shared" si="19"/>
        <v>0</v>
      </c>
      <c r="AV18" s="38">
        <f t="shared" si="20"/>
        <v>0</v>
      </c>
      <c r="AW18" s="38">
        <f t="shared" si="21"/>
        <v>0</v>
      </c>
      <c r="AX18" s="38">
        <f t="shared" si="22"/>
        <v>0</v>
      </c>
      <c r="AY18" s="38">
        <f t="shared" si="23"/>
        <v>0</v>
      </c>
      <c r="AZ18" s="38">
        <f t="shared" si="24"/>
        <v>0</v>
      </c>
      <c r="BA18" s="38">
        <f t="shared" si="25"/>
        <v>0</v>
      </c>
      <c r="BB18" s="38">
        <f t="shared" si="26"/>
        <v>0</v>
      </c>
      <c r="BC18" s="38">
        <f t="shared" si="27"/>
        <v>0</v>
      </c>
      <c r="BD18" s="38">
        <f t="shared" si="28"/>
        <v>0</v>
      </c>
      <c r="BE18" s="38">
        <f t="shared" si="29"/>
        <v>0</v>
      </c>
      <c r="BF18" s="38">
        <f t="shared" si="30"/>
        <v>0</v>
      </c>
      <c r="BG18" s="38">
        <f t="shared" si="31"/>
        <v>0</v>
      </c>
      <c r="BH18" s="38">
        <f t="shared" si="32"/>
        <v>0</v>
      </c>
      <c r="BI18" s="38">
        <f t="shared" si="33"/>
        <v>0</v>
      </c>
      <c r="BJ18" s="38">
        <f t="shared" si="34"/>
        <v>0</v>
      </c>
      <c r="BK18" s="38">
        <f t="shared" si="35"/>
        <v>0</v>
      </c>
      <c r="BL18" s="38">
        <f t="shared" si="36"/>
        <v>0</v>
      </c>
      <c r="BM18" s="38">
        <f t="shared" si="37"/>
        <v>0</v>
      </c>
      <c r="BN18" s="38">
        <f t="shared" si="38"/>
        <v>0</v>
      </c>
      <c r="BO18" s="38">
        <f t="shared" si="39"/>
        <v>0</v>
      </c>
      <c r="BP18" s="38">
        <f t="shared" si="40"/>
        <v>0</v>
      </c>
    </row>
    <row r="19" spans="2:68" x14ac:dyDescent="0.25">
      <c r="B19" s="166" t="str">
        <f t="shared" si="7"/>
        <v/>
      </c>
      <c r="C19" s="167">
        <f t="shared" si="8"/>
        <v>0</v>
      </c>
      <c r="D19" s="167">
        <f t="shared" si="9"/>
        <v>0</v>
      </c>
      <c r="E19" s="168"/>
      <c r="F19" s="168"/>
      <c r="G19" s="168"/>
      <c r="H19" s="168"/>
      <c r="I19" s="168"/>
      <c r="J19" s="168"/>
      <c r="K19" s="168"/>
      <c r="L19" s="168"/>
      <c r="M19" s="168"/>
      <c r="N19" s="168"/>
      <c r="O19" s="168"/>
      <c r="P19" s="168"/>
      <c r="Q19" s="168"/>
      <c r="R19" s="168"/>
      <c r="S19" s="168"/>
      <c r="T19" s="168"/>
      <c r="U19" s="168"/>
      <c r="V19" s="168"/>
      <c r="W19" s="168"/>
      <c r="X19" s="168"/>
      <c r="Y19" s="168"/>
      <c r="Z19" s="168"/>
      <c r="AA19" s="168"/>
      <c r="AB19" s="168"/>
      <c r="AC19" s="168"/>
      <c r="AD19" s="168"/>
      <c r="AE19" s="168"/>
      <c r="AF19" s="168"/>
      <c r="AG19" s="168"/>
      <c r="AH19" s="168"/>
      <c r="AI19" s="169"/>
      <c r="AJ19" s="38">
        <f>IF(ISBLANK(Mitarbeiter!B17),"",Mitarbeiter!B17+1)</f>
        <v>6</v>
      </c>
      <c r="AK19" s="38" t="str">
        <f>IF(ISBLANK(Mitarbeiter!C17),"",Mitarbeiter!C17)</f>
        <v/>
      </c>
      <c r="AL19" s="38">
        <f t="shared" si="10"/>
        <v>0</v>
      </c>
      <c r="AM19" s="38">
        <f t="shared" si="11"/>
        <v>0</v>
      </c>
      <c r="AN19" s="38">
        <f t="shared" si="12"/>
        <v>0</v>
      </c>
      <c r="AO19" s="38">
        <f t="shared" si="13"/>
        <v>0</v>
      </c>
      <c r="AP19" s="38">
        <f t="shared" si="14"/>
        <v>0</v>
      </c>
      <c r="AQ19" s="38">
        <f t="shared" si="15"/>
        <v>0</v>
      </c>
      <c r="AR19" s="38">
        <f t="shared" si="16"/>
        <v>0</v>
      </c>
      <c r="AS19" s="38">
        <f t="shared" si="17"/>
        <v>0</v>
      </c>
      <c r="AT19" s="38">
        <f t="shared" si="18"/>
        <v>0</v>
      </c>
      <c r="AU19" s="38">
        <f t="shared" si="19"/>
        <v>0</v>
      </c>
      <c r="AV19" s="38">
        <f t="shared" si="20"/>
        <v>0</v>
      </c>
      <c r="AW19" s="38">
        <f t="shared" si="21"/>
        <v>0</v>
      </c>
      <c r="AX19" s="38">
        <f t="shared" si="22"/>
        <v>0</v>
      </c>
      <c r="AY19" s="38">
        <f t="shared" si="23"/>
        <v>0</v>
      </c>
      <c r="AZ19" s="38">
        <f t="shared" si="24"/>
        <v>0</v>
      </c>
      <c r="BA19" s="38">
        <f t="shared" si="25"/>
        <v>0</v>
      </c>
      <c r="BB19" s="38">
        <f t="shared" si="26"/>
        <v>0</v>
      </c>
      <c r="BC19" s="38">
        <f t="shared" si="27"/>
        <v>0</v>
      </c>
      <c r="BD19" s="38">
        <f t="shared" si="28"/>
        <v>0</v>
      </c>
      <c r="BE19" s="38">
        <f t="shared" si="29"/>
        <v>0</v>
      </c>
      <c r="BF19" s="38">
        <f t="shared" si="30"/>
        <v>0</v>
      </c>
      <c r="BG19" s="38">
        <f t="shared" si="31"/>
        <v>0</v>
      </c>
      <c r="BH19" s="38">
        <f t="shared" si="32"/>
        <v>0</v>
      </c>
      <c r="BI19" s="38">
        <f t="shared" si="33"/>
        <v>0</v>
      </c>
      <c r="BJ19" s="38">
        <f t="shared" si="34"/>
        <v>0</v>
      </c>
      <c r="BK19" s="38">
        <f t="shared" si="35"/>
        <v>0</v>
      </c>
      <c r="BL19" s="38">
        <f t="shared" si="36"/>
        <v>0</v>
      </c>
      <c r="BM19" s="38">
        <f t="shared" si="37"/>
        <v>0</v>
      </c>
      <c r="BN19" s="38">
        <f t="shared" si="38"/>
        <v>0</v>
      </c>
      <c r="BO19" s="38">
        <f t="shared" si="39"/>
        <v>0</v>
      </c>
      <c r="BP19" s="38">
        <f t="shared" si="40"/>
        <v>0</v>
      </c>
    </row>
    <row r="20" spans="2:68" x14ac:dyDescent="0.25">
      <c r="B20" s="166" t="str">
        <f t="shared" si="7"/>
        <v/>
      </c>
      <c r="C20" s="167">
        <f t="shared" si="8"/>
        <v>0</v>
      </c>
      <c r="D20" s="167">
        <f t="shared" si="9"/>
        <v>0</v>
      </c>
      <c r="E20" s="168"/>
      <c r="F20" s="168"/>
      <c r="G20" s="168"/>
      <c r="H20" s="168"/>
      <c r="I20" s="168"/>
      <c r="J20" s="168"/>
      <c r="K20" s="168"/>
      <c r="L20" s="168"/>
      <c r="M20" s="168"/>
      <c r="N20" s="168"/>
      <c r="O20" s="168"/>
      <c r="P20" s="168"/>
      <c r="Q20" s="168"/>
      <c r="R20" s="168"/>
      <c r="S20" s="168"/>
      <c r="T20" s="168"/>
      <c r="U20" s="168"/>
      <c r="V20" s="168"/>
      <c r="W20" s="168"/>
      <c r="X20" s="168"/>
      <c r="Y20" s="168"/>
      <c r="Z20" s="168"/>
      <c r="AA20" s="168"/>
      <c r="AB20" s="168"/>
      <c r="AC20" s="168"/>
      <c r="AD20" s="168"/>
      <c r="AE20" s="168"/>
      <c r="AF20" s="168"/>
      <c r="AG20" s="168"/>
      <c r="AH20" s="168"/>
      <c r="AI20" s="169"/>
      <c r="AJ20" s="38">
        <f>IF(ISBLANK(Mitarbeiter!B18),"",Mitarbeiter!B18+1)</f>
        <v>6</v>
      </c>
      <c r="AK20" s="38" t="str">
        <f>IF(ISBLANK(Mitarbeiter!C18),"",Mitarbeiter!C18)</f>
        <v/>
      </c>
      <c r="AL20" s="38">
        <f t="shared" si="10"/>
        <v>0</v>
      </c>
      <c r="AM20" s="38">
        <f t="shared" si="11"/>
        <v>0</v>
      </c>
      <c r="AN20" s="38">
        <f t="shared" si="12"/>
        <v>0</v>
      </c>
      <c r="AO20" s="38">
        <f t="shared" si="13"/>
        <v>0</v>
      </c>
      <c r="AP20" s="38">
        <f t="shared" si="14"/>
        <v>0</v>
      </c>
      <c r="AQ20" s="38">
        <f t="shared" si="15"/>
        <v>0</v>
      </c>
      <c r="AR20" s="38">
        <f t="shared" si="16"/>
        <v>0</v>
      </c>
      <c r="AS20" s="38">
        <f t="shared" si="17"/>
        <v>0</v>
      </c>
      <c r="AT20" s="38">
        <f t="shared" si="18"/>
        <v>0</v>
      </c>
      <c r="AU20" s="38">
        <f t="shared" si="19"/>
        <v>0</v>
      </c>
      <c r="AV20" s="38">
        <f t="shared" si="20"/>
        <v>0</v>
      </c>
      <c r="AW20" s="38">
        <f t="shared" si="21"/>
        <v>0</v>
      </c>
      <c r="AX20" s="38">
        <f t="shared" si="22"/>
        <v>0</v>
      </c>
      <c r="AY20" s="38">
        <f t="shared" si="23"/>
        <v>0</v>
      </c>
      <c r="AZ20" s="38">
        <f t="shared" si="24"/>
        <v>0</v>
      </c>
      <c r="BA20" s="38">
        <f t="shared" si="25"/>
        <v>0</v>
      </c>
      <c r="BB20" s="38">
        <f t="shared" si="26"/>
        <v>0</v>
      </c>
      <c r="BC20" s="38">
        <f t="shared" si="27"/>
        <v>0</v>
      </c>
      <c r="BD20" s="38">
        <f t="shared" si="28"/>
        <v>0</v>
      </c>
      <c r="BE20" s="38">
        <f t="shared" si="29"/>
        <v>0</v>
      </c>
      <c r="BF20" s="38">
        <f t="shared" si="30"/>
        <v>0</v>
      </c>
      <c r="BG20" s="38">
        <f t="shared" si="31"/>
        <v>0</v>
      </c>
      <c r="BH20" s="38">
        <f t="shared" si="32"/>
        <v>0</v>
      </c>
      <c r="BI20" s="38">
        <f t="shared" si="33"/>
        <v>0</v>
      </c>
      <c r="BJ20" s="38">
        <f t="shared" si="34"/>
        <v>0</v>
      </c>
      <c r="BK20" s="38">
        <f t="shared" si="35"/>
        <v>0</v>
      </c>
      <c r="BL20" s="38">
        <f t="shared" si="36"/>
        <v>0</v>
      </c>
      <c r="BM20" s="38">
        <f t="shared" si="37"/>
        <v>0</v>
      </c>
      <c r="BN20" s="38">
        <f t="shared" si="38"/>
        <v>0</v>
      </c>
      <c r="BO20" s="38">
        <f t="shared" si="39"/>
        <v>0</v>
      </c>
      <c r="BP20" s="38">
        <f t="shared" si="40"/>
        <v>0</v>
      </c>
    </row>
    <row r="21" spans="2:68" x14ac:dyDescent="0.25">
      <c r="B21" s="166" t="str">
        <f t="shared" si="7"/>
        <v/>
      </c>
      <c r="C21" s="167">
        <f t="shared" si="8"/>
        <v>0</v>
      </c>
      <c r="D21" s="167">
        <f t="shared" si="9"/>
        <v>0</v>
      </c>
      <c r="E21" s="168"/>
      <c r="F21" s="168"/>
      <c r="G21" s="168"/>
      <c r="H21" s="168"/>
      <c r="I21" s="168"/>
      <c r="J21" s="168"/>
      <c r="K21" s="168"/>
      <c r="L21" s="168"/>
      <c r="M21" s="168"/>
      <c r="N21" s="168"/>
      <c r="O21" s="168"/>
      <c r="P21" s="168"/>
      <c r="Q21" s="168"/>
      <c r="R21" s="168"/>
      <c r="S21" s="168"/>
      <c r="T21" s="168"/>
      <c r="U21" s="168"/>
      <c r="V21" s="168"/>
      <c r="W21" s="168"/>
      <c r="X21" s="168"/>
      <c r="Y21" s="168"/>
      <c r="Z21" s="168"/>
      <c r="AA21" s="168"/>
      <c r="AB21" s="168"/>
      <c r="AC21" s="168"/>
      <c r="AD21" s="168"/>
      <c r="AE21" s="168"/>
      <c r="AF21" s="168"/>
      <c r="AG21" s="168"/>
      <c r="AH21" s="168"/>
      <c r="AI21" s="169"/>
      <c r="AJ21" s="38">
        <f>IF(ISBLANK(Mitarbeiter!B19),"",Mitarbeiter!B19+1)</f>
        <v>6</v>
      </c>
      <c r="AK21" s="38" t="str">
        <f>IF(ISBLANK(Mitarbeiter!C19),"",Mitarbeiter!C19)</f>
        <v/>
      </c>
      <c r="AL21" s="38">
        <f t="shared" si="10"/>
        <v>0</v>
      </c>
      <c r="AM21" s="38">
        <f t="shared" si="11"/>
        <v>0</v>
      </c>
      <c r="AN21" s="38">
        <f t="shared" si="12"/>
        <v>0</v>
      </c>
      <c r="AO21" s="38">
        <f t="shared" si="13"/>
        <v>0</v>
      </c>
      <c r="AP21" s="38">
        <f t="shared" si="14"/>
        <v>0</v>
      </c>
      <c r="AQ21" s="38">
        <f t="shared" si="15"/>
        <v>0</v>
      </c>
      <c r="AR21" s="38">
        <f t="shared" si="16"/>
        <v>0</v>
      </c>
      <c r="AS21" s="38">
        <f t="shared" si="17"/>
        <v>0</v>
      </c>
      <c r="AT21" s="38">
        <f t="shared" si="18"/>
        <v>0</v>
      </c>
      <c r="AU21" s="38">
        <f t="shared" si="19"/>
        <v>0</v>
      </c>
      <c r="AV21" s="38">
        <f t="shared" si="20"/>
        <v>0</v>
      </c>
      <c r="AW21" s="38">
        <f t="shared" si="21"/>
        <v>0</v>
      </c>
      <c r="AX21" s="38">
        <f t="shared" si="22"/>
        <v>0</v>
      </c>
      <c r="AY21" s="38">
        <f t="shared" si="23"/>
        <v>0</v>
      </c>
      <c r="AZ21" s="38">
        <f t="shared" si="24"/>
        <v>0</v>
      </c>
      <c r="BA21" s="38">
        <f t="shared" si="25"/>
        <v>0</v>
      </c>
      <c r="BB21" s="38">
        <f t="shared" si="26"/>
        <v>0</v>
      </c>
      <c r="BC21" s="38">
        <f t="shared" si="27"/>
        <v>0</v>
      </c>
      <c r="BD21" s="38">
        <f t="shared" si="28"/>
        <v>0</v>
      </c>
      <c r="BE21" s="38">
        <f t="shared" si="29"/>
        <v>0</v>
      </c>
      <c r="BF21" s="38">
        <f t="shared" si="30"/>
        <v>0</v>
      </c>
      <c r="BG21" s="38">
        <f t="shared" si="31"/>
        <v>0</v>
      </c>
      <c r="BH21" s="38">
        <f t="shared" si="32"/>
        <v>0</v>
      </c>
      <c r="BI21" s="38">
        <f t="shared" si="33"/>
        <v>0</v>
      </c>
      <c r="BJ21" s="38">
        <f t="shared" si="34"/>
        <v>0</v>
      </c>
      <c r="BK21" s="38">
        <f t="shared" si="35"/>
        <v>0</v>
      </c>
      <c r="BL21" s="38">
        <f t="shared" si="36"/>
        <v>0</v>
      </c>
      <c r="BM21" s="38">
        <f t="shared" si="37"/>
        <v>0</v>
      </c>
      <c r="BN21" s="38">
        <f t="shared" si="38"/>
        <v>0</v>
      </c>
      <c r="BO21" s="38">
        <f t="shared" si="39"/>
        <v>0</v>
      </c>
      <c r="BP21" s="38">
        <f t="shared" si="40"/>
        <v>0</v>
      </c>
    </row>
    <row r="22" spans="2:68" x14ac:dyDescent="0.25">
      <c r="B22" s="166" t="str">
        <f t="shared" si="7"/>
        <v/>
      </c>
      <c r="C22" s="167">
        <f t="shared" si="8"/>
        <v>0</v>
      </c>
      <c r="D22" s="167">
        <f t="shared" si="9"/>
        <v>0</v>
      </c>
      <c r="E22" s="168"/>
      <c r="F22" s="168"/>
      <c r="G22" s="168"/>
      <c r="H22" s="168"/>
      <c r="I22" s="168"/>
      <c r="J22" s="168"/>
      <c r="K22" s="168"/>
      <c r="L22" s="168"/>
      <c r="M22" s="168"/>
      <c r="N22" s="168"/>
      <c r="O22" s="168"/>
      <c r="P22" s="168"/>
      <c r="Q22" s="168"/>
      <c r="R22" s="168"/>
      <c r="S22" s="168"/>
      <c r="T22" s="168"/>
      <c r="U22" s="168"/>
      <c r="V22" s="168"/>
      <c r="W22" s="168"/>
      <c r="X22" s="168"/>
      <c r="Y22" s="168"/>
      <c r="Z22" s="168"/>
      <c r="AA22" s="168"/>
      <c r="AB22" s="168"/>
      <c r="AC22" s="168"/>
      <c r="AD22" s="168"/>
      <c r="AE22" s="168"/>
      <c r="AF22" s="168"/>
      <c r="AG22" s="168"/>
      <c r="AH22" s="168"/>
      <c r="AI22" s="169"/>
      <c r="AJ22" s="38">
        <f>IF(ISBLANK(Mitarbeiter!B20),"",Mitarbeiter!B20+1)</f>
        <v>6</v>
      </c>
      <c r="AK22" s="38" t="str">
        <f>IF(ISBLANK(Mitarbeiter!C20),"",Mitarbeiter!C20)</f>
        <v/>
      </c>
      <c r="AL22" s="38">
        <f t="shared" si="10"/>
        <v>0</v>
      </c>
      <c r="AM22" s="38">
        <f t="shared" si="11"/>
        <v>0</v>
      </c>
      <c r="AN22" s="38">
        <f t="shared" si="12"/>
        <v>0</v>
      </c>
      <c r="AO22" s="38">
        <f t="shared" si="13"/>
        <v>0</v>
      </c>
      <c r="AP22" s="38">
        <f t="shared" si="14"/>
        <v>0</v>
      </c>
      <c r="AQ22" s="38">
        <f t="shared" si="15"/>
        <v>0</v>
      </c>
      <c r="AR22" s="38">
        <f t="shared" si="16"/>
        <v>0</v>
      </c>
      <c r="AS22" s="38">
        <f t="shared" si="17"/>
        <v>0</v>
      </c>
      <c r="AT22" s="38">
        <f t="shared" si="18"/>
        <v>0</v>
      </c>
      <c r="AU22" s="38">
        <f t="shared" si="19"/>
        <v>0</v>
      </c>
      <c r="AV22" s="38">
        <f t="shared" si="20"/>
        <v>0</v>
      </c>
      <c r="AW22" s="38">
        <f t="shared" si="21"/>
        <v>0</v>
      </c>
      <c r="AX22" s="38">
        <f t="shared" si="22"/>
        <v>0</v>
      </c>
      <c r="AY22" s="38">
        <f t="shared" si="23"/>
        <v>0</v>
      </c>
      <c r="AZ22" s="38">
        <f t="shared" si="24"/>
        <v>0</v>
      </c>
      <c r="BA22" s="38">
        <f t="shared" si="25"/>
        <v>0</v>
      </c>
      <c r="BB22" s="38">
        <f t="shared" si="26"/>
        <v>0</v>
      </c>
      <c r="BC22" s="38">
        <f t="shared" si="27"/>
        <v>0</v>
      </c>
      <c r="BD22" s="38">
        <f t="shared" si="28"/>
        <v>0</v>
      </c>
      <c r="BE22" s="38">
        <f t="shared" si="29"/>
        <v>0</v>
      </c>
      <c r="BF22" s="38">
        <f t="shared" si="30"/>
        <v>0</v>
      </c>
      <c r="BG22" s="38">
        <f t="shared" si="31"/>
        <v>0</v>
      </c>
      <c r="BH22" s="38">
        <f t="shared" si="32"/>
        <v>0</v>
      </c>
      <c r="BI22" s="38">
        <f t="shared" si="33"/>
        <v>0</v>
      </c>
      <c r="BJ22" s="38">
        <f t="shared" si="34"/>
        <v>0</v>
      </c>
      <c r="BK22" s="38">
        <f t="shared" si="35"/>
        <v>0</v>
      </c>
      <c r="BL22" s="38">
        <f t="shared" si="36"/>
        <v>0</v>
      </c>
      <c r="BM22" s="38">
        <f t="shared" si="37"/>
        <v>0</v>
      </c>
      <c r="BN22" s="38">
        <f t="shared" si="38"/>
        <v>0</v>
      </c>
      <c r="BO22" s="38">
        <f t="shared" si="39"/>
        <v>0</v>
      </c>
      <c r="BP22" s="38">
        <f t="shared" si="40"/>
        <v>0</v>
      </c>
    </row>
    <row r="23" spans="2:68" x14ac:dyDescent="0.25">
      <c r="B23" s="166" t="str">
        <f t="shared" si="7"/>
        <v/>
      </c>
      <c r="C23" s="167">
        <f t="shared" si="8"/>
        <v>0</v>
      </c>
      <c r="D23" s="167">
        <f t="shared" si="9"/>
        <v>0</v>
      </c>
      <c r="E23" s="168"/>
      <c r="F23" s="168"/>
      <c r="G23" s="168"/>
      <c r="H23" s="168"/>
      <c r="I23" s="168"/>
      <c r="J23" s="168"/>
      <c r="K23" s="168"/>
      <c r="L23" s="168"/>
      <c r="M23" s="168"/>
      <c r="N23" s="168"/>
      <c r="O23" s="168"/>
      <c r="P23" s="168"/>
      <c r="Q23" s="168"/>
      <c r="R23" s="168"/>
      <c r="S23" s="168"/>
      <c r="T23" s="168"/>
      <c r="U23" s="168"/>
      <c r="V23" s="168"/>
      <c r="W23" s="168"/>
      <c r="X23" s="168"/>
      <c r="Y23" s="168"/>
      <c r="Z23" s="168"/>
      <c r="AA23" s="168"/>
      <c r="AB23" s="168"/>
      <c r="AC23" s="168"/>
      <c r="AD23" s="168"/>
      <c r="AE23" s="168"/>
      <c r="AF23" s="168"/>
      <c r="AG23" s="168"/>
      <c r="AH23" s="168"/>
      <c r="AI23" s="169"/>
      <c r="AJ23" s="38">
        <f>IF(ISBLANK(Mitarbeiter!B21),"",Mitarbeiter!B21+1)</f>
        <v>6</v>
      </c>
      <c r="AK23" s="38" t="str">
        <f>IF(ISBLANK(Mitarbeiter!C21),"",Mitarbeiter!C21)</f>
        <v/>
      </c>
      <c r="AL23" s="38">
        <f t="shared" si="10"/>
        <v>0</v>
      </c>
      <c r="AM23" s="38">
        <f t="shared" si="11"/>
        <v>0</v>
      </c>
      <c r="AN23" s="38">
        <f t="shared" si="12"/>
        <v>0</v>
      </c>
      <c r="AO23" s="38">
        <f t="shared" si="13"/>
        <v>0</v>
      </c>
      <c r="AP23" s="38">
        <f t="shared" si="14"/>
        <v>0</v>
      </c>
      <c r="AQ23" s="38">
        <f t="shared" si="15"/>
        <v>0</v>
      </c>
      <c r="AR23" s="38">
        <f t="shared" si="16"/>
        <v>0</v>
      </c>
      <c r="AS23" s="38">
        <f t="shared" si="17"/>
        <v>0</v>
      </c>
      <c r="AT23" s="38">
        <f t="shared" si="18"/>
        <v>0</v>
      </c>
      <c r="AU23" s="38">
        <f t="shared" si="19"/>
        <v>0</v>
      </c>
      <c r="AV23" s="38">
        <f t="shared" si="20"/>
        <v>0</v>
      </c>
      <c r="AW23" s="38">
        <f t="shared" si="21"/>
        <v>0</v>
      </c>
      <c r="AX23" s="38">
        <f t="shared" si="22"/>
        <v>0</v>
      </c>
      <c r="AY23" s="38">
        <f t="shared" si="23"/>
        <v>0</v>
      </c>
      <c r="AZ23" s="38">
        <f t="shared" si="24"/>
        <v>0</v>
      </c>
      <c r="BA23" s="38">
        <f t="shared" si="25"/>
        <v>0</v>
      </c>
      <c r="BB23" s="38">
        <f t="shared" si="26"/>
        <v>0</v>
      </c>
      <c r="BC23" s="38">
        <f t="shared" si="27"/>
        <v>0</v>
      </c>
      <c r="BD23" s="38">
        <f t="shared" si="28"/>
        <v>0</v>
      </c>
      <c r="BE23" s="38">
        <f t="shared" si="29"/>
        <v>0</v>
      </c>
      <c r="BF23" s="38">
        <f t="shared" si="30"/>
        <v>0</v>
      </c>
      <c r="BG23" s="38">
        <f t="shared" si="31"/>
        <v>0</v>
      </c>
      <c r="BH23" s="38">
        <f t="shared" si="32"/>
        <v>0</v>
      </c>
      <c r="BI23" s="38">
        <f t="shared" si="33"/>
        <v>0</v>
      </c>
      <c r="BJ23" s="38">
        <f t="shared" si="34"/>
        <v>0</v>
      </c>
      <c r="BK23" s="38">
        <f t="shared" si="35"/>
        <v>0</v>
      </c>
      <c r="BL23" s="38">
        <f t="shared" si="36"/>
        <v>0</v>
      </c>
      <c r="BM23" s="38">
        <f t="shared" si="37"/>
        <v>0</v>
      </c>
      <c r="BN23" s="38">
        <f t="shared" si="38"/>
        <v>0</v>
      </c>
      <c r="BO23" s="38">
        <f t="shared" si="39"/>
        <v>0</v>
      </c>
      <c r="BP23" s="38">
        <f t="shared" si="40"/>
        <v>0</v>
      </c>
    </row>
    <row r="24" spans="2:68" x14ac:dyDescent="0.25">
      <c r="B24" s="166" t="str">
        <f t="shared" si="7"/>
        <v/>
      </c>
      <c r="C24" s="167">
        <f t="shared" si="8"/>
        <v>0</v>
      </c>
      <c r="D24" s="167">
        <f t="shared" si="9"/>
        <v>0</v>
      </c>
      <c r="E24" s="168"/>
      <c r="F24" s="168"/>
      <c r="G24" s="168"/>
      <c r="H24" s="168"/>
      <c r="I24" s="168"/>
      <c r="J24" s="168"/>
      <c r="K24" s="168"/>
      <c r="L24" s="168"/>
      <c r="M24" s="168"/>
      <c r="N24" s="168"/>
      <c r="O24" s="168"/>
      <c r="P24" s="168"/>
      <c r="Q24" s="168"/>
      <c r="R24" s="168"/>
      <c r="S24" s="168"/>
      <c r="T24" s="168"/>
      <c r="U24" s="168"/>
      <c r="V24" s="168"/>
      <c r="W24" s="168"/>
      <c r="X24" s="168"/>
      <c r="Y24" s="168"/>
      <c r="Z24" s="168"/>
      <c r="AA24" s="168"/>
      <c r="AB24" s="168"/>
      <c r="AC24" s="168"/>
      <c r="AD24" s="168"/>
      <c r="AE24" s="168"/>
      <c r="AF24" s="168"/>
      <c r="AG24" s="168"/>
      <c r="AH24" s="168"/>
      <c r="AI24" s="169"/>
      <c r="AJ24" s="38">
        <f>IF(ISBLANK(Mitarbeiter!B22),"",Mitarbeiter!B22+1)</f>
        <v>6</v>
      </c>
      <c r="AK24" s="38" t="str">
        <f>IF(ISBLANK(Mitarbeiter!C22),"",Mitarbeiter!C22)</f>
        <v/>
      </c>
      <c r="AL24" s="38">
        <f t="shared" si="10"/>
        <v>0</v>
      </c>
      <c r="AM24" s="38">
        <f t="shared" si="11"/>
        <v>0</v>
      </c>
      <c r="AN24" s="38">
        <f t="shared" si="12"/>
        <v>0</v>
      </c>
      <c r="AO24" s="38">
        <f t="shared" si="13"/>
        <v>0</v>
      </c>
      <c r="AP24" s="38">
        <f t="shared" si="14"/>
        <v>0</v>
      </c>
      <c r="AQ24" s="38">
        <f t="shared" si="15"/>
        <v>0</v>
      </c>
      <c r="AR24" s="38">
        <f t="shared" si="16"/>
        <v>0</v>
      </c>
      <c r="AS24" s="38">
        <f t="shared" si="17"/>
        <v>0</v>
      </c>
      <c r="AT24" s="38">
        <f t="shared" si="18"/>
        <v>0</v>
      </c>
      <c r="AU24" s="38">
        <f t="shared" si="19"/>
        <v>0</v>
      </c>
      <c r="AV24" s="38">
        <f t="shared" si="20"/>
        <v>0</v>
      </c>
      <c r="AW24" s="38">
        <f t="shared" si="21"/>
        <v>0</v>
      </c>
      <c r="AX24" s="38">
        <f t="shared" si="22"/>
        <v>0</v>
      </c>
      <c r="AY24" s="38">
        <f t="shared" si="23"/>
        <v>0</v>
      </c>
      <c r="AZ24" s="38">
        <f t="shared" si="24"/>
        <v>0</v>
      </c>
      <c r="BA24" s="38">
        <f t="shared" si="25"/>
        <v>0</v>
      </c>
      <c r="BB24" s="38">
        <f t="shared" si="26"/>
        <v>0</v>
      </c>
      <c r="BC24" s="38">
        <f t="shared" si="27"/>
        <v>0</v>
      </c>
      <c r="BD24" s="38">
        <f t="shared" si="28"/>
        <v>0</v>
      </c>
      <c r="BE24" s="38">
        <f t="shared" si="29"/>
        <v>0</v>
      </c>
      <c r="BF24" s="38">
        <f t="shared" si="30"/>
        <v>0</v>
      </c>
      <c r="BG24" s="38">
        <f t="shared" si="31"/>
        <v>0</v>
      </c>
      <c r="BH24" s="38">
        <f t="shared" si="32"/>
        <v>0</v>
      </c>
      <c r="BI24" s="38">
        <f t="shared" si="33"/>
        <v>0</v>
      </c>
      <c r="BJ24" s="38">
        <f t="shared" si="34"/>
        <v>0</v>
      </c>
      <c r="BK24" s="38">
        <f t="shared" si="35"/>
        <v>0</v>
      </c>
      <c r="BL24" s="38">
        <f t="shared" si="36"/>
        <v>0</v>
      </c>
      <c r="BM24" s="38">
        <f t="shared" si="37"/>
        <v>0</v>
      </c>
      <c r="BN24" s="38">
        <f t="shared" si="38"/>
        <v>0</v>
      </c>
      <c r="BO24" s="38">
        <f t="shared" si="39"/>
        <v>0</v>
      </c>
      <c r="BP24" s="38">
        <f t="shared" si="40"/>
        <v>0</v>
      </c>
    </row>
    <row r="25" spans="2:68" x14ac:dyDescent="0.25">
      <c r="B25" s="166" t="str">
        <f t="shared" si="7"/>
        <v/>
      </c>
      <c r="C25" s="167">
        <f t="shared" si="8"/>
        <v>0</v>
      </c>
      <c r="D25" s="167">
        <f t="shared" si="9"/>
        <v>0</v>
      </c>
      <c r="E25" s="168"/>
      <c r="F25" s="168"/>
      <c r="G25" s="168"/>
      <c r="H25" s="168"/>
      <c r="I25" s="168"/>
      <c r="J25" s="168"/>
      <c r="K25" s="168"/>
      <c r="L25" s="168"/>
      <c r="M25" s="168"/>
      <c r="N25" s="168"/>
      <c r="O25" s="168"/>
      <c r="P25" s="168"/>
      <c r="Q25" s="168"/>
      <c r="R25" s="168"/>
      <c r="S25" s="168"/>
      <c r="T25" s="168"/>
      <c r="U25" s="168"/>
      <c r="V25" s="168"/>
      <c r="W25" s="168"/>
      <c r="X25" s="168"/>
      <c r="Y25" s="168"/>
      <c r="Z25" s="168"/>
      <c r="AA25" s="168"/>
      <c r="AB25" s="168"/>
      <c r="AC25" s="168"/>
      <c r="AD25" s="168"/>
      <c r="AE25" s="168"/>
      <c r="AF25" s="168"/>
      <c r="AG25" s="168"/>
      <c r="AH25" s="168"/>
      <c r="AI25" s="169"/>
      <c r="AJ25" s="38">
        <f>IF(ISBLANK(Mitarbeiter!B23),"",Mitarbeiter!B23+1)</f>
        <v>6</v>
      </c>
      <c r="AK25" s="38" t="str">
        <f>IF(ISBLANK(Mitarbeiter!C23),"",Mitarbeiter!C23)</f>
        <v/>
      </c>
      <c r="AL25" s="38">
        <f t="shared" si="10"/>
        <v>0</v>
      </c>
      <c r="AM25" s="38">
        <f t="shared" si="11"/>
        <v>0</v>
      </c>
      <c r="AN25" s="38">
        <f t="shared" si="12"/>
        <v>0</v>
      </c>
      <c r="AO25" s="38">
        <f t="shared" si="13"/>
        <v>0</v>
      </c>
      <c r="AP25" s="38">
        <f t="shared" si="14"/>
        <v>0</v>
      </c>
      <c r="AQ25" s="38">
        <f t="shared" si="15"/>
        <v>0</v>
      </c>
      <c r="AR25" s="38">
        <f t="shared" si="16"/>
        <v>0</v>
      </c>
      <c r="AS25" s="38">
        <f t="shared" si="17"/>
        <v>0</v>
      </c>
      <c r="AT25" s="38">
        <f t="shared" si="18"/>
        <v>0</v>
      </c>
      <c r="AU25" s="38">
        <f t="shared" si="19"/>
        <v>0</v>
      </c>
      <c r="AV25" s="38">
        <f t="shared" si="20"/>
        <v>0</v>
      </c>
      <c r="AW25" s="38">
        <f t="shared" si="21"/>
        <v>0</v>
      </c>
      <c r="AX25" s="38">
        <f t="shared" si="22"/>
        <v>0</v>
      </c>
      <c r="AY25" s="38">
        <f t="shared" si="23"/>
        <v>0</v>
      </c>
      <c r="AZ25" s="38">
        <f t="shared" si="24"/>
        <v>0</v>
      </c>
      <c r="BA25" s="38">
        <f t="shared" si="25"/>
        <v>0</v>
      </c>
      <c r="BB25" s="38">
        <f t="shared" si="26"/>
        <v>0</v>
      </c>
      <c r="BC25" s="38">
        <f t="shared" si="27"/>
        <v>0</v>
      </c>
      <c r="BD25" s="38">
        <f t="shared" si="28"/>
        <v>0</v>
      </c>
      <c r="BE25" s="38">
        <f t="shared" si="29"/>
        <v>0</v>
      </c>
      <c r="BF25" s="38">
        <f t="shared" si="30"/>
        <v>0</v>
      </c>
      <c r="BG25" s="38">
        <f t="shared" si="31"/>
        <v>0</v>
      </c>
      <c r="BH25" s="38">
        <f t="shared" si="32"/>
        <v>0</v>
      </c>
      <c r="BI25" s="38">
        <f t="shared" si="33"/>
        <v>0</v>
      </c>
      <c r="BJ25" s="38">
        <f t="shared" si="34"/>
        <v>0</v>
      </c>
      <c r="BK25" s="38">
        <f t="shared" si="35"/>
        <v>0</v>
      </c>
      <c r="BL25" s="38">
        <f t="shared" si="36"/>
        <v>0</v>
      </c>
      <c r="BM25" s="38">
        <f t="shared" si="37"/>
        <v>0</v>
      </c>
      <c r="BN25" s="38">
        <f t="shared" si="38"/>
        <v>0</v>
      </c>
      <c r="BO25" s="38">
        <f t="shared" si="39"/>
        <v>0</v>
      </c>
      <c r="BP25" s="38">
        <f t="shared" si="40"/>
        <v>0</v>
      </c>
    </row>
    <row r="26" spans="2:68" x14ac:dyDescent="0.25">
      <c r="B26" s="166" t="str">
        <f t="shared" si="7"/>
        <v/>
      </c>
      <c r="C26" s="167">
        <f t="shared" si="8"/>
        <v>0</v>
      </c>
      <c r="D26" s="167">
        <f t="shared" si="9"/>
        <v>0</v>
      </c>
      <c r="E26" s="168"/>
      <c r="F26" s="168"/>
      <c r="G26" s="168"/>
      <c r="H26" s="168"/>
      <c r="I26" s="168"/>
      <c r="J26" s="168"/>
      <c r="K26" s="168"/>
      <c r="L26" s="168"/>
      <c r="M26" s="168"/>
      <c r="N26" s="168"/>
      <c r="O26" s="168"/>
      <c r="P26" s="168"/>
      <c r="Q26" s="168"/>
      <c r="R26" s="168"/>
      <c r="S26" s="168"/>
      <c r="T26" s="168"/>
      <c r="U26" s="168"/>
      <c r="V26" s="168"/>
      <c r="W26" s="168"/>
      <c r="X26" s="168"/>
      <c r="Y26" s="168"/>
      <c r="Z26" s="168"/>
      <c r="AA26" s="168"/>
      <c r="AB26" s="168"/>
      <c r="AC26" s="168"/>
      <c r="AD26" s="168"/>
      <c r="AE26" s="168"/>
      <c r="AF26" s="168"/>
      <c r="AG26" s="168"/>
      <c r="AH26" s="168"/>
      <c r="AI26" s="169"/>
      <c r="AJ26" s="38">
        <f>IF(ISBLANK(Mitarbeiter!B24),"",Mitarbeiter!B24+1)</f>
        <v>6</v>
      </c>
      <c r="AK26" s="38" t="str">
        <f>IF(ISBLANK(Mitarbeiter!C24),"",Mitarbeiter!C24)</f>
        <v/>
      </c>
      <c r="AL26" s="38">
        <f t="shared" si="10"/>
        <v>0</v>
      </c>
      <c r="AM26" s="38">
        <f t="shared" si="11"/>
        <v>0</v>
      </c>
      <c r="AN26" s="38">
        <f t="shared" si="12"/>
        <v>0</v>
      </c>
      <c r="AO26" s="38">
        <f t="shared" si="13"/>
        <v>0</v>
      </c>
      <c r="AP26" s="38">
        <f t="shared" si="14"/>
        <v>0</v>
      </c>
      <c r="AQ26" s="38">
        <f t="shared" si="15"/>
        <v>0</v>
      </c>
      <c r="AR26" s="38">
        <f t="shared" si="16"/>
        <v>0</v>
      </c>
      <c r="AS26" s="38">
        <f t="shared" si="17"/>
        <v>0</v>
      </c>
      <c r="AT26" s="38">
        <f t="shared" si="18"/>
        <v>0</v>
      </c>
      <c r="AU26" s="38">
        <f t="shared" si="19"/>
        <v>0</v>
      </c>
      <c r="AV26" s="38">
        <f t="shared" si="20"/>
        <v>0</v>
      </c>
      <c r="AW26" s="38">
        <f t="shared" si="21"/>
        <v>0</v>
      </c>
      <c r="AX26" s="38">
        <f t="shared" si="22"/>
        <v>0</v>
      </c>
      <c r="AY26" s="38">
        <f t="shared" si="23"/>
        <v>0</v>
      </c>
      <c r="AZ26" s="38">
        <f t="shared" si="24"/>
        <v>0</v>
      </c>
      <c r="BA26" s="38">
        <f t="shared" si="25"/>
        <v>0</v>
      </c>
      <c r="BB26" s="38">
        <f t="shared" si="26"/>
        <v>0</v>
      </c>
      <c r="BC26" s="38">
        <f t="shared" si="27"/>
        <v>0</v>
      </c>
      <c r="BD26" s="38">
        <f t="shared" si="28"/>
        <v>0</v>
      </c>
      <c r="BE26" s="38">
        <f t="shared" si="29"/>
        <v>0</v>
      </c>
      <c r="BF26" s="38">
        <f t="shared" si="30"/>
        <v>0</v>
      </c>
      <c r="BG26" s="38">
        <f t="shared" si="31"/>
        <v>0</v>
      </c>
      <c r="BH26" s="38">
        <f t="shared" si="32"/>
        <v>0</v>
      </c>
      <c r="BI26" s="38">
        <f t="shared" si="33"/>
        <v>0</v>
      </c>
      <c r="BJ26" s="38">
        <f t="shared" si="34"/>
        <v>0</v>
      </c>
      <c r="BK26" s="38">
        <f t="shared" si="35"/>
        <v>0</v>
      </c>
      <c r="BL26" s="38">
        <f t="shared" si="36"/>
        <v>0</v>
      </c>
      <c r="BM26" s="38">
        <f t="shared" si="37"/>
        <v>0</v>
      </c>
      <c r="BN26" s="38">
        <f t="shared" si="38"/>
        <v>0</v>
      </c>
      <c r="BO26" s="38">
        <f t="shared" si="39"/>
        <v>0</v>
      </c>
      <c r="BP26" s="38">
        <f t="shared" si="40"/>
        <v>0</v>
      </c>
    </row>
    <row r="27" spans="2:68" x14ac:dyDescent="0.25">
      <c r="B27" s="166" t="str">
        <f t="shared" si="7"/>
        <v/>
      </c>
      <c r="C27" s="167">
        <f t="shared" si="8"/>
        <v>0</v>
      </c>
      <c r="D27" s="167">
        <f t="shared" si="9"/>
        <v>0</v>
      </c>
      <c r="E27" s="168"/>
      <c r="F27" s="168"/>
      <c r="G27" s="168"/>
      <c r="H27" s="168"/>
      <c r="I27" s="168"/>
      <c r="J27" s="168"/>
      <c r="K27" s="168"/>
      <c r="L27" s="168"/>
      <c r="M27" s="168"/>
      <c r="N27" s="168"/>
      <c r="O27" s="168"/>
      <c r="P27" s="168"/>
      <c r="Q27" s="168"/>
      <c r="R27" s="168"/>
      <c r="S27" s="168"/>
      <c r="T27" s="168"/>
      <c r="U27" s="168"/>
      <c r="V27" s="168"/>
      <c r="W27" s="168"/>
      <c r="X27" s="168"/>
      <c r="Y27" s="168"/>
      <c r="Z27" s="168"/>
      <c r="AA27" s="168"/>
      <c r="AB27" s="168"/>
      <c r="AC27" s="168"/>
      <c r="AD27" s="168"/>
      <c r="AE27" s="168"/>
      <c r="AF27" s="168"/>
      <c r="AG27" s="168"/>
      <c r="AH27" s="168"/>
      <c r="AI27" s="169"/>
      <c r="AJ27" s="38">
        <f>IF(ISBLANK(Mitarbeiter!B25),"",Mitarbeiter!B25+1)</f>
        <v>6</v>
      </c>
      <c r="AK27" s="38" t="str">
        <f>IF(ISBLANK(Mitarbeiter!C25),"",Mitarbeiter!C25)</f>
        <v/>
      </c>
      <c r="AL27" s="38">
        <f t="shared" si="10"/>
        <v>0</v>
      </c>
      <c r="AM27" s="38">
        <f t="shared" si="11"/>
        <v>0</v>
      </c>
      <c r="AN27" s="38">
        <f t="shared" si="12"/>
        <v>0</v>
      </c>
      <c r="AO27" s="38">
        <f t="shared" si="13"/>
        <v>0</v>
      </c>
      <c r="AP27" s="38">
        <f t="shared" si="14"/>
        <v>0</v>
      </c>
      <c r="AQ27" s="38">
        <f t="shared" si="15"/>
        <v>0</v>
      </c>
      <c r="AR27" s="38">
        <f t="shared" si="16"/>
        <v>0</v>
      </c>
      <c r="AS27" s="38">
        <f t="shared" si="17"/>
        <v>0</v>
      </c>
      <c r="AT27" s="38">
        <f t="shared" si="18"/>
        <v>0</v>
      </c>
      <c r="AU27" s="38">
        <f t="shared" si="19"/>
        <v>0</v>
      </c>
      <c r="AV27" s="38">
        <f t="shared" si="20"/>
        <v>0</v>
      </c>
      <c r="AW27" s="38">
        <f t="shared" si="21"/>
        <v>0</v>
      </c>
      <c r="AX27" s="38">
        <f t="shared" si="22"/>
        <v>0</v>
      </c>
      <c r="AY27" s="38">
        <f t="shared" si="23"/>
        <v>0</v>
      </c>
      <c r="AZ27" s="38">
        <f t="shared" si="24"/>
        <v>0</v>
      </c>
      <c r="BA27" s="38">
        <f t="shared" si="25"/>
        <v>0</v>
      </c>
      <c r="BB27" s="38">
        <f t="shared" si="26"/>
        <v>0</v>
      </c>
      <c r="BC27" s="38">
        <f t="shared" si="27"/>
        <v>0</v>
      </c>
      <c r="BD27" s="38">
        <f t="shared" si="28"/>
        <v>0</v>
      </c>
      <c r="BE27" s="38">
        <f t="shared" si="29"/>
        <v>0</v>
      </c>
      <c r="BF27" s="38">
        <f t="shared" si="30"/>
        <v>0</v>
      </c>
      <c r="BG27" s="38">
        <f t="shared" si="31"/>
        <v>0</v>
      </c>
      <c r="BH27" s="38">
        <f t="shared" si="32"/>
        <v>0</v>
      </c>
      <c r="BI27" s="38">
        <f t="shared" si="33"/>
        <v>0</v>
      </c>
      <c r="BJ27" s="38">
        <f t="shared" si="34"/>
        <v>0</v>
      </c>
      <c r="BK27" s="38">
        <f t="shared" si="35"/>
        <v>0</v>
      </c>
      <c r="BL27" s="38">
        <f t="shared" si="36"/>
        <v>0</v>
      </c>
      <c r="BM27" s="38">
        <f t="shared" si="37"/>
        <v>0</v>
      </c>
      <c r="BN27" s="38">
        <f t="shared" si="38"/>
        <v>0</v>
      </c>
      <c r="BO27" s="38">
        <f t="shared" si="39"/>
        <v>0</v>
      </c>
      <c r="BP27" s="38">
        <f t="shared" si="40"/>
        <v>0</v>
      </c>
    </row>
    <row r="28" spans="2:68" x14ac:dyDescent="0.25">
      <c r="B28" s="166" t="str">
        <f t="shared" si="7"/>
        <v/>
      </c>
      <c r="C28" s="167">
        <f t="shared" si="8"/>
        <v>0</v>
      </c>
      <c r="D28" s="167">
        <f t="shared" si="9"/>
        <v>0</v>
      </c>
      <c r="E28" s="168"/>
      <c r="F28" s="168"/>
      <c r="G28" s="168"/>
      <c r="H28" s="168"/>
      <c r="I28" s="168"/>
      <c r="J28" s="168"/>
      <c r="K28" s="168"/>
      <c r="L28" s="168"/>
      <c r="M28" s="168"/>
      <c r="N28" s="168"/>
      <c r="O28" s="168"/>
      <c r="P28" s="168"/>
      <c r="Q28" s="168"/>
      <c r="R28" s="168"/>
      <c r="S28" s="168"/>
      <c r="T28" s="168"/>
      <c r="U28" s="168"/>
      <c r="V28" s="168"/>
      <c r="W28" s="168"/>
      <c r="X28" s="168"/>
      <c r="Y28" s="168"/>
      <c r="Z28" s="168"/>
      <c r="AA28" s="168"/>
      <c r="AB28" s="168"/>
      <c r="AC28" s="168"/>
      <c r="AD28" s="168"/>
      <c r="AE28" s="168"/>
      <c r="AF28" s="168"/>
      <c r="AG28" s="168"/>
      <c r="AH28" s="168"/>
      <c r="AI28" s="169"/>
      <c r="AJ28" s="38">
        <f>IF(ISBLANK(Mitarbeiter!B26),"",Mitarbeiter!B26+1)</f>
        <v>6</v>
      </c>
      <c r="AK28" s="38" t="str">
        <f>IF(ISBLANK(Mitarbeiter!C26),"",Mitarbeiter!C26)</f>
        <v/>
      </c>
      <c r="AL28" s="38">
        <f t="shared" si="10"/>
        <v>0</v>
      </c>
      <c r="AM28" s="38">
        <f t="shared" si="11"/>
        <v>0</v>
      </c>
      <c r="AN28" s="38">
        <f t="shared" si="12"/>
        <v>0</v>
      </c>
      <c r="AO28" s="38">
        <f t="shared" si="13"/>
        <v>0</v>
      </c>
      <c r="AP28" s="38">
        <f t="shared" si="14"/>
        <v>0</v>
      </c>
      <c r="AQ28" s="38">
        <f t="shared" si="15"/>
        <v>0</v>
      </c>
      <c r="AR28" s="38">
        <f t="shared" si="16"/>
        <v>0</v>
      </c>
      <c r="AS28" s="38">
        <f t="shared" si="17"/>
        <v>0</v>
      </c>
      <c r="AT28" s="38">
        <f t="shared" si="18"/>
        <v>0</v>
      </c>
      <c r="AU28" s="38">
        <f t="shared" si="19"/>
        <v>0</v>
      </c>
      <c r="AV28" s="38">
        <f t="shared" si="20"/>
        <v>0</v>
      </c>
      <c r="AW28" s="38">
        <f t="shared" si="21"/>
        <v>0</v>
      </c>
      <c r="AX28" s="38">
        <f t="shared" si="22"/>
        <v>0</v>
      </c>
      <c r="AY28" s="38">
        <f t="shared" si="23"/>
        <v>0</v>
      </c>
      <c r="AZ28" s="38">
        <f t="shared" si="24"/>
        <v>0</v>
      </c>
      <c r="BA28" s="38">
        <f t="shared" si="25"/>
        <v>0</v>
      </c>
      <c r="BB28" s="38">
        <f t="shared" si="26"/>
        <v>0</v>
      </c>
      <c r="BC28" s="38">
        <f t="shared" si="27"/>
        <v>0</v>
      </c>
      <c r="BD28" s="38">
        <f t="shared" si="28"/>
        <v>0</v>
      </c>
      <c r="BE28" s="38">
        <f t="shared" si="29"/>
        <v>0</v>
      </c>
      <c r="BF28" s="38">
        <f t="shared" si="30"/>
        <v>0</v>
      </c>
      <c r="BG28" s="38">
        <f t="shared" si="31"/>
        <v>0</v>
      </c>
      <c r="BH28" s="38">
        <f t="shared" si="32"/>
        <v>0</v>
      </c>
      <c r="BI28" s="38">
        <f t="shared" si="33"/>
        <v>0</v>
      </c>
      <c r="BJ28" s="38">
        <f t="shared" si="34"/>
        <v>0</v>
      </c>
      <c r="BK28" s="38">
        <f t="shared" si="35"/>
        <v>0</v>
      </c>
      <c r="BL28" s="38">
        <f t="shared" si="36"/>
        <v>0</v>
      </c>
      <c r="BM28" s="38">
        <f t="shared" si="37"/>
        <v>0</v>
      </c>
      <c r="BN28" s="38">
        <f t="shared" si="38"/>
        <v>0</v>
      </c>
      <c r="BO28" s="38">
        <f t="shared" si="39"/>
        <v>0</v>
      </c>
      <c r="BP28" s="38">
        <f t="shared" si="40"/>
        <v>0</v>
      </c>
    </row>
    <row r="29" spans="2:68" x14ac:dyDescent="0.25">
      <c r="B29" s="166" t="str">
        <f t="shared" si="7"/>
        <v/>
      </c>
      <c r="C29" s="167">
        <f t="shared" si="8"/>
        <v>0</v>
      </c>
      <c r="D29" s="167">
        <f t="shared" si="9"/>
        <v>0</v>
      </c>
      <c r="E29" s="168"/>
      <c r="F29" s="168"/>
      <c r="G29" s="168"/>
      <c r="H29" s="168"/>
      <c r="I29" s="168"/>
      <c r="J29" s="168"/>
      <c r="K29" s="168"/>
      <c r="L29" s="168"/>
      <c r="M29" s="168"/>
      <c r="N29" s="168"/>
      <c r="O29" s="168"/>
      <c r="P29" s="168"/>
      <c r="Q29" s="168"/>
      <c r="R29" s="168"/>
      <c r="S29" s="168"/>
      <c r="T29" s="168"/>
      <c r="U29" s="168"/>
      <c r="V29" s="168"/>
      <c r="W29" s="168"/>
      <c r="X29" s="168"/>
      <c r="Y29" s="168"/>
      <c r="Z29" s="168"/>
      <c r="AA29" s="168"/>
      <c r="AB29" s="168"/>
      <c r="AC29" s="168"/>
      <c r="AD29" s="168"/>
      <c r="AE29" s="168"/>
      <c r="AF29" s="168"/>
      <c r="AG29" s="168"/>
      <c r="AH29" s="168"/>
      <c r="AI29" s="169"/>
      <c r="AJ29" s="38">
        <f>IF(ISBLANK(Mitarbeiter!B27),"",Mitarbeiter!B27+1)</f>
        <v>6</v>
      </c>
      <c r="AK29" s="38" t="str">
        <f>IF(ISBLANK(Mitarbeiter!C27),"",Mitarbeiter!C27)</f>
        <v/>
      </c>
      <c r="AL29" s="38">
        <f t="shared" si="10"/>
        <v>0</v>
      </c>
      <c r="AM29" s="38">
        <f t="shared" si="11"/>
        <v>0</v>
      </c>
      <c r="AN29" s="38">
        <f t="shared" si="12"/>
        <v>0</v>
      </c>
      <c r="AO29" s="38">
        <f t="shared" si="13"/>
        <v>0</v>
      </c>
      <c r="AP29" s="38">
        <f t="shared" si="14"/>
        <v>0</v>
      </c>
      <c r="AQ29" s="38">
        <f t="shared" si="15"/>
        <v>0</v>
      </c>
      <c r="AR29" s="38">
        <f t="shared" si="16"/>
        <v>0</v>
      </c>
      <c r="AS29" s="38">
        <f t="shared" si="17"/>
        <v>0</v>
      </c>
      <c r="AT29" s="38">
        <f t="shared" si="18"/>
        <v>0</v>
      </c>
      <c r="AU29" s="38">
        <f t="shared" si="19"/>
        <v>0</v>
      </c>
      <c r="AV29" s="38">
        <f t="shared" si="20"/>
        <v>0</v>
      </c>
      <c r="AW29" s="38">
        <f t="shared" si="21"/>
        <v>0</v>
      </c>
      <c r="AX29" s="38">
        <f t="shared" si="22"/>
        <v>0</v>
      </c>
      <c r="AY29" s="38">
        <f t="shared" si="23"/>
        <v>0</v>
      </c>
      <c r="AZ29" s="38">
        <f t="shared" si="24"/>
        <v>0</v>
      </c>
      <c r="BA29" s="38">
        <f t="shared" si="25"/>
        <v>0</v>
      </c>
      <c r="BB29" s="38">
        <f t="shared" si="26"/>
        <v>0</v>
      </c>
      <c r="BC29" s="38">
        <f t="shared" si="27"/>
        <v>0</v>
      </c>
      <c r="BD29" s="38">
        <f t="shared" si="28"/>
        <v>0</v>
      </c>
      <c r="BE29" s="38">
        <f t="shared" si="29"/>
        <v>0</v>
      </c>
      <c r="BF29" s="38">
        <f t="shared" si="30"/>
        <v>0</v>
      </c>
      <c r="BG29" s="38">
        <f t="shared" si="31"/>
        <v>0</v>
      </c>
      <c r="BH29" s="38">
        <f t="shared" si="32"/>
        <v>0</v>
      </c>
      <c r="BI29" s="38">
        <f t="shared" si="33"/>
        <v>0</v>
      </c>
      <c r="BJ29" s="38">
        <f t="shared" si="34"/>
        <v>0</v>
      </c>
      <c r="BK29" s="38">
        <f t="shared" si="35"/>
        <v>0</v>
      </c>
      <c r="BL29" s="38">
        <f t="shared" si="36"/>
        <v>0</v>
      </c>
      <c r="BM29" s="38">
        <f t="shared" si="37"/>
        <v>0</v>
      </c>
      <c r="BN29" s="38">
        <f t="shared" si="38"/>
        <v>0</v>
      </c>
      <c r="BO29" s="38">
        <f t="shared" si="39"/>
        <v>0</v>
      </c>
      <c r="BP29" s="38">
        <f t="shared" si="40"/>
        <v>0</v>
      </c>
    </row>
    <row r="30" spans="2:68" x14ac:dyDescent="0.25">
      <c r="B30" s="166" t="str">
        <f t="shared" si="7"/>
        <v/>
      </c>
      <c r="C30" s="167">
        <f t="shared" si="8"/>
        <v>0</v>
      </c>
      <c r="D30" s="167">
        <f t="shared" si="9"/>
        <v>0</v>
      </c>
      <c r="E30" s="168"/>
      <c r="F30" s="168"/>
      <c r="G30" s="168"/>
      <c r="H30" s="168"/>
      <c r="I30" s="168"/>
      <c r="J30" s="168"/>
      <c r="K30" s="168"/>
      <c r="L30" s="168"/>
      <c r="M30" s="168"/>
      <c r="N30" s="168"/>
      <c r="O30" s="168"/>
      <c r="P30" s="168"/>
      <c r="Q30" s="168"/>
      <c r="R30" s="168"/>
      <c r="S30" s="168"/>
      <c r="T30" s="168"/>
      <c r="U30" s="168"/>
      <c r="V30" s="168"/>
      <c r="W30" s="168"/>
      <c r="X30" s="168"/>
      <c r="Y30" s="168"/>
      <c r="Z30" s="168"/>
      <c r="AA30" s="168"/>
      <c r="AB30" s="168"/>
      <c r="AC30" s="168"/>
      <c r="AD30" s="168"/>
      <c r="AE30" s="168"/>
      <c r="AF30" s="168"/>
      <c r="AG30" s="168"/>
      <c r="AH30" s="168"/>
      <c r="AI30" s="169"/>
      <c r="AJ30" s="38">
        <f>IF(ISBLANK(Mitarbeiter!B28),"",Mitarbeiter!B28+1)</f>
        <v>6</v>
      </c>
      <c r="AK30" s="38" t="str">
        <f>IF(ISBLANK(Mitarbeiter!C28),"",Mitarbeiter!C28)</f>
        <v/>
      </c>
      <c r="AL30" s="38">
        <f t="shared" si="10"/>
        <v>0</v>
      </c>
      <c r="AM30" s="38">
        <f t="shared" si="11"/>
        <v>0</v>
      </c>
      <c r="AN30" s="38">
        <f t="shared" si="12"/>
        <v>0</v>
      </c>
      <c r="AO30" s="38">
        <f t="shared" si="13"/>
        <v>0</v>
      </c>
      <c r="AP30" s="38">
        <f t="shared" si="14"/>
        <v>0</v>
      </c>
      <c r="AQ30" s="38">
        <f t="shared" si="15"/>
        <v>0</v>
      </c>
      <c r="AR30" s="38">
        <f t="shared" si="16"/>
        <v>0</v>
      </c>
      <c r="AS30" s="38">
        <f t="shared" si="17"/>
        <v>0</v>
      </c>
      <c r="AT30" s="38">
        <f t="shared" si="18"/>
        <v>0</v>
      </c>
      <c r="AU30" s="38">
        <f t="shared" si="19"/>
        <v>0</v>
      </c>
      <c r="AV30" s="38">
        <f t="shared" si="20"/>
        <v>0</v>
      </c>
      <c r="AW30" s="38">
        <f t="shared" si="21"/>
        <v>0</v>
      </c>
      <c r="AX30" s="38">
        <f t="shared" si="22"/>
        <v>0</v>
      </c>
      <c r="AY30" s="38">
        <f t="shared" si="23"/>
        <v>0</v>
      </c>
      <c r="AZ30" s="38">
        <f t="shared" si="24"/>
        <v>0</v>
      </c>
      <c r="BA30" s="38">
        <f t="shared" si="25"/>
        <v>0</v>
      </c>
      <c r="BB30" s="38">
        <f t="shared" si="26"/>
        <v>0</v>
      </c>
      <c r="BC30" s="38">
        <f t="shared" si="27"/>
        <v>0</v>
      </c>
      <c r="BD30" s="38">
        <f t="shared" si="28"/>
        <v>0</v>
      </c>
      <c r="BE30" s="38">
        <f t="shared" si="29"/>
        <v>0</v>
      </c>
      <c r="BF30" s="38">
        <f t="shared" si="30"/>
        <v>0</v>
      </c>
      <c r="BG30" s="38">
        <f t="shared" si="31"/>
        <v>0</v>
      </c>
      <c r="BH30" s="38">
        <f t="shared" si="32"/>
        <v>0</v>
      </c>
      <c r="BI30" s="38">
        <f t="shared" si="33"/>
        <v>0</v>
      </c>
      <c r="BJ30" s="38">
        <f t="shared" si="34"/>
        <v>0</v>
      </c>
      <c r="BK30" s="38">
        <f t="shared" si="35"/>
        <v>0</v>
      </c>
      <c r="BL30" s="38">
        <f t="shared" si="36"/>
        <v>0</v>
      </c>
      <c r="BM30" s="38">
        <f t="shared" si="37"/>
        <v>0</v>
      </c>
      <c r="BN30" s="38">
        <f t="shared" si="38"/>
        <v>0</v>
      </c>
      <c r="BO30" s="38">
        <f t="shared" si="39"/>
        <v>0</v>
      </c>
      <c r="BP30" s="38">
        <f t="shared" si="40"/>
        <v>0</v>
      </c>
    </row>
    <row r="31" spans="2:68" x14ac:dyDescent="0.25">
      <c r="B31" s="166" t="str">
        <f t="shared" si="7"/>
        <v/>
      </c>
      <c r="C31" s="167">
        <f t="shared" si="8"/>
        <v>0</v>
      </c>
      <c r="D31" s="167">
        <f t="shared" si="9"/>
        <v>0</v>
      </c>
      <c r="E31" s="168"/>
      <c r="F31" s="168"/>
      <c r="G31" s="168"/>
      <c r="H31" s="168"/>
      <c r="I31" s="168"/>
      <c r="J31" s="168"/>
      <c r="K31" s="168"/>
      <c r="L31" s="168"/>
      <c r="M31" s="168"/>
      <c r="N31" s="168"/>
      <c r="O31" s="168"/>
      <c r="P31" s="168"/>
      <c r="Q31" s="168"/>
      <c r="R31" s="168"/>
      <c r="S31" s="168"/>
      <c r="T31" s="168"/>
      <c r="U31" s="168"/>
      <c r="V31" s="168"/>
      <c r="W31" s="168"/>
      <c r="X31" s="168"/>
      <c r="Y31" s="168"/>
      <c r="Z31" s="168"/>
      <c r="AA31" s="168"/>
      <c r="AB31" s="168"/>
      <c r="AC31" s="168"/>
      <c r="AD31" s="168"/>
      <c r="AE31" s="168"/>
      <c r="AF31" s="168"/>
      <c r="AG31" s="168"/>
      <c r="AH31" s="168"/>
      <c r="AI31" s="169"/>
      <c r="AJ31" s="38">
        <f>IF(ISBLANK(Mitarbeiter!B29),"",Mitarbeiter!B29+1)</f>
        <v>6</v>
      </c>
      <c r="AK31" s="38" t="str">
        <f>IF(ISBLANK(Mitarbeiter!C29),"",Mitarbeiter!C29)</f>
        <v/>
      </c>
      <c r="AL31" s="38">
        <f t="shared" si="10"/>
        <v>0</v>
      </c>
      <c r="AM31" s="38">
        <f t="shared" si="11"/>
        <v>0</v>
      </c>
      <c r="AN31" s="38">
        <f t="shared" si="12"/>
        <v>0</v>
      </c>
      <c r="AO31" s="38">
        <f t="shared" si="13"/>
        <v>0</v>
      </c>
      <c r="AP31" s="38">
        <f t="shared" si="14"/>
        <v>0</v>
      </c>
      <c r="AQ31" s="38">
        <f t="shared" si="15"/>
        <v>0</v>
      </c>
      <c r="AR31" s="38">
        <f t="shared" si="16"/>
        <v>0</v>
      </c>
      <c r="AS31" s="38">
        <f t="shared" si="17"/>
        <v>0</v>
      </c>
      <c r="AT31" s="38">
        <f t="shared" si="18"/>
        <v>0</v>
      </c>
      <c r="AU31" s="38">
        <f t="shared" si="19"/>
        <v>0</v>
      </c>
      <c r="AV31" s="38">
        <f t="shared" si="20"/>
        <v>0</v>
      </c>
      <c r="AW31" s="38">
        <f t="shared" si="21"/>
        <v>0</v>
      </c>
      <c r="AX31" s="38">
        <f t="shared" si="22"/>
        <v>0</v>
      </c>
      <c r="AY31" s="38">
        <f t="shared" si="23"/>
        <v>0</v>
      </c>
      <c r="AZ31" s="38">
        <f t="shared" si="24"/>
        <v>0</v>
      </c>
      <c r="BA31" s="38">
        <f t="shared" si="25"/>
        <v>0</v>
      </c>
      <c r="BB31" s="38">
        <f t="shared" si="26"/>
        <v>0</v>
      </c>
      <c r="BC31" s="38">
        <f t="shared" si="27"/>
        <v>0</v>
      </c>
      <c r="BD31" s="38">
        <f t="shared" si="28"/>
        <v>0</v>
      </c>
      <c r="BE31" s="38">
        <f t="shared" si="29"/>
        <v>0</v>
      </c>
      <c r="BF31" s="38">
        <f t="shared" si="30"/>
        <v>0</v>
      </c>
      <c r="BG31" s="38">
        <f t="shared" si="31"/>
        <v>0</v>
      </c>
      <c r="BH31" s="38">
        <f t="shared" si="32"/>
        <v>0</v>
      </c>
      <c r="BI31" s="38">
        <f t="shared" si="33"/>
        <v>0</v>
      </c>
      <c r="BJ31" s="38">
        <f t="shared" si="34"/>
        <v>0</v>
      </c>
      <c r="BK31" s="38">
        <f t="shared" si="35"/>
        <v>0</v>
      </c>
      <c r="BL31" s="38">
        <f t="shared" si="36"/>
        <v>0</v>
      </c>
      <c r="BM31" s="38">
        <f t="shared" si="37"/>
        <v>0</v>
      </c>
      <c r="BN31" s="38">
        <f t="shared" si="38"/>
        <v>0</v>
      </c>
      <c r="BO31" s="38">
        <f t="shared" si="39"/>
        <v>0</v>
      </c>
      <c r="BP31" s="38">
        <f t="shared" si="40"/>
        <v>0</v>
      </c>
    </row>
    <row r="32" spans="2:68" x14ac:dyDescent="0.25">
      <c r="B32" s="166" t="str">
        <f t="shared" si="7"/>
        <v/>
      </c>
      <c r="C32" s="167">
        <f t="shared" si="8"/>
        <v>0</v>
      </c>
      <c r="D32" s="167">
        <f t="shared" si="9"/>
        <v>0</v>
      </c>
      <c r="E32" s="168"/>
      <c r="F32" s="168"/>
      <c r="G32" s="168"/>
      <c r="H32" s="168"/>
      <c r="I32" s="168"/>
      <c r="J32" s="168"/>
      <c r="K32" s="168"/>
      <c r="L32" s="168"/>
      <c r="M32" s="168"/>
      <c r="N32" s="168"/>
      <c r="O32" s="168"/>
      <c r="P32" s="168"/>
      <c r="Q32" s="168"/>
      <c r="R32" s="168"/>
      <c r="S32" s="168"/>
      <c r="T32" s="168"/>
      <c r="U32" s="168"/>
      <c r="V32" s="168"/>
      <c r="W32" s="168"/>
      <c r="X32" s="168"/>
      <c r="Y32" s="168"/>
      <c r="Z32" s="168"/>
      <c r="AA32" s="168"/>
      <c r="AB32" s="168"/>
      <c r="AC32" s="168"/>
      <c r="AD32" s="168"/>
      <c r="AE32" s="168"/>
      <c r="AF32" s="168"/>
      <c r="AG32" s="168"/>
      <c r="AH32" s="168"/>
      <c r="AI32" s="169"/>
      <c r="AJ32" s="38">
        <f>IF(ISBLANK(Mitarbeiter!B30),"",Mitarbeiter!B30+1)</f>
        <v>6</v>
      </c>
      <c r="AK32" s="38" t="str">
        <f>IF(ISBLANK(Mitarbeiter!C30),"",Mitarbeiter!C30)</f>
        <v/>
      </c>
      <c r="AL32" s="38">
        <f t="shared" si="10"/>
        <v>0</v>
      </c>
      <c r="AM32" s="38">
        <f t="shared" si="11"/>
        <v>0</v>
      </c>
      <c r="AN32" s="38">
        <f t="shared" si="12"/>
        <v>0</v>
      </c>
      <c r="AO32" s="38">
        <f t="shared" si="13"/>
        <v>0</v>
      </c>
      <c r="AP32" s="38">
        <f t="shared" si="14"/>
        <v>0</v>
      </c>
      <c r="AQ32" s="38">
        <f t="shared" si="15"/>
        <v>0</v>
      </c>
      <c r="AR32" s="38">
        <f t="shared" si="16"/>
        <v>0</v>
      </c>
      <c r="AS32" s="38">
        <f t="shared" si="17"/>
        <v>0</v>
      </c>
      <c r="AT32" s="38">
        <f t="shared" si="18"/>
        <v>0</v>
      </c>
      <c r="AU32" s="38">
        <f t="shared" si="19"/>
        <v>0</v>
      </c>
      <c r="AV32" s="38">
        <f t="shared" si="20"/>
        <v>0</v>
      </c>
      <c r="AW32" s="38">
        <f t="shared" si="21"/>
        <v>0</v>
      </c>
      <c r="AX32" s="38">
        <f t="shared" si="22"/>
        <v>0</v>
      </c>
      <c r="AY32" s="38">
        <f t="shared" si="23"/>
        <v>0</v>
      </c>
      <c r="AZ32" s="38">
        <f t="shared" si="24"/>
        <v>0</v>
      </c>
      <c r="BA32" s="38">
        <f t="shared" si="25"/>
        <v>0</v>
      </c>
      <c r="BB32" s="38">
        <f t="shared" si="26"/>
        <v>0</v>
      </c>
      <c r="BC32" s="38">
        <f t="shared" si="27"/>
        <v>0</v>
      </c>
      <c r="BD32" s="38">
        <f t="shared" si="28"/>
        <v>0</v>
      </c>
      <c r="BE32" s="38">
        <f t="shared" si="29"/>
        <v>0</v>
      </c>
      <c r="BF32" s="38">
        <f t="shared" si="30"/>
        <v>0</v>
      </c>
      <c r="BG32" s="38">
        <f t="shared" si="31"/>
        <v>0</v>
      </c>
      <c r="BH32" s="38">
        <f t="shared" si="32"/>
        <v>0</v>
      </c>
      <c r="BI32" s="38">
        <f t="shared" si="33"/>
        <v>0</v>
      </c>
      <c r="BJ32" s="38">
        <f t="shared" si="34"/>
        <v>0</v>
      </c>
      <c r="BK32" s="38">
        <f t="shared" si="35"/>
        <v>0</v>
      </c>
      <c r="BL32" s="38">
        <f t="shared" si="36"/>
        <v>0</v>
      </c>
      <c r="BM32" s="38">
        <f t="shared" si="37"/>
        <v>0</v>
      </c>
      <c r="BN32" s="38">
        <f t="shared" si="38"/>
        <v>0</v>
      </c>
      <c r="BO32" s="38">
        <f t="shared" si="39"/>
        <v>0</v>
      </c>
      <c r="BP32" s="38">
        <f t="shared" si="40"/>
        <v>0</v>
      </c>
    </row>
    <row r="33" spans="2:68" x14ac:dyDescent="0.25">
      <c r="B33" s="166" t="str">
        <f t="shared" si="7"/>
        <v/>
      </c>
      <c r="C33" s="167">
        <f t="shared" si="8"/>
        <v>0</v>
      </c>
      <c r="D33" s="167">
        <f t="shared" si="9"/>
        <v>0</v>
      </c>
      <c r="E33" s="168"/>
      <c r="F33" s="168"/>
      <c r="G33" s="168"/>
      <c r="H33" s="168"/>
      <c r="I33" s="168"/>
      <c r="J33" s="168"/>
      <c r="K33" s="168"/>
      <c r="L33" s="168"/>
      <c r="M33" s="168"/>
      <c r="N33" s="168"/>
      <c r="O33" s="168"/>
      <c r="P33" s="168"/>
      <c r="Q33" s="168"/>
      <c r="R33" s="168"/>
      <c r="S33" s="168"/>
      <c r="T33" s="168"/>
      <c r="U33" s="168"/>
      <c r="V33" s="168"/>
      <c r="W33" s="168"/>
      <c r="X33" s="168"/>
      <c r="Y33" s="168"/>
      <c r="Z33" s="168"/>
      <c r="AA33" s="168"/>
      <c r="AB33" s="168"/>
      <c r="AC33" s="168"/>
      <c r="AD33" s="168"/>
      <c r="AE33" s="168"/>
      <c r="AF33" s="168"/>
      <c r="AG33" s="168"/>
      <c r="AH33" s="168"/>
      <c r="AI33" s="169"/>
      <c r="AJ33" s="38">
        <f>IF(ISBLANK(Mitarbeiter!B31),"",Mitarbeiter!B31+1)</f>
        <v>6</v>
      </c>
      <c r="AK33" s="38" t="str">
        <f>IF(ISBLANK(Mitarbeiter!C31),"",Mitarbeiter!C31)</f>
        <v/>
      </c>
      <c r="AL33" s="38">
        <f t="shared" si="10"/>
        <v>0</v>
      </c>
      <c r="AM33" s="38">
        <f t="shared" si="11"/>
        <v>0</v>
      </c>
      <c r="AN33" s="38">
        <f t="shared" si="12"/>
        <v>0</v>
      </c>
      <c r="AO33" s="38">
        <f t="shared" si="13"/>
        <v>0</v>
      </c>
      <c r="AP33" s="38">
        <f t="shared" si="14"/>
        <v>0</v>
      </c>
      <c r="AQ33" s="38">
        <f t="shared" si="15"/>
        <v>0</v>
      </c>
      <c r="AR33" s="38">
        <f t="shared" si="16"/>
        <v>0</v>
      </c>
      <c r="AS33" s="38">
        <f t="shared" si="17"/>
        <v>0</v>
      </c>
      <c r="AT33" s="38">
        <f t="shared" si="18"/>
        <v>0</v>
      </c>
      <c r="AU33" s="38">
        <f t="shared" si="19"/>
        <v>0</v>
      </c>
      <c r="AV33" s="38">
        <f t="shared" si="20"/>
        <v>0</v>
      </c>
      <c r="AW33" s="38">
        <f t="shared" si="21"/>
        <v>0</v>
      </c>
      <c r="AX33" s="38">
        <f t="shared" si="22"/>
        <v>0</v>
      </c>
      <c r="AY33" s="38">
        <f t="shared" si="23"/>
        <v>0</v>
      </c>
      <c r="AZ33" s="38">
        <f t="shared" si="24"/>
        <v>0</v>
      </c>
      <c r="BA33" s="38">
        <f t="shared" si="25"/>
        <v>0</v>
      </c>
      <c r="BB33" s="38">
        <f t="shared" si="26"/>
        <v>0</v>
      </c>
      <c r="BC33" s="38">
        <f t="shared" si="27"/>
        <v>0</v>
      </c>
      <c r="BD33" s="38">
        <f t="shared" si="28"/>
        <v>0</v>
      </c>
      <c r="BE33" s="38">
        <f t="shared" si="29"/>
        <v>0</v>
      </c>
      <c r="BF33" s="38">
        <f t="shared" si="30"/>
        <v>0</v>
      </c>
      <c r="BG33" s="38">
        <f t="shared" si="31"/>
        <v>0</v>
      </c>
      <c r="BH33" s="38">
        <f t="shared" si="32"/>
        <v>0</v>
      </c>
      <c r="BI33" s="38">
        <f t="shared" si="33"/>
        <v>0</v>
      </c>
      <c r="BJ33" s="38">
        <f t="shared" si="34"/>
        <v>0</v>
      </c>
      <c r="BK33" s="38">
        <f t="shared" si="35"/>
        <v>0</v>
      </c>
      <c r="BL33" s="38">
        <f t="shared" si="36"/>
        <v>0</v>
      </c>
      <c r="BM33" s="38">
        <f t="shared" si="37"/>
        <v>0</v>
      </c>
      <c r="BN33" s="38">
        <f t="shared" si="38"/>
        <v>0</v>
      </c>
      <c r="BO33" s="38">
        <f t="shared" si="39"/>
        <v>0</v>
      </c>
      <c r="BP33" s="38">
        <f t="shared" si="40"/>
        <v>0</v>
      </c>
    </row>
    <row r="34" spans="2:68" x14ac:dyDescent="0.25">
      <c r="B34" s="166" t="str">
        <f t="shared" si="7"/>
        <v/>
      </c>
      <c r="C34" s="167">
        <f t="shared" si="8"/>
        <v>0</v>
      </c>
      <c r="D34" s="167">
        <f t="shared" si="9"/>
        <v>0</v>
      </c>
      <c r="E34" s="168"/>
      <c r="F34" s="168"/>
      <c r="G34" s="168"/>
      <c r="H34" s="168"/>
      <c r="I34" s="168"/>
      <c r="J34" s="168"/>
      <c r="K34" s="168"/>
      <c r="L34" s="168"/>
      <c r="M34" s="168"/>
      <c r="N34" s="168"/>
      <c r="O34" s="168"/>
      <c r="P34" s="168"/>
      <c r="Q34" s="168"/>
      <c r="R34" s="168"/>
      <c r="S34" s="168"/>
      <c r="T34" s="168"/>
      <c r="U34" s="168"/>
      <c r="V34" s="168"/>
      <c r="W34" s="168"/>
      <c r="X34" s="168"/>
      <c r="Y34" s="168"/>
      <c r="Z34" s="168"/>
      <c r="AA34" s="168"/>
      <c r="AB34" s="168"/>
      <c r="AC34" s="168"/>
      <c r="AD34" s="168"/>
      <c r="AE34" s="168"/>
      <c r="AF34" s="168"/>
      <c r="AG34" s="168"/>
      <c r="AH34" s="168"/>
      <c r="AI34" s="169"/>
      <c r="AJ34" s="38">
        <f>IF(ISBLANK(Mitarbeiter!B32),"",Mitarbeiter!B32+1)</f>
        <v>6</v>
      </c>
      <c r="AK34" s="38" t="str">
        <f>IF(ISBLANK(Mitarbeiter!C32),"",Mitarbeiter!C32)</f>
        <v/>
      </c>
      <c r="AL34" s="38">
        <f t="shared" si="10"/>
        <v>0</v>
      </c>
      <c r="AM34" s="38">
        <f t="shared" si="11"/>
        <v>0</v>
      </c>
      <c r="AN34" s="38">
        <f t="shared" si="12"/>
        <v>0</v>
      </c>
      <c r="AO34" s="38">
        <f t="shared" si="13"/>
        <v>0</v>
      </c>
      <c r="AP34" s="38">
        <f t="shared" si="14"/>
        <v>0</v>
      </c>
      <c r="AQ34" s="38">
        <f t="shared" si="15"/>
        <v>0</v>
      </c>
      <c r="AR34" s="38">
        <f t="shared" si="16"/>
        <v>0</v>
      </c>
      <c r="AS34" s="38">
        <f t="shared" si="17"/>
        <v>0</v>
      </c>
      <c r="AT34" s="38">
        <f t="shared" si="18"/>
        <v>0</v>
      </c>
      <c r="AU34" s="38">
        <f t="shared" si="19"/>
        <v>0</v>
      </c>
      <c r="AV34" s="38">
        <f t="shared" si="20"/>
        <v>0</v>
      </c>
      <c r="AW34" s="38">
        <f t="shared" si="21"/>
        <v>0</v>
      </c>
      <c r="AX34" s="38">
        <f t="shared" si="22"/>
        <v>0</v>
      </c>
      <c r="AY34" s="38">
        <f t="shared" si="23"/>
        <v>0</v>
      </c>
      <c r="AZ34" s="38">
        <f t="shared" si="24"/>
        <v>0</v>
      </c>
      <c r="BA34" s="38">
        <f t="shared" si="25"/>
        <v>0</v>
      </c>
      <c r="BB34" s="38">
        <f t="shared" si="26"/>
        <v>0</v>
      </c>
      <c r="BC34" s="38">
        <f t="shared" si="27"/>
        <v>0</v>
      </c>
      <c r="BD34" s="38">
        <f t="shared" si="28"/>
        <v>0</v>
      </c>
      <c r="BE34" s="38">
        <f t="shared" si="29"/>
        <v>0</v>
      </c>
      <c r="BF34" s="38">
        <f t="shared" si="30"/>
        <v>0</v>
      </c>
      <c r="BG34" s="38">
        <f t="shared" si="31"/>
        <v>0</v>
      </c>
      <c r="BH34" s="38">
        <f t="shared" si="32"/>
        <v>0</v>
      </c>
      <c r="BI34" s="38">
        <f t="shared" si="33"/>
        <v>0</v>
      </c>
      <c r="BJ34" s="38">
        <f t="shared" si="34"/>
        <v>0</v>
      </c>
      <c r="BK34" s="38">
        <f t="shared" si="35"/>
        <v>0</v>
      </c>
      <c r="BL34" s="38">
        <f t="shared" si="36"/>
        <v>0</v>
      </c>
      <c r="BM34" s="38">
        <f t="shared" si="37"/>
        <v>0</v>
      </c>
      <c r="BN34" s="38">
        <f t="shared" si="38"/>
        <v>0</v>
      </c>
      <c r="BO34" s="38">
        <f t="shared" si="39"/>
        <v>0</v>
      </c>
      <c r="BP34" s="38">
        <f t="shared" si="40"/>
        <v>0</v>
      </c>
    </row>
    <row r="35" spans="2:68" x14ac:dyDescent="0.25">
      <c r="B35" s="166" t="str">
        <f t="shared" si="7"/>
        <v/>
      </c>
      <c r="C35" s="167">
        <f t="shared" si="8"/>
        <v>0</v>
      </c>
      <c r="D35" s="167">
        <f t="shared" si="9"/>
        <v>0</v>
      </c>
      <c r="E35" s="168"/>
      <c r="F35" s="168"/>
      <c r="G35" s="168"/>
      <c r="H35" s="168"/>
      <c r="I35" s="168"/>
      <c r="J35" s="168"/>
      <c r="K35" s="168"/>
      <c r="L35" s="168"/>
      <c r="M35" s="168"/>
      <c r="N35" s="168"/>
      <c r="O35" s="168"/>
      <c r="P35" s="168"/>
      <c r="Q35" s="168"/>
      <c r="R35" s="168"/>
      <c r="S35" s="168"/>
      <c r="T35" s="168"/>
      <c r="U35" s="168"/>
      <c r="V35" s="168"/>
      <c r="W35" s="168"/>
      <c r="X35" s="168"/>
      <c r="Y35" s="168"/>
      <c r="Z35" s="168"/>
      <c r="AA35" s="168"/>
      <c r="AB35" s="168"/>
      <c r="AC35" s="168"/>
      <c r="AD35" s="168"/>
      <c r="AE35" s="168"/>
      <c r="AF35" s="168"/>
      <c r="AG35" s="168"/>
      <c r="AH35" s="168"/>
      <c r="AI35" s="169"/>
      <c r="AJ35" s="38">
        <f>IF(ISBLANK(Mitarbeiter!B33),"",Mitarbeiter!B33+1)</f>
        <v>6</v>
      </c>
      <c r="AK35" s="38" t="str">
        <f>IF(ISBLANK(Mitarbeiter!C33),"",Mitarbeiter!C33)</f>
        <v/>
      </c>
      <c r="AL35" s="38">
        <f t="shared" si="10"/>
        <v>0</v>
      </c>
      <c r="AM35" s="38">
        <f t="shared" si="11"/>
        <v>0</v>
      </c>
      <c r="AN35" s="38">
        <f t="shared" si="12"/>
        <v>0</v>
      </c>
      <c r="AO35" s="38">
        <f t="shared" si="13"/>
        <v>0</v>
      </c>
      <c r="AP35" s="38">
        <f t="shared" si="14"/>
        <v>0</v>
      </c>
      <c r="AQ35" s="38">
        <f t="shared" si="15"/>
        <v>0</v>
      </c>
      <c r="AR35" s="38">
        <f t="shared" si="16"/>
        <v>0</v>
      </c>
      <c r="AS35" s="38">
        <f t="shared" si="17"/>
        <v>0</v>
      </c>
      <c r="AT35" s="38">
        <f t="shared" si="18"/>
        <v>0</v>
      </c>
      <c r="AU35" s="38">
        <f t="shared" si="19"/>
        <v>0</v>
      </c>
      <c r="AV35" s="38">
        <f t="shared" si="20"/>
        <v>0</v>
      </c>
      <c r="AW35" s="38">
        <f t="shared" si="21"/>
        <v>0</v>
      </c>
      <c r="AX35" s="38">
        <f t="shared" si="22"/>
        <v>0</v>
      </c>
      <c r="AY35" s="38">
        <f t="shared" si="23"/>
        <v>0</v>
      </c>
      <c r="AZ35" s="38">
        <f t="shared" si="24"/>
        <v>0</v>
      </c>
      <c r="BA35" s="38">
        <f t="shared" si="25"/>
        <v>0</v>
      </c>
      <c r="BB35" s="38">
        <f t="shared" si="26"/>
        <v>0</v>
      </c>
      <c r="BC35" s="38">
        <f t="shared" si="27"/>
        <v>0</v>
      </c>
      <c r="BD35" s="38">
        <f t="shared" si="28"/>
        <v>0</v>
      </c>
      <c r="BE35" s="38">
        <f t="shared" si="29"/>
        <v>0</v>
      </c>
      <c r="BF35" s="38">
        <f t="shared" si="30"/>
        <v>0</v>
      </c>
      <c r="BG35" s="38">
        <f t="shared" si="31"/>
        <v>0</v>
      </c>
      <c r="BH35" s="38">
        <f t="shared" si="32"/>
        <v>0</v>
      </c>
      <c r="BI35" s="38">
        <f t="shared" si="33"/>
        <v>0</v>
      </c>
      <c r="BJ35" s="38">
        <f t="shared" si="34"/>
        <v>0</v>
      </c>
      <c r="BK35" s="38">
        <f t="shared" si="35"/>
        <v>0</v>
      </c>
      <c r="BL35" s="38">
        <f t="shared" si="36"/>
        <v>0</v>
      </c>
      <c r="BM35" s="38">
        <f t="shared" si="37"/>
        <v>0</v>
      </c>
      <c r="BN35" s="38">
        <f t="shared" si="38"/>
        <v>0</v>
      </c>
      <c r="BO35" s="38">
        <f t="shared" si="39"/>
        <v>0</v>
      </c>
      <c r="BP35" s="38">
        <f t="shared" si="40"/>
        <v>0</v>
      </c>
    </row>
    <row r="36" spans="2:68" x14ac:dyDescent="0.25">
      <c r="B36" s="166" t="str">
        <f t="shared" si="7"/>
        <v/>
      </c>
      <c r="C36" s="167">
        <f t="shared" si="8"/>
        <v>0</v>
      </c>
      <c r="D36" s="167">
        <f t="shared" si="9"/>
        <v>0</v>
      </c>
      <c r="E36" s="168"/>
      <c r="F36" s="168"/>
      <c r="G36" s="168"/>
      <c r="H36" s="168"/>
      <c r="I36" s="168"/>
      <c r="J36" s="168"/>
      <c r="K36" s="168"/>
      <c r="L36" s="168"/>
      <c r="M36" s="168"/>
      <c r="N36" s="168"/>
      <c r="O36" s="168"/>
      <c r="P36" s="168"/>
      <c r="Q36" s="168"/>
      <c r="R36" s="168"/>
      <c r="S36" s="168"/>
      <c r="T36" s="168"/>
      <c r="U36" s="168"/>
      <c r="V36" s="168"/>
      <c r="W36" s="168"/>
      <c r="X36" s="168"/>
      <c r="Y36" s="168"/>
      <c r="Z36" s="168"/>
      <c r="AA36" s="168"/>
      <c r="AB36" s="168"/>
      <c r="AC36" s="168"/>
      <c r="AD36" s="168"/>
      <c r="AE36" s="168"/>
      <c r="AF36" s="168"/>
      <c r="AG36" s="168"/>
      <c r="AH36" s="168"/>
      <c r="AI36" s="169"/>
      <c r="AJ36" s="38">
        <f>IF(ISBLANK(Mitarbeiter!B34),"",Mitarbeiter!B34+1)</f>
        <v>6</v>
      </c>
      <c r="AK36" s="38" t="str">
        <f>IF(ISBLANK(Mitarbeiter!C34),"",Mitarbeiter!C34)</f>
        <v/>
      </c>
      <c r="AL36" s="38">
        <f t="shared" si="10"/>
        <v>0</v>
      </c>
      <c r="AM36" s="38">
        <f t="shared" si="11"/>
        <v>0</v>
      </c>
      <c r="AN36" s="38">
        <f t="shared" si="12"/>
        <v>0</v>
      </c>
      <c r="AO36" s="38">
        <f t="shared" si="13"/>
        <v>0</v>
      </c>
      <c r="AP36" s="38">
        <f t="shared" si="14"/>
        <v>0</v>
      </c>
      <c r="AQ36" s="38">
        <f t="shared" si="15"/>
        <v>0</v>
      </c>
      <c r="AR36" s="38">
        <f t="shared" si="16"/>
        <v>0</v>
      </c>
      <c r="AS36" s="38">
        <f t="shared" si="17"/>
        <v>0</v>
      </c>
      <c r="AT36" s="38">
        <f t="shared" si="18"/>
        <v>0</v>
      </c>
      <c r="AU36" s="38">
        <f t="shared" si="19"/>
        <v>0</v>
      </c>
      <c r="AV36" s="38">
        <f t="shared" si="20"/>
        <v>0</v>
      </c>
      <c r="AW36" s="38">
        <f t="shared" si="21"/>
        <v>0</v>
      </c>
      <c r="AX36" s="38">
        <f t="shared" si="22"/>
        <v>0</v>
      </c>
      <c r="AY36" s="38">
        <f t="shared" si="23"/>
        <v>0</v>
      </c>
      <c r="AZ36" s="38">
        <f t="shared" si="24"/>
        <v>0</v>
      </c>
      <c r="BA36" s="38">
        <f t="shared" si="25"/>
        <v>0</v>
      </c>
      <c r="BB36" s="38">
        <f t="shared" si="26"/>
        <v>0</v>
      </c>
      <c r="BC36" s="38">
        <f t="shared" si="27"/>
        <v>0</v>
      </c>
      <c r="BD36" s="38">
        <f t="shared" si="28"/>
        <v>0</v>
      </c>
      <c r="BE36" s="38">
        <f t="shared" si="29"/>
        <v>0</v>
      </c>
      <c r="BF36" s="38">
        <f t="shared" si="30"/>
        <v>0</v>
      </c>
      <c r="BG36" s="38">
        <f t="shared" si="31"/>
        <v>0</v>
      </c>
      <c r="BH36" s="38">
        <f t="shared" si="32"/>
        <v>0</v>
      </c>
      <c r="BI36" s="38">
        <f t="shared" si="33"/>
        <v>0</v>
      </c>
      <c r="BJ36" s="38">
        <f t="shared" si="34"/>
        <v>0</v>
      </c>
      <c r="BK36" s="38">
        <f t="shared" si="35"/>
        <v>0</v>
      </c>
      <c r="BL36" s="38">
        <f t="shared" si="36"/>
        <v>0</v>
      </c>
      <c r="BM36" s="38">
        <f t="shared" si="37"/>
        <v>0</v>
      </c>
      <c r="BN36" s="38">
        <f t="shared" si="38"/>
        <v>0</v>
      </c>
      <c r="BO36" s="38">
        <f t="shared" si="39"/>
        <v>0</v>
      </c>
      <c r="BP36" s="38">
        <f t="shared" si="40"/>
        <v>0</v>
      </c>
    </row>
    <row r="37" spans="2:68" x14ac:dyDescent="0.25">
      <c r="B37" s="166" t="str">
        <f t="shared" si="7"/>
        <v/>
      </c>
      <c r="C37" s="167">
        <f t="shared" si="8"/>
        <v>0</v>
      </c>
      <c r="D37" s="167">
        <f t="shared" si="9"/>
        <v>0</v>
      </c>
      <c r="E37" s="168"/>
      <c r="F37" s="168"/>
      <c r="G37" s="168"/>
      <c r="H37" s="168"/>
      <c r="I37" s="168"/>
      <c r="J37" s="168"/>
      <c r="K37" s="168"/>
      <c r="L37" s="168"/>
      <c r="M37" s="168"/>
      <c r="N37" s="168"/>
      <c r="O37" s="168"/>
      <c r="P37" s="168"/>
      <c r="Q37" s="168"/>
      <c r="R37" s="168"/>
      <c r="S37" s="168"/>
      <c r="T37" s="168"/>
      <c r="U37" s="168"/>
      <c r="V37" s="168"/>
      <c r="W37" s="168"/>
      <c r="X37" s="168"/>
      <c r="Y37" s="168"/>
      <c r="Z37" s="168"/>
      <c r="AA37" s="168"/>
      <c r="AB37" s="168"/>
      <c r="AC37" s="168"/>
      <c r="AD37" s="168"/>
      <c r="AE37" s="168"/>
      <c r="AF37" s="168"/>
      <c r="AG37" s="168"/>
      <c r="AH37" s="168"/>
      <c r="AI37" s="169"/>
      <c r="AJ37" s="38">
        <f>IF(ISBLANK(Mitarbeiter!B35),"",Mitarbeiter!B35+1)</f>
        <v>6</v>
      </c>
      <c r="AK37" s="38" t="str">
        <f>IF(ISBLANK(Mitarbeiter!C35),"",Mitarbeiter!C35)</f>
        <v/>
      </c>
      <c r="AL37" s="38">
        <f t="shared" si="10"/>
        <v>0</v>
      </c>
      <c r="AM37" s="38">
        <f t="shared" si="11"/>
        <v>0</v>
      </c>
      <c r="AN37" s="38">
        <f t="shared" si="12"/>
        <v>0</v>
      </c>
      <c r="AO37" s="38">
        <f t="shared" si="13"/>
        <v>0</v>
      </c>
      <c r="AP37" s="38">
        <f t="shared" si="14"/>
        <v>0</v>
      </c>
      <c r="AQ37" s="38">
        <f t="shared" si="15"/>
        <v>0</v>
      </c>
      <c r="AR37" s="38">
        <f t="shared" si="16"/>
        <v>0</v>
      </c>
      <c r="AS37" s="38">
        <f t="shared" si="17"/>
        <v>0</v>
      </c>
      <c r="AT37" s="38">
        <f t="shared" si="18"/>
        <v>0</v>
      </c>
      <c r="AU37" s="38">
        <f t="shared" si="19"/>
        <v>0</v>
      </c>
      <c r="AV37" s="38">
        <f t="shared" si="20"/>
        <v>0</v>
      </c>
      <c r="AW37" s="38">
        <f t="shared" si="21"/>
        <v>0</v>
      </c>
      <c r="AX37" s="38">
        <f t="shared" si="22"/>
        <v>0</v>
      </c>
      <c r="AY37" s="38">
        <f t="shared" si="23"/>
        <v>0</v>
      </c>
      <c r="AZ37" s="38">
        <f t="shared" si="24"/>
        <v>0</v>
      </c>
      <c r="BA37" s="38">
        <f t="shared" si="25"/>
        <v>0</v>
      </c>
      <c r="BB37" s="38">
        <f t="shared" si="26"/>
        <v>0</v>
      </c>
      <c r="BC37" s="38">
        <f t="shared" si="27"/>
        <v>0</v>
      </c>
      <c r="BD37" s="38">
        <f t="shared" si="28"/>
        <v>0</v>
      </c>
      <c r="BE37" s="38">
        <f t="shared" si="29"/>
        <v>0</v>
      </c>
      <c r="BF37" s="38">
        <f t="shared" si="30"/>
        <v>0</v>
      </c>
      <c r="BG37" s="38">
        <f t="shared" si="31"/>
        <v>0</v>
      </c>
      <c r="BH37" s="38">
        <f t="shared" si="32"/>
        <v>0</v>
      </c>
      <c r="BI37" s="38">
        <f t="shared" si="33"/>
        <v>0</v>
      </c>
      <c r="BJ37" s="38">
        <f t="shared" si="34"/>
        <v>0</v>
      </c>
      <c r="BK37" s="38">
        <f t="shared" si="35"/>
        <v>0</v>
      </c>
      <c r="BL37" s="38">
        <f t="shared" si="36"/>
        <v>0</v>
      </c>
      <c r="BM37" s="38">
        <f t="shared" si="37"/>
        <v>0</v>
      </c>
      <c r="BN37" s="38">
        <f t="shared" si="38"/>
        <v>0</v>
      </c>
      <c r="BO37" s="38">
        <f t="shared" si="39"/>
        <v>0</v>
      </c>
      <c r="BP37" s="38">
        <f t="shared" si="40"/>
        <v>0</v>
      </c>
    </row>
    <row r="38" spans="2:68" x14ac:dyDescent="0.25">
      <c r="B38" s="166" t="str">
        <f t="shared" si="7"/>
        <v/>
      </c>
      <c r="C38" s="167">
        <f t="shared" si="8"/>
        <v>0</v>
      </c>
      <c r="D38" s="167">
        <f t="shared" si="9"/>
        <v>0</v>
      </c>
      <c r="E38" s="168"/>
      <c r="F38" s="168"/>
      <c r="G38" s="168"/>
      <c r="H38" s="168"/>
      <c r="I38" s="168"/>
      <c r="J38" s="168"/>
      <c r="K38" s="168"/>
      <c r="L38" s="168"/>
      <c r="M38" s="168"/>
      <c r="N38" s="168"/>
      <c r="O38" s="168"/>
      <c r="P38" s="168"/>
      <c r="Q38" s="168"/>
      <c r="R38" s="168"/>
      <c r="S38" s="168"/>
      <c r="T38" s="168"/>
      <c r="U38" s="168"/>
      <c r="V38" s="168"/>
      <c r="W38" s="168"/>
      <c r="X38" s="168"/>
      <c r="Y38" s="168"/>
      <c r="Z38" s="168"/>
      <c r="AA38" s="168"/>
      <c r="AB38" s="168"/>
      <c r="AC38" s="168"/>
      <c r="AD38" s="168"/>
      <c r="AE38" s="168"/>
      <c r="AF38" s="168"/>
      <c r="AG38" s="168"/>
      <c r="AH38" s="168"/>
      <c r="AI38" s="169"/>
      <c r="AJ38" s="38">
        <f>IF(ISBLANK(Mitarbeiter!B36),"",Mitarbeiter!B36+1)</f>
        <v>6</v>
      </c>
      <c r="AK38" s="38" t="str">
        <f>IF(ISBLANK(Mitarbeiter!C36),"",Mitarbeiter!C36)</f>
        <v/>
      </c>
      <c r="AL38" s="38">
        <f t="shared" si="10"/>
        <v>0</v>
      </c>
      <c r="AM38" s="38">
        <f t="shared" si="11"/>
        <v>0</v>
      </c>
      <c r="AN38" s="38">
        <f t="shared" si="12"/>
        <v>0</v>
      </c>
      <c r="AO38" s="38">
        <f t="shared" si="13"/>
        <v>0</v>
      </c>
      <c r="AP38" s="38">
        <f t="shared" si="14"/>
        <v>0</v>
      </c>
      <c r="AQ38" s="38">
        <f t="shared" si="15"/>
        <v>0</v>
      </c>
      <c r="AR38" s="38">
        <f t="shared" si="16"/>
        <v>0</v>
      </c>
      <c r="AS38" s="38">
        <f t="shared" si="17"/>
        <v>0</v>
      </c>
      <c r="AT38" s="38">
        <f t="shared" si="18"/>
        <v>0</v>
      </c>
      <c r="AU38" s="38">
        <f t="shared" si="19"/>
        <v>0</v>
      </c>
      <c r="AV38" s="38">
        <f t="shared" si="20"/>
        <v>0</v>
      </c>
      <c r="AW38" s="38">
        <f t="shared" si="21"/>
        <v>0</v>
      </c>
      <c r="AX38" s="38">
        <f t="shared" si="22"/>
        <v>0</v>
      </c>
      <c r="AY38" s="38">
        <f t="shared" si="23"/>
        <v>0</v>
      </c>
      <c r="AZ38" s="38">
        <f t="shared" si="24"/>
        <v>0</v>
      </c>
      <c r="BA38" s="38">
        <f t="shared" si="25"/>
        <v>0</v>
      </c>
      <c r="BB38" s="38">
        <f t="shared" si="26"/>
        <v>0</v>
      </c>
      <c r="BC38" s="38">
        <f t="shared" si="27"/>
        <v>0</v>
      </c>
      <c r="BD38" s="38">
        <f t="shared" si="28"/>
        <v>0</v>
      </c>
      <c r="BE38" s="38">
        <f t="shared" si="29"/>
        <v>0</v>
      </c>
      <c r="BF38" s="38">
        <f t="shared" si="30"/>
        <v>0</v>
      </c>
      <c r="BG38" s="38">
        <f t="shared" si="31"/>
        <v>0</v>
      </c>
      <c r="BH38" s="38">
        <f t="shared" si="32"/>
        <v>0</v>
      </c>
      <c r="BI38" s="38">
        <f t="shared" si="33"/>
        <v>0</v>
      </c>
      <c r="BJ38" s="38">
        <f t="shared" si="34"/>
        <v>0</v>
      </c>
      <c r="BK38" s="38">
        <f t="shared" si="35"/>
        <v>0</v>
      </c>
      <c r="BL38" s="38">
        <f t="shared" si="36"/>
        <v>0</v>
      </c>
      <c r="BM38" s="38">
        <f t="shared" si="37"/>
        <v>0</v>
      </c>
      <c r="BN38" s="38">
        <f t="shared" si="38"/>
        <v>0</v>
      </c>
      <c r="BO38" s="38">
        <f t="shared" si="39"/>
        <v>0</v>
      </c>
      <c r="BP38" s="38">
        <f t="shared" si="40"/>
        <v>0</v>
      </c>
    </row>
    <row r="39" spans="2:68" x14ac:dyDescent="0.25">
      <c r="B39" s="166" t="str">
        <f t="shared" si="7"/>
        <v/>
      </c>
      <c r="C39" s="167">
        <f t="shared" si="8"/>
        <v>0</v>
      </c>
      <c r="D39" s="167">
        <f t="shared" si="9"/>
        <v>0</v>
      </c>
      <c r="E39" s="168"/>
      <c r="F39" s="168"/>
      <c r="G39" s="168"/>
      <c r="H39" s="168"/>
      <c r="I39" s="168"/>
      <c r="J39" s="168"/>
      <c r="K39" s="168"/>
      <c r="L39" s="168"/>
      <c r="M39" s="168"/>
      <c r="N39" s="168"/>
      <c r="O39" s="168"/>
      <c r="P39" s="168"/>
      <c r="Q39" s="168"/>
      <c r="R39" s="168"/>
      <c r="S39" s="168"/>
      <c r="T39" s="168"/>
      <c r="U39" s="168"/>
      <c r="V39" s="168"/>
      <c r="W39" s="168"/>
      <c r="X39" s="168"/>
      <c r="Y39" s="168"/>
      <c r="Z39" s="168"/>
      <c r="AA39" s="168"/>
      <c r="AB39" s="168"/>
      <c r="AC39" s="168"/>
      <c r="AD39" s="168"/>
      <c r="AE39" s="168"/>
      <c r="AF39" s="168"/>
      <c r="AG39" s="168"/>
      <c r="AH39" s="168"/>
      <c r="AI39" s="169"/>
      <c r="AJ39" s="38">
        <f>IF(ISBLANK(Mitarbeiter!B37),"",Mitarbeiter!B37+1)</f>
        <v>6</v>
      </c>
      <c r="AK39" s="38" t="str">
        <f>IF(ISBLANK(Mitarbeiter!C37),"",Mitarbeiter!C37)</f>
        <v/>
      </c>
      <c r="AL39" s="38">
        <f t="shared" si="10"/>
        <v>0</v>
      </c>
      <c r="AM39" s="38">
        <f t="shared" si="11"/>
        <v>0</v>
      </c>
      <c r="AN39" s="38">
        <f t="shared" si="12"/>
        <v>0</v>
      </c>
      <c r="AO39" s="38">
        <f t="shared" si="13"/>
        <v>0</v>
      </c>
      <c r="AP39" s="38">
        <f t="shared" si="14"/>
        <v>0</v>
      </c>
      <c r="AQ39" s="38">
        <f t="shared" si="15"/>
        <v>0</v>
      </c>
      <c r="AR39" s="38">
        <f t="shared" si="16"/>
        <v>0</v>
      </c>
      <c r="AS39" s="38">
        <f t="shared" si="17"/>
        <v>0</v>
      </c>
      <c r="AT39" s="38">
        <f t="shared" si="18"/>
        <v>0</v>
      </c>
      <c r="AU39" s="38">
        <f t="shared" si="19"/>
        <v>0</v>
      </c>
      <c r="AV39" s="38">
        <f t="shared" si="20"/>
        <v>0</v>
      </c>
      <c r="AW39" s="38">
        <f t="shared" si="21"/>
        <v>0</v>
      </c>
      <c r="AX39" s="38">
        <f t="shared" si="22"/>
        <v>0</v>
      </c>
      <c r="AY39" s="38">
        <f t="shared" si="23"/>
        <v>0</v>
      </c>
      <c r="AZ39" s="38">
        <f t="shared" si="24"/>
        <v>0</v>
      </c>
      <c r="BA39" s="38">
        <f t="shared" si="25"/>
        <v>0</v>
      </c>
      <c r="BB39" s="38">
        <f t="shared" si="26"/>
        <v>0</v>
      </c>
      <c r="BC39" s="38">
        <f t="shared" si="27"/>
        <v>0</v>
      </c>
      <c r="BD39" s="38">
        <f t="shared" si="28"/>
        <v>0</v>
      </c>
      <c r="BE39" s="38">
        <f t="shared" si="29"/>
        <v>0</v>
      </c>
      <c r="BF39" s="38">
        <f t="shared" si="30"/>
        <v>0</v>
      </c>
      <c r="BG39" s="38">
        <f t="shared" si="31"/>
        <v>0</v>
      </c>
      <c r="BH39" s="38">
        <f t="shared" si="32"/>
        <v>0</v>
      </c>
      <c r="BI39" s="38">
        <f t="shared" si="33"/>
        <v>0</v>
      </c>
      <c r="BJ39" s="38">
        <f t="shared" si="34"/>
        <v>0</v>
      </c>
      <c r="BK39" s="38">
        <f t="shared" si="35"/>
        <v>0</v>
      </c>
      <c r="BL39" s="38">
        <f t="shared" si="36"/>
        <v>0</v>
      </c>
      <c r="BM39" s="38">
        <f t="shared" si="37"/>
        <v>0</v>
      </c>
      <c r="BN39" s="38">
        <f t="shared" si="38"/>
        <v>0</v>
      </c>
      <c r="BO39" s="38">
        <f t="shared" si="39"/>
        <v>0</v>
      </c>
      <c r="BP39" s="38">
        <f t="shared" si="40"/>
        <v>0</v>
      </c>
    </row>
    <row r="40" spans="2:68" x14ac:dyDescent="0.25">
      <c r="B40" s="166" t="str">
        <f t="shared" si="7"/>
        <v/>
      </c>
      <c r="C40" s="167">
        <f t="shared" si="8"/>
        <v>0</v>
      </c>
      <c r="D40" s="167">
        <f t="shared" si="9"/>
        <v>0</v>
      </c>
      <c r="E40" s="168"/>
      <c r="F40" s="168"/>
      <c r="G40" s="168"/>
      <c r="H40" s="168"/>
      <c r="I40" s="168"/>
      <c r="J40" s="168"/>
      <c r="K40" s="168"/>
      <c r="L40" s="168"/>
      <c r="M40" s="168"/>
      <c r="N40" s="168"/>
      <c r="O40" s="168"/>
      <c r="P40" s="168"/>
      <c r="Q40" s="168"/>
      <c r="R40" s="168"/>
      <c r="S40" s="168"/>
      <c r="T40" s="168"/>
      <c r="U40" s="168"/>
      <c r="V40" s="168"/>
      <c r="W40" s="168"/>
      <c r="X40" s="168"/>
      <c r="Y40" s="168"/>
      <c r="Z40" s="168"/>
      <c r="AA40" s="168"/>
      <c r="AB40" s="168"/>
      <c r="AC40" s="168"/>
      <c r="AD40" s="168"/>
      <c r="AE40" s="168"/>
      <c r="AF40" s="168"/>
      <c r="AG40" s="168"/>
      <c r="AH40" s="168"/>
      <c r="AI40" s="169"/>
      <c r="AJ40" s="38">
        <f>IF(ISBLANK(Mitarbeiter!B38),"",Mitarbeiter!B38+1)</f>
        <v>6</v>
      </c>
      <c r="AK40" s="38" t="str">
        <f>IF(ISBLANK(Mitarbeiter!C38),"",Mitarbeiter!C38)</f>
        <v/>
      </c>
      <c r="AL40" s="38">
        <f t="shared" si="10"/>
        <v>0</v>
      </c>
      <c r="AM40" s="38">
        <f t="shared" si="11"/>
        <v>0</v>
      </c>
      <c r="AN40" s="38">
        <f t="shared" si="12"/>
        <v>0</v>
      </c>
      <c r="AO40" s="38">
        <f t="shared" si="13"/>
        <v>0</v>
      </c>
      <c r="AP40" s="38">
        <f t="shared" si="14"/>
        <v>0</v>
      </c>
      <c r="AQ40" s="38">
        <f t="shared" si="15"/>
        <v>0</v>
      </c>
      <c r="AR40" s="38">
        <f t="shared" si="16"/>
        <v>0</v>
      </c>
      <c r="AS40" s="38">
        <f t="shared" si="17"/>
        <v>0</v>
      </c>
      <c r="AT40" s="38">
        <f t="shared" si="18"/>
        <v>0</v>
      </c>
      <c r="AU40" s="38">
        <f t="shared" si="19"/>
        <v>0</v>
      </c>
      <c r="AV40" s="38">
        <f t="shared" si="20"/>
        <v>0</v>
      </c>
      <c r="AW40" s="38">
        <f t="shared" si="21"/>
        <v>0</v>
      </c>
      <c r="AX40" s="38">
        <f t="shared" si="22"/>
        <v>0</v>
      </c>
      <c r="AY40" s="38">
        <f t="shared" si="23"/>
        <v>0</v>
      </c>
      <c r="AZ40" s="38">
        <f t="shared" si="24"/>
        <v>0</v>
      </c>
      <c r="BA40" s="38">
        <f t="shared" si="25"/>
        <v>0</v>
      </c>
      <c r="BB40" s="38">
        <f t="shared" si="26"/>
        <v>0</v>
      </c>
      <c r="BC40" s="38">
        <f t="shared" si="27"/>
        <v>0</v>
      </c>
      <c r="BD40" s="38">
        <f t="shared" si="28"/>
        <v>0</v>
      </c>
      <c r="BE40" s="38">
        <f t="shared" si="29"/>
        <v>0</v>
      </c>
      <c r="BF40" s="38">
        <f t="shared" si="30"/>
        <v>0</v>
      </c>
      <c r="BG40" s="38">
        <f t="shared" si="31"/>
        <v>0</v>
      </c>
      <c r="BH40" s="38">
        <f t="shared" si="32"/>
        <v>0</v>
      </c>
      <c r="BI40" s="38">
        <f t="shared" si="33"/>
        <v>0</v>
      </c>
      <c r="BJ40" s="38">
        <f t="shared" si="34"/>
        <v>0</v>
      </c>
      <c r="BK40" s="38">
        <f t="shared" si="35"/>
        <v>0</v>
      </c>
      <c r="BL40" s="38">
        <f t="shared" si="36"/>
        <v>0</v>
      </c>
      <c r="BM40" s="38">
        <f t="shared" si="37"/>
        <v>0</v>
      </c>
      <c r="BN40" s="38">
        <f t="shared" si="38"/>
        <v>0</v>
      </c>
      <c r="BO40" s="38">
        <f t="shared" si="39"/>
        <v>0</v>
      </c>
      <c r="BP40" s="38">
        <f t="shared" si="40"/>
        <v>0</v>
      </c>
    </row>
    <row r="41" spans="2:68" x14ac:dyDescent="0.25">
      <c r="B41" s="166" t="str">
        <f t="shared" si="7"/>
        <v/>
      </c>
      <c r="C41" s="167">
        <f t="shared" si="8"/>
        <v>0</v>
      </c>
      <c r="D41" s="167">
        <f t="shared" si="9"/>
        <v>0</v>
      </c>
      <c r="E41" s="168"/>
      <c r="F41" s="168"/>
      <c r="G41" s="168"/>
      <c r="H41" s="168"/>
      <c r="I41" s="168"/>
      <c r="J41" s="168"/>
      <c r="K41" s="168"/>
      <c r="L41" s="168"/>
      <c r="M41" s="168"/>
      <c r="N41" s="168"/>
      <c r="O41" s="168"/>
      <c r="P41" s="168"/>
      <c r="Q41" s="168"/>
      <c r="R41" s="168"/>
      <c r="S41" s="168"/>
      <c r="T41" s="168"/>
      <c r="U41" s="168"/>
      <c r="V41" s="168"/>
      <c r="W41" s="168"/>
      <c r="X41" s="168"/>
      <c r="Y41" s="168"/>
      <c r="Z41" s="168"/>
      <c r="AA41" s="168"/>
      <c r="AB41" s="168"/>
      <c r="AC41" s="168"/>
      <c r="AD41" s="168"/>
      <c r="AE41" s="168"/>
      <c r="AF41" s="168"/>
      <c r="AG41" s="168"/>
      <c r="AH41" s="168"/>
      <c r="AI41" s="169"/>
      <c r="AJ41" s="38">
        <f>IF(ISBLANK(Mitarbeiter!B39),"",Mitarbeiter!B39+1)</f>
        <v>6</v>
      </c>
      <c r="AK41" s="38" t="str">
        <f>IF(ISBLANK(Mitarbeiter!C39),"",Mitarbeiter!C39)</f>
        <v/>
      </c>
      <c r="AL41" s="38">
        <f t="shared" si="10"/>
        <v>0</v>
      </c>
      <c r="AM41" s="38">
        <f t="shared" si="11"/>
        <v>0</v>
      </c>
      <c r="AN41" s="38">
        <f t="shared" si="12"/>
        <v>0</v>
      </c>
      <c r="AO41" s="38">
        <f t="shared" si="13"/>
        <v>0</v>
      </c>
      <c r="AP41" s="38">
        <f t="shared" si="14"/>
        <v>0</v>
      </c>
      <c r="AQ41" s="38">
        <f t="shared" si="15"/>
        <v>0</v>
      </c>
      <c r="AR41" s="38">
        <f t="shared" si="16"/>
        <v>0</v>
      </c>
      <c r="AS41" s="38">
        <f t="shared" si="17"/>
        <v>0</v>
      </c>
      <c r="AT41" s="38">
        <f t="shared" si="18"/>
        <v>0</v>
      </c>
      <c r="AU41" s="38">
        <f t="shared" si="19"/>
        <v>0</v>
      </c>
      <c r="AV41" s="38">
        <f t="shared" si="20"/>
        <v>0</v>
      </c>
      <c r="AW41" s="38">
        <f t="shared" si="21"/>
        <v>0</v>
      </c>
      <c r="AX41" s="38">
        <f t="shared" si="22"/>
        <v>0</v>
      </c>
      <c r="AY41" s="38">
        <f t="shared" si="23"/>
        <v>0</v>
      </c>
      <c r="AZ41" s="38">
        <f t="shared" si="24"/>
        <v>0</v>
      </c>
      <c r="BA41" s="38">
        <f t="shared" si="25"/>
        <v>0</v>
      </c>
      <c r="BB41" s="38">
        <f t="shared" si="26"/>
        <v>0</v>
      </c>
      <c r="BC41" s="38">
        <f t="shared" si="27"/>
        <v>0</v>
      </c>
      <c r="BD41" s="38">
        <f t="shared" si="28"/>
        <v>0</v>
      </c>
      <c r="BE41" s="38">
        <f t="shared" si="29"/>
        <v>0</v>
      </c>
      <c r="BF41" s="38">
        <f t="shared" si="30"/>
        <v>0</v>
      </c>
      <c r="BG41" s="38">
        <f t="shared" si="31"/>
        <v>0</v>
      </c>
      <c r="BH41" s="38">
        <f t="shared" si="32"/>
        <v>0</v>
      </c>
      <c r="BI41" s="38">
        <f t="shared" si="33"/>
        <v>0</v>
      </c>
      <c r="BJ41" s="38">
        <f t="shared" si="34"/>
        <v>0</v>
      </c>
      <c r="BK41" s="38">
        <f t="shared" si="35"/>
        <v>0</v>
      </c>
      <c r="BL41" s="38">
        <f t="shared" si="36"/>
        <v>0</v>
      </c>
      <c r="BM41" s="38">
        <f t="shared" si="37"/>
        <v>0</v>
      </c>
      <c r="BN41" s="38">
        <f t="shared" si="38"/>
        <v>0</v>
      </c>
      <c r="BO41" s="38">
        <f t="shared" si="39"/>
        <v>0</v>
      </c>
      <c r="BP41" s="38">
        <f t="shared" si="40"/>
        <v>0</v>
      </c>
    </row>
    <row r="42" spans="2:68" x14ac:dyDescent="0.25">
      <c r="B42" s="166" t="str">
        <f t="shared" si="7"/>
        <v/>
      </c>
      <c r="C42" s="167">
        <f t="shared" si="8"/>
        <v>0</v>
      </c>
      <c r="D42" s="167">
        <f t="shared" si="9"/>
        <v>0</v>
      </c>
      <c r="E42" s="168"/>
      <c r="F42" s="168"/>
      <c r="G42" s="168"/>
      <c r="H42" s="168"/>
      <c r="I42" s="168"/>
      <c r="J42" s="168"/>
      <c r="K42" s="168"/>
      <c r="L42" s="168"/>
      <c r="M42" s="168"/>
      <c r="N42" s="168"/>
      <c r="O42" s="168"/>
      <c r="P42" s="168"/>
      <c r="Q42" s="168"/>
      <c r="R42" s="168"/>
      <c r="S42" s="168"/>
      <c r="T42" s="168"/>
      <c r="U42" s="168"/>
      <c r="V42" s="168"/>
      <c r="W42" s="168"/>
      <c r="X42" s="168"/>
      <c r="Y42" s="168"/>
      <c r="Z42" s="168"/>
      <c r="AA42" s="168"/>
      <c r="AB42" s="168"/>
      <c r="AC42" s="168"/>
      <c r="AD42" s="168"/>
      <c r="AE42" s="168"/>
      <c r="AF42" s="168"/>
      <c r="AG42" s="168"/>
      <c r="AH42" s="168"/>
      <c r="AI42" s="169"/>
      <c r="AJ42" s="38">
        <f>IF(ISBLANK(Mitarbeiter!B40),"",Mitarbeiter!B40+1)</f>
        <v>6</v>
      </c>
      <c r="AK42" s="38" t="str">
        <f>IF(ISBLANK(Mitarbeiter!C40),"",Mitarbeiter!C40)</f>
        <v/>
      </c>
      <c r="AL42" s="38">
        <f t="shared" si="10"/>
        <v>0</v>
      </c>
      <c r="AM42" s="38">
        <f t="shared" si="11"/>
        <v>0</v>
      </c>
      <c r="AN42" s="38">
        <f t="shared" si="12"/>
        <v>0</v>
      </c>
      <c r="AO42" s="38">
        <f t="shared" si="13"/>
        <v>0</v>
      </c>
      <c r="AP42" s="38">
        <f t="shared" si="14"/>
        <v>0</v>
      </c>
      <c r="AQ42" s="38">
        <f t="shared" si="15"/>
        <v>0</v>
      </c>
      <c r="AR42" s="38">
        <f t="shared" si="16"/>
        <v>0</v>
      </c>
      <c r="AS42" s="38">
        <f t="shared" si="17"/>
        <v>0</v>
      </c>
      <c r="AT42" s="38">
        <f t="shared" si="18"/>
        <v>0</v>
      </c>
      <c r="AU42" s="38">
        <f t="shared" si="19"/>
        <v>0</v>
      </c>
      <c r="AV42" s="38">
        <f t="shared" si="20"/>
        <v>0</v>
      </c>
      <c r="AW42" s="38">
        <f t="shared" si="21"/>
        <v>0</v>
      </c>
      <c r="AX42" s="38">
        <f t="shared" si="22"/>
        <v>0</v>
      </c>
      <c r="AY42" s="38">
        <f t="shared" si="23"/>
        <v>0</v>
      </c>
      <c r="AZ42" s="38">
        <f t="shared" si="24"/>
        <v>0</v>
      </c>
      <c r="BA42" s="38">
        <f t="shared" si="25"/>
        <v>0</v>
      </c>
      <c r="BB42" s="38">
        <f t="shared" si="26"/>
        <v>0</v>
      </c>
      <c r="BC42" s="38">
        <f t="shared" si="27"/>
        <v>0</v>
      </c>
      <c r="BD42" s="38">
        <f t="shared" si="28"/>
        <v>0</v>
      </c>
      <c r="BE42" s="38">
        <f t="shared" si="29"/>
        <v>0</v>
      </c>
      <c r="BF42" s="38">
        <f t="shared" si="30"/>
        <v>0</v>
      </c>
      <c r="BG42" s="38">
        <f t="shared" si="31"/>
        <v>0</v>
      </c>
      <c r="BH42" s="38">
        <f t="shared" si="32"/>
        <v>0</v>
      </c>
      <c r="BI42" s="38">
        <f t="shared" si="33"/>
        <v>0</v>
      </c>
      <c r="BJ42" s="38">
        <f t="shared" si="34"/>
        <v>0</v>
      </c>
      <c r="BK42" s="38">
        <f t="shared" si="35"/>
        <v>0</v>
      </c>
      <c r="BL42" s="38">
        <f t="shared" si="36"/>
        <v>0</v>
      </c>
      <c r="BM42" s="38">
        <f t="shared" si="37"/>
        <v>0</v>
      </c>
      <c r="BN42" s="38">
        <f t="shared" si="38"/>
        <v>0</v>
      </c>
      <c r="BO42" s="38">
        <f t="shared" si="39"/>
        <v>0</v>
      </c>
      <c r="BP42" s="38">
        <f t="shared" si="40"/>
        <v>0</v>
      </c>
    </row>
    <row r="43" spans="2:68" x14ac:dyDescent="0.25">
      <c r="B43" s="166" t="str">
        <f t="shared" si="7"/>
        <v/>
      </c>
      <c r="C43" s="167">
        <f t="shared" si="8"/>
        <v>0</v>
      </c>
      <c r="D43" s="167">
        <f t="shared" si="9"/>
        <v>0</v>
      </c>
      <c r="E43" s="168"/>
      <c r="F43" s="168"/>
      <c r="G43" s="168"/>
      <c r="H43" s="168"/>
      <c r="I43" s="168"/>
      <c r="J43" s="168"/>
      <c r="K43" s="168"/>
      <c r="L43" s="168"/>
      <c r="M43" s="168"/>
      <c r="N43" s="168"/>
      <c r="O43" s="168"/>
      <c r="P43" s="168"/>
      <c r="Q43" s="168"/>
      <c r="R43" s="168"/>
      <c r="S43" s="168"/>
      <c r="T43" s="168"/>
      <c r="U43" s="168"/>
      <c r="V43" s="168"/>
      <c r="W43" s="168"/>
      <c r="X43" s="168"/>
      <c r="Y43" s="168"/>
      <c r="Z43" s="168"/>
      <c r="AA43" s="168"/>
      <c r="AB43" s="168"/>
      <c r="AC43" s="168"/>
      <c r="AD43" s="168"/>
      <c r="AE43" s="168"/>
      <c r="AF43" s="168"/>
      <c r="AG43" s="168"/>
      <c r="AH43" s="168"/>
      <c r="AI43" s="169"/>
      <c r="AJ43" s="38">
        <f>IF(ISBLANK(Mitarbeiter!B41),"",Mitarbeiter!B41+1)</f>
        <v>6</v>
      </c>
      <c r="AK43" s="38" t="str">
        <f>IF(ISBLANK(Mitarbeiter!C41),"",Mitarbeiter!C41)</f>
        <v/>
      </c>
      <c r="AL43" s="38">
        <f t="shared" si="10"/>
        <v>0</v>
      </c>
      <c r="AM43" s="38">
        <f t="shared" si="11"/>
        <v>0</v>
      </c>
      <c r="AN43" s="38">
        <f t="shared" si="12"/>
        <v>0</v>
      </c>
      <c r="AO43" s="38">
        <f t="shared" si="13"/>
        <v>0</v>
      </c>
      <c r="AP43" s="38">
        <f t="shared" si="14"/>
        <v>0</v>
      </c>
      <c r="AQ43" s="38">
        <f t="shared" si="15"/>
        <v>0</v>
      </c>
      <c r="AR43" s="38">
        <f t="shared" si="16"/>
        <v>0</v>
      </c>
      <c r="AS43" s="38">
        <f t="shared" si="17"/>
        <v>0</v>
      </c>
      <c r="AT43" s="38">
        <f t="shared" si="18"/>
        <v>0</v>
      </c>
      <c r="AU43" s="38">
        <f t="shared" si="19"/>
        <v>0</v>
      </c>
      <c r="AV43" s="38">
        <f t="shared" si="20"/>
        <v>0</v>
      </c>
      <c r="AW43" s="38">
        <f t="shared" si="21"/>
        <v>0</v>
      </c>
      <c r="AX43" s="38">
        <f t="shared" si="22"/>
        <v>0</v>
      </c>
      <c r="AY43" s="38">
        <f t="shared" si="23"/>
        <v>0</v>
      </c>
      <c r="AZ43" s="38">
        <f t="shared" si="24"/>
        <v>0</v>
      </c>
      <c r="BA43" s="38">
        <f t="shared" si="25"/>
        <v>0</v>
      </c>
      <c r="BB43" s="38">
        <f t="shared" si="26"/>
        <v>0</v>
      </c>
      <c r="BC43" s="38">
        <f t="shared" si="27"/>
        <v>0</v>
      </c>
      <c r="BD43" s="38">
        <f t="shared" si="28"/>
        <v>0</v>
      </c>
      <c r="BE43" s="38">
        <f t="shared" si="29"/>
        <v>0</v>
      </c>
      <c r="BF43" s="38">
        <f t="shared" si="30"/>
        <v>0</v>
      </c>
      <c r="BG43" s="38">
        <f t="shared" si="31"/>
        <v>0</v>
      </c>
      <c r="BH43" s="38">
        <f t="shared" si="32"/>
        <v>0</v>
      </c>
      <c r="BI43" s="38">
        <f t="shared" si="33"/>
        <v>0</v>
      </c>
      <c r="BJ43" s="38">
        <f t="shared" si="34"/>
        <v>0</v>
      </c>
      <c r="BK43" s="38">
        <f t="shared" si="35"/>
        <v>0</v>
      </c>
      <c r="BL43" s="38">
        <f t="shared" si="36"/>
        <v>0</v>
      </c>
      <c r="BM43" s="38">
        <f t="shared" si="37"/>
        <v>0</v>
      </c>
      <c r="BN43" s="38">
        <f t="shared" si="38"/>
        <v>0</v>
      </c>
      <c r="BO43" s="38">
        <f t="shared" si="39"/>
        <v>0</v>
      </c>
      <c r="BP43" s="38">
        <f t="shared" si="40"/>
        <v>0</v>
      </c>
    </row>
    <row r="44" spans="2:68" x14ac:dyDescent="0.25">
      <c r="B44" s="166" t="str">
        <f t="shared" si="7"/>
        <v/>
      </c>
      <c r="C44" s="167">
        <f t="shared" si="8"/>
        <v>0</v>
      </c>
      <c r="D44" s="167">
        <f t="shared" si="9"/>
        <v>0</v>
      </c>
      <c r="E44" s="168"/>
      <c r="F44" s="168"/>
      <c r="G44" s="168"/>
      <c r="H44" s="168"/>
      <c r="I44" s="168"/>
      <c r="J44" s="168"/>
      <c r="K44" s="168"/>
      <c r="L44" s="168"/>
      <c r="M44" s="168"/>
      <c r="N44" s="168"/>
      <c r="O44" s="168"/>
      <c r="P44" s="168"/>
      <c r="Q44" s="168"/>
      <c r="R44" s="168"/>
      <c r="S44" s="168"/>
      <c r="T44" s="168"/>
      <c r="U44" s="168"/>
      <c r="V44" s="168"/>
      <c r="W44" s="168"/>
      <c r="X44" s="168"/>
      <c r="Y44" s="168"/>
      <c r="Z44" s="168"/>
      <c r="AA44" s="168"/>
      <c r="AB44" s="168"/>
      <c r="AC44" s="168"/>
      <c r="AD44" s="168"/>
      <c r="AE44" s="168"/>
      <c r="AF44" s="168"/>
      <c r="AG44" s="168"/>
      <c r="AH44" s="168"/>
      <c r="AI44" s="169"/>
      <c r="AJ44" s="38">
        <f>IF(ISBLANK(Mitarbeiter!B42),"",Mitarbeiter!B42+1)</f>
        <v>6</v>
      </c>
      <c r="AK44" s="38" t="str">
        <f>IF(ISBLANK(Mitarbeiter!C42),"",Mitarbeiter!C42)</f>
        <v/>
      </c>
      <c r="AL44" s="38">
        <f t="shared" si="10"/>
        <v>0</v>
      </c>
      <c r="AM44" s="38">
        <f t="shared" si="11"/>
        <v>0</v>
      </c>
      <c r="AN44" s="38">
        <f t="shared" si="12"/>
        <v>0</v>
      </c>
      <c r="AO44" s="38">
        <f t="shared" si="13"/>
        <v>0</v>
      </c>
      <c r="AP44" s="38">
        <f t="shared" si="14"/>
        <v>0</v>
      </c>
      <c r="AQ44" s="38">
        <f t="shared" si="15"/>
        <v>0</v>
      </c>
      <c r="AR44" s="38">
        <f t="shared" si="16"/>
        <v>0</v>
      </c>
      <c r="AS44" s="38">
        <f t="shared" si="17"/>
        <v>0</v>
      </c>
      <c r="AT44" s="38">
        <f t="shared" si="18"/>
        <v>0</v>
      </c>
      <c r="AU44" s="38">
        <f t="shared" si="19"/>
        <v>0</v>
      </c>
      <c r="AV44" s="38">
        <f t="shared" si="20"/>
        <v>0</v>
      </c>
      <c r="AW44" s="38">
        <f t="shared" si="21"/>
        <v>0</v>
      </c>
      <c r="AX44" s="38">
        <f t="shared" si="22"/>
        <v>0</v>
      </c>
      <c r="AY44" s="38">
        <f t="shared" si="23"/>
        <v>0</v>
      </c>
      <c r="AZ44" s="38">
        <f t="shared" si="24"/>
        <v>0</v>
      </c>
      <c r="BA44" s="38">
        <f t="shared" si="25"/>
        <v>0</v>
      </c>
      <c r="BB44" s="38">
        <f t="shared" si="26"/>
        <v>0</v>
      </c>
      <c r="BC44" s="38">
        <f t="shared" si="27"/>
        <v>0</v>
      </c>
      <c r="BD44" s="38">
        <f t="shared" si="28"/>
        <v>0</v>
      </c>
      <c r="BE44" s="38">
        <f t="shared" si="29"/>
        <v>0</v>
      </c>
      <c r="BF44" s="38">
        <f t="shared" si="30"/>
        <v>0</v>
      </c>
      <c r="BG44" s="38">
        <f t="shared" si="31"/>
        <v>0</v>
      </c>
      <c r="BH44" s="38">
        <f t="shared" si="32"/>
        <v>0</v>
      </c>
      <c r="BI44" s="38">
        <f t="shared" si="33"/>
        <v>0</v>
      </c>
      <c r="BJ44" s="38">
        <f t="shared" si="34"/>
        <v>0</v>
      </c>
      <c r="BK44" s="38">
        <f t="shared" si="35"/>
        <v>0</v>
      </c>
      <c r="BL44" s="38">
        <f t="shared" si="36"/>
        <v>0</v>
      </c>
      <c r="BM44" s="38">
        <f t="shared" si="37"/>
        <v>0</v>
      </c>
      <c r="BN44" s="38">
        <f t="shared" si="38"/>
        <v>0</v>
      </c>
      <c r="BO44" s="38">
        <f t="shared" si="39"/>
        <v>0</v>
      </c>
      <c r="BP44" s="38">
        <f t="shared" si="40"/>
        <v>0</v>
      </c>
    </row>
    <row r="45" spans="2:68" x14ac:dyDescent="0.25">
      <c r="B45" s="166" t="str">
        <f t="shared" si="7"/>
        <v/>
      </c>
      <c r="C45" s="167">
        <f t="shared" si="8"/>
        <v>0</v>
      </c>
      <c r="D45" s="167">
        <f t="shared" si="9"/>
        <v>0</v>
      </c>
      <c r="E45" s="168"/>
      <c r="F45" s="168"/>
      <c r="G45" s="168"/>
      <c r="H45" s="168"/>
      <c r="I45" s="168"/>
      <c r="J45" s="168"/>
      <c r="K45" s="168"/>
      <c r="L45" s="168"/>
      <c r="M45" s="168"/>
      <c r="N45" s="168"/>
      <c r="O45" s="168"/>
      <c r="P45" s="168"/>
      <c r="Q45" s="168"/>
      <c r="R45" s="168"/>
      <c r="S45" s="168"/>
      <c r="T45" s="168"/>
      <c r="U45" s="168"/>
      <c r="V45" s="168"/>
      <c r="W45" s="168"/>
      <c r="X45" s="168"/>
      <c r="Y45" s="168"/>
      <c r="Z45" s="168"/>
      <c r="AA45" s="168"/>
      <c r="AB45" s="168"/>
      <c r="AC45" s="168"/>
      <c r="AD45" s="168"/>
      <c r="AE45" s="168"/>
      <c r="AF45" s="168"/>
      <c r="AG45" s="168"/>
      <c r="AH45" s="168"/>
      <c r="AI45" s="169"/>
      <c r="AJ45" s="38">
        <f>IF(ISBLANK(Mitarbeiter!B43),"",Mitarbeiter!B43+1)</f>
        <v>6</v>
      </c>
      <c r="AK45" s="38" t="str">
        <f>IF(ISBLANK(Mitarbeiter!C43),"",Mitarbeiter!C43)</f>
        <v/>
      </c>
      <c r="AL45" s="38">
        <f t="shared" si="10"/>
        <v>0</v>
      </c>
      <c r="AM45" s="38">
        <f t="shared" si="11"/>
        <v>0</v>
      </c>
      <c r="AN45" s="38">
        <f t="shared" si="12"/>
        <v>0</v>
      </c>
      <c r="AO45" s="38">
        <f t="shared" si="13"/>
        <v>0</v>
      </c>
      <c r="AP45" s="38">
        <f t="shared" si="14"/>
        <v>0</v>
      </c>
      <c r="AQ45" s="38">
        <f t="shared" si="15"/>
        <v>0</v>
      </c>
      <c r="AR45" s="38">
        <f t="shared" si="16"/>
        <v>0</v>
      </c>
      <c r="AS45" s="38">
        <f t="shared" si="17"/>
        <v>0</v>
      </c>
      <c r="AT45" s="38">
        <f t="shared" si="18"/>
        <v>0</v>
      </c>
      <c r="AU45" s="38">
        <f t="shared" si="19"/>
        <v>0</v>
      </c>
      <c r="AV45" s="38">
        <f t="shared" si="20"/>
        <v>0</v>
      </c>
      <c r="AW45" s="38">
        <f t="shared" si="21"/>
        <v>0</v>
      </c>
      <c r="AX45" s="38">
        <f t="shared" si="22"/>
        <v>0</v>
      </c>
      <c r="AY45" s="38">
        <f t="shared" si="23"/>
        <v>0</v>
      </c>
      <c r="AZ45" s="38">
        <f t="shared" si="24"/>
        <v>0</v>
      </c>
      <c r="BA45" s="38">
        <f t="shared" si="25"/>
        <v>0</v>
      </c>
      <c r="BB45" s="38">
        <f t="shared" si="26"/>
        <v>0</v>
      </c>
      <c r="BC45" s="38">
        <f t="shared" si="27"/>
        <v>0</v>
      </c>
      <c r="BD45" s="38">
        <f t="shared" si="28"/>
        <v>0</v>
      </c>
      <c r="BE45" s="38">
        <f t="shared" si="29"/>
        <v>0</v>
      </c>
      <c r="BF45" s="38">
        <f t="shared" si="30"/>
        <v>0</v>
      </c>
      <c r="BG45" s="38">
        <f t="shared" si="31"/>
        <v>0</v>
      </c>
      <c r="BH45" s="38">
        <f t="shared" si="32"/>
        <v>0</v>
      </c>
      <c r="BI45" s="38">
        <f t="shared" si="33"/>
        <v>0</v>
      </c>
      <c r="BJ45" s="38">
        <f t="shared" si="34"/>
        <v>0</v>
      </c>
      <c r="BK45" s="38">
        <f t="shared" si="35"/>
        <v>0</v>
      </c>
      <c r="BL45" s="38">
        <f t="shared" si="36"/>
        <v>0</v>
      </c>
      <c r="BM45" s="38">
        <f t="shared" si="37"/>
        <v>0</v>
      </c>
      <c r="BN45" s="38">
        <f t="shared" si="38"/>
        <v>0</v>
      </c>
      <c r="BO45" s="38">
        <f t="shared" si="39"/>
        <v>0</v>
      </c>
      <c r="BP45" s="38">
        <f t="shared" si="40"/>
        <v>0</v>
      </c>
    </row>
    <row r="46" spans="2:68" x14ac:dyDescent="0.25">
      <c r="B46" s="166" t="str">
        <f t="shared" si="7"/>
        <v/>
      </c>
      <c r="C46" s="167">
        <f t="shared" si="8"/>
        <v>0</v>
      </c>
      <c r="D46" s="167">
        <f t="shared" si="9"/>
        <v>0</v>
      </c>
      <c r="E46" s="168"/>
      <c r="F46" s="168"/>
      <c r="G46" s="168"/>
      <c r="H46" s="168"/>
      <c r="I46" s="168"/>
      <c r="J46" s="168"/>
      <c r="K46" s="168"/>
      <c r="L46" s="168"/>
      <c r="M46" s="168"/>
      <c r="N46" s="168"/>
      <c r="O46" s="168"/>
      <c r="P46" s="168"/>
      <c r="Q46" s="168"/>
      <c r="R46" s="168"/>
      <c r="S46" s="168"/>
      <c r="T46" s="168"/>
      <c r="U46" s="168"/>
      <c r="V46" s="168"/>
      <c r="W46" s="168"/>
      <c r="X46" s="168"/>
      <c r="Y46" s="168"/>
      <c r="Z46" s="168"/>
      <c r="AA46" s="168"/>
      <c r="AB46" s="168"/>
      <c r="AC46" s="168"/>
      <c r="AD46" s="168"/>
      <c r="AE46" s="168"/>
      <c r="AF46" s="168"/>
      <c r="AG46" s="168"/>
      <c r="AH46" s="168"/>
      <c r="AI46" s="169"/>
      <c r="AJ46" s="38">
        <f>IF(ISBLANK(Mitarbeiter!B44),"",Mitarbeiter!B44+1)</f>
        <v>6</v>
      </c>
      <c r="AK46" s="38" t="str">
        <f>IF(ISBLANK(Mitarbeiter!C44),"",Mitarbeiter!C44)</f>
        <v/>
      </c>
      <c r="AL46" s="38">
        <f t="shared" si="10"/>
        <v>0</v>
      </c>
      <c r="AM46" s="38">
        <f t="shared" si="11"/>
        <v>0</v>
      </c>
      <c r="AN46" s="38">
        <f t="shared" si="12"/>
        <v>0</v>
      </c>
      <c r="AO46" s="38">
        <f t="shared" si="13"/>
        <v>0</v>
      </c>
      <c r="AP46" s="38">
        <f t="shared" si="14"/>
        <v>0</v>
      </c>
      <c r="AQ46" s="38">
        <f t="shared" si="15"/>
        <v>0</v>
      </c>
      <c r="AR46" s="38">
        <f t="shared" si="16"/>
        <v>0</v>
      </c>
      <c r="AS46" s="38">
        <f t="shared" si="17"/>
        <v>0</v>
      </c>
      <c r="AT46" s="38">
        <f t="shared" si="18"/>
        <v>0</v>
      </c>
      <c r="AU46" s="38">
        <f t="shared" si="19"/>
        <v>0</v>
      </c>
      <c r="AV46" s="38">
        <f t="shared" si="20"/>
        <v>0</v>
      </c>
      <c r="AW46" s="38">
        <f t="shared" si="21"/>
        <v>0</v>
      </c>
      <c r="AX46" s="38">
        <f t="shared" si="22"/>
        <v>0</v>
      </c>
      <c r="AY46" s="38">
        <f t="shared" si="23"/>
        <v>0</v>
      </c>
      <c r="AZ46" s="38">
        <f t="shared" si="24"/>
        <v>0</v>
      </c>
      <c r="BA46" s="38">
        <f t="shared" si="25"/>
        <v>0</v>
      </c>
      <c r="BB46" s="38">
        <f t="shared" si="26"/>
        <v>0</v>
      </c>
      <c r="BC46" s="38">
        <f t="shared" si="27"/>
        <v>0</v>
      </c>
      <c r="BD46" s="38">
        <f t="shared" si="28"/>
        <v>0</v>
      </c>
      <c r="BE46" s="38">
        <f t="shared" si="29"/>
        <v>0</v>
      </c>
      <c r="BF46" s="38">
        <f t="shared" si="30"/>
        <v>0</v>
      </c>
      <c r="BG46" s="38">
        <f t="shared" si="31"/>
        <v>0</v>
      </c>
      <c r="BH46" s="38">
        <f t="shared" si="32"/>
        <v>0</v>
      </c>
      <c r="BI46" s="38">
        <f t="shared" si="33"/>
        <v>0</v>
      </c>
      <c r="BJ46" s="38">
        <f t="shared" si="34"/>
        <v>0</v>
      </c>
      <c r="BK46" s="38">
        <f t="shared" si="35"/>
        <v>0</v>
      </c>
      <c r="BL46" s="38">
        <f t="shared" si="36"/>
        <v>0</v>
      </c>
      <c r="BM46" s="38">
        <f t="shared" si="37"/>
        <v>0</v>
      </c>
      <c r="BN46" s="38">
        <f t="shared" si="38"/>
        <v>0</v>
      </c>
      <c r="BO46" s="38">
        <f t="shared" si="39"/>
        <v>0</v>
      </c>
      <c r="BP46" s="38">
        <f t="shared" si="40"/>
        <v>0</v>
      </c>
    </row>
    <row r="47" spans="2:68" x14ac:dyDescent="0.25">
      <c r="B47" s="166" t="str">
        <f t="shared" si="7"/>
        <v/>
      </c>
      <c r="C47" s="167">
        <f t="shared" si="8"/>
        <v>0</v>
      </c>
      <c r="D47" s="167">
        <f t="shared" si="9"/>
        <v>0</v>
      </c>
      <c r="E47" s="168"/>
      <c r="F47" s="168"/>
      <c r="G47" s="168"/>
      <c r="H47" s="168"/>
      <c r="I47" s="168"/>
      <c r="J47" s="168"/>
      <c r="K47" s="168"/>
      <c r="L47" s="168"/>
      <c r="M47" s="168"/>
      <c r="N47" s="168"/>
      <c r="O47" s="168"/>
      <c r="P47" s="168"/>
      <c r="Q47" s="168"/>
      <c r="R47" s="168"/>
      <c r="S47" s="168"/>
      <c r="T47" s="168"/>
      <c r="U47" s="168"/>
      <c r="V47" s="168"/>
      <c r="W47" s="168"/>
      <c r="X47" s="168"/>
      <c r="Y47" s="168"/>
      <c r="Z47" s="168"/>
      <c r="AA47" s="168"/>
      <c r="AB47" s="168"/>
      <c r="AC47" s="168"/>
      <c r="AD47" s="168"/>
      <c r="AE47" s="168"/>
      <c r="AF47" s="168"/>
      <c r="AG47" s="168"/>
      <c r="AH47" s="168"/>
      <c r="AI47" s="169"/>
      <c r="AJ47" s="38">
        <f>IF(ISBLANK(Mitarbeiter!B45),"",Mitarbeiter!B45+1)</f>
        <v>6</v>
      </c>
      <c r="AK47" s="38" t="str">
        <f>IF(ISBLANK(Mitarbeiter!C45),"",Mitarbeiter!C45)</f>
        <v/>
      </c>
      <c r="AL47" s="38">
        <f t="shared" si="10"/>
        <v>0</v>
      </c>
      <c r="AM47" s="38">
        <f t="shared" si="11"/>
        <v>0</v>
      </c>
      <c r="AN47" s="38">
        <f t="shared" si="12"/>
        <v>0</v>
      </c>
      <c r="AO47" s="38">
        <f t="shared" si="13"/>
        <v>0</v>
      </c>
      <c r="AP47" s="38">
        <f t="shared" si="14"/>
        <v>0</v>
      </c>
      <c r="AQ47" s="38">
        <f t="shared" si="15"/>
        <v>0</v>
      </c>
      <c r="AR47" s="38">
        <f t="shared" si="16"/>
        <v>0</v>
      </c>
      <c r="AS47" s="38">
        <f t="shared" si="17"/>
        <v>0</v>
      </c>
      <c r="AT47" s="38">
        <f t="shared" si="18"/>
        <v>0</v>
      </c>
      <c r="AU47" s="38">
        <f t="shared" si="19"/>
        <v>0</v>
      </c>
      <c r="AV47" s="38">
        <f t="shared" si="20"/>
        <v>0</v>
      </c>
      <c r="AW47" s="38">
        <f t="shared" si="21"/>
        <v>0</v>
      </c>
      <c r="AX47" s="38">
        <f t="shared" si="22"/>
        <v>0</v>
      </c>
      <c r="AY47" s="38">
        <f t="shared" si="23"/>
        <v>0</v>
      </c>
      <c r="AZ47" s="38">
        <f t="shared" si="24"/>
        <v>0</v>
      </c>
      <c r="BA47" s="38">
        <f t="shared" si="25"/>
        <v>0</v>
      </c>
      <c r="BB47" s="38">
        <f t="shared" si="26"/>
        <v>0</v>
      </c>
      <c r="BC47" s="38">
        <f t="shared" si="27"/>
        <v>0</v>
      </c>
      <c r="BD47" s="38">
        <f t="shared" si="28"/>
        <v>0</v>
      </c>
      <c r="BE47" s="38">
        <f t="shared" si="29"/>
        <v>0</v>
      </c>
      <c r="BF47" s="38">
        <f t="shared" si="30"/>
        <v>0</v>
      </c>
      <c r="BG47" s="38">
        <f t="shared" si="31"/>
        <v>0</v>
      </c>
      <c r="BH47" s="38">
        <f t="shared" si="32"/>
        <v>0</v>
      </c>
      <c r="BI47" s="38">
        <f t="shared" si="33"/>
        <v>0</v>
      </c>
      <c r="BJ47" s="38">
        <f t="shared" si="34"/>
        <v>0</v>
      </c>
      <c r="BK47" s="38">
        <f t="shared" si="35"/>
        <v>0</v>
      </c>
      <c r="BL47" s="38">
        <f t="shared" si="36"/>
        <v>0</v>
      </c>
      <c r="BM47" s="38">
        <f t="shared" si="37"/>
        <v>0</v>
      </c>
      <c r="BN47" s="38">
        <f t="shared" si="38"/>
        <v>0</v>
      </c>
      <c r="BO47" s="38">
        <f t="shared" si="39"/>
        <v>0</v>
      </c>
      <c r="BP47" s="38">
        <f t="shared" si="40"/>
        <v>0</v>
      </c>
    </row>
    <row r="48" spans="2:68" x14ac:dyDescent="0.25">
      <c r="B48" s="166" t="str">
        <f t="shared" si="7"/>
        <v/>
      </c>
      <c r="C48" s="167">
        <f t="shared" si="8"/>
        <v>0</v>
      </c>
      <c r="D48" s="167">
        <f t="shared" si="9"/>
        <v>0</v>
      </c>
      <c r="E48" s="168"/>
      <c r="F48" s="168"/>
      <c r="G48" s="168"/>
      <c r="H48" s="168"/>
      <c r="I48" s="168"/>
      <c r="J48" s="168"/>
      <c r="K48" s="168"/>
      <c r="L48" s="168"/>
      <c r="M48" s="168"/>
      <c r="N48" s="168"/>
      <c r="O48" s="168"/>
      <c r="P48" s="168"/>
      <c r="Q48" s="168"/>
      <c r="R48" s="168"/>
      <c r="S48" s="168"/>
      <c r="T48" s="168"/>
      <c r="U48" s="168"/>
      <c r="V48" s="168"/>
      <c r="W48" s="168"/>
      <c r="X48" s="168"/>
      <c r="Y48" s="168"/>
      <c r="Z48" s="168"/>
      <c r="AA48" s="168"/>
      <c r="AB48" s="168"/>
      <c r="AC48" s="168"/>
      <c r="AD48" s="168"/>
      <c r="AE48" s="168"/>
      <c r="AF48" s="168"/>
      <c r="AG48" s="168"/>
      <c r="AH48" s="168"/>
      <c r="AI48" s="169"/>
      <c r="AJ48" s="38">
        <f>IF(ISBLANK(Mitarbeiter!B46),"",Mitarbeiter!B46+1)</f>
        <v>6</v>
      </c>
      <c r="AK48" s="38" t="str">
        <f>IF(ISBLANK(Mitarbeiter!C46),"",Mitarbeiter!C46)</f>
        <v/>
      </c>
      <c r="AL48" s="38">
        <f t="shared" si="10"/>
        <v>0</v>
      </c>
      <c r="AM48" s="38">
        <f t="shared" si="11"/>
        <v>0</v>
      </c>
      <c r="AN48" s="38">
        <f t="shared" si="12"/>
        <v>0</v>
      </c>
      <c r="AO48" s="38">
        <f t="shared" si="13"/>
        <v>0</v>
      </c>
      <c r="AP48" s="38">
        <f t="shared" si="14"/>
        <v>0</v>
      </c>
      <c r="AQ48" s="38">
        <f t="shared" si="15"/>
        <v>0</v>
      </c>
      <c r="AR48" s="38">
        <f t="shared" si="16"/>
        <v>0</v>
      </c>
      <c r="AS48" s="38">
        <f t="shared" si="17"/>
        <v>0</v>
      </c>
      <c r="AT48" s="38">
        <f t="shared" si="18"/>
        <v>0</v>
      </c>
      <c r="AU48" s="38">
        <f t="shared" si="19"/>
        <v>0</v>
      </c>
      <c r="AV48" s="38">
        <f t="shared" si="20"/>
        <v>0</v>
      </c>
      <c r="AW48" s="38">
        <f t="shared" si="21"/>
        <v>0</v>
      </c>
      <c r="AX48" s="38">
        <f t="shared" si="22"/>
        <v>0</v>
      </c>
      <c r="AY48" s="38">
        <f t="shared" si="23"/>
        <v>0</v>
      </c>
      <c r="AZ48" s="38">
        <f t="shared" si="24"/>
        <v>0</v>
      </c>
      <c r="BA48" s="38">
        <f t="shared" si="25"/>
        <v>0</v>
      </c>
      <c r="BB48" s="38">
        <f t="shared" si="26"/>
        <v>0</v>
      </c>
      <c r="BC48" s="38">
        <f t="shared" si="27"/>
        <v>0</v>
      </c>
      <c r="BD48" s="38">
        <f t="shared" si="28"/>
        <v>0</v>
      </c>
      <c r="BE48" s="38">
        <f t="shared" si="29"/>
        <v>0</v>
      </c>
      <c r="BF48" s="38">
        <f t="shared" si="30"/>
        <v>0</v>
      </c>
      <c r="BG48" s="38">
        <f t="shared" si="31"/>
        <v>0</v>
      </c>
      <c r="BH48" s="38">
        <f t="shared" si="32"/>
        <v>0</v>
      </c>
      <c r="BI48" s="38">
        <f t="shared" si="33"/>
        <v>0</v>
      </c>
      <c r="BJ48" s="38">
        <f t="shared" si="34"/>
        <v>0</v>
      </c>
      <c r="BK48" s="38">
        <f t="shared" si="35"/>
        <v>0</v>
      </c>
      <c r="BL48" s="38">
        <f t="shared" si="36"/>
        <v>0</v>
      </c>
      <c r="BM48" s="38">
        <f t="shared" si="37"/>
        <v>0</v>
      </c>
      <c r="BN48" s="38">
        <f t="shared" si="38"/>
        <v>0</v>
      </c>
      <c r="BO48" s="38">
        <f t="shared" si="39"/>
        <v>0</v>
      </c>
      <c r="BP48" s="38">
        <f t="shared" si="40"/>
        <v>0</v>
      </c>
    </row>
    <row r="49" spans="2:68" x14ac:dyDescent="0.25">
      <c r="B49" s="166" t="str">
        <f t="shared" si="7"/>
        <v/>
      </c>
      <c r="C49" s="167">
        <f t="shared" si="8"/>
        <v>0</v>
      </c>
      <c r="D49" s="167">
        <f t="shared" si="9"/>
        <v>0</v>
      </c>
      <c r="E49" s="168"/>
      <c r="F49" s="168"/>
      <c r="G49" s="168"/>
      <c r="H49" s="168"/>
      <c r="I49" s="168"/>
      <c r="J49" s="168"/>
      <c r="K49" s="168"/>
      <c r="L49" s="168"/>
      <c r="M49" s="168"/>
      <c r="N49" s="168"/>
      <c r="O49" s="168"/>
      <c r="P49" s="168"/>
      <c r="Q49" s="168"/>
      <c r="R49" s="168"/>
      <c r="S49" s="168"/>
      <c r="T49" s="168"/>
      <c r="U49" s="168"/>
      <c r="V49" s="168"/>
      <c r="W49" s="168"/>
      <c r="X49" s="168"/>
      <c r="Y49" s="168"/>
      <c r="Z49" s="168"/>
      <c r="AA49" s="168"/>
      <c r="AB49" s="168"/>
      <c r="AC49" s="168"/>
      <c r="AD49" s="168"/>
      <c r="AE49" s="168"/>
      <c r="AF49" s="168"/>
      <c r="AG49" s="168"/>
      <c r="AH49" s="168"/>
      <c r="AI49" s="169"/>
      <c r="AJ49" s="38">
        <f>IF(ISBLANK(Mitarbeiter!B47),"",Mitarbeiter!B47+1)</f>
        <v>6</v>
      </c>
      <c r="AK49" s="38" t="str">
        <f>IF(ISBLANK(Mitarbeiter!C47),"",Mitarbeiter!C47)</f>
        <v/>
      </c>
      <c r="AL49" s="38">
        <f t="shared" si="10"/>
        <v>0</v>
      </c>
      <c r="AM49" s="38">
        <f t="shared" si="11"/>
        <v>0</v>
      </c>
      <c r="AN49" s="38">
        <f t="shared" si="12"/>
        <v>0</v>
      </c>
      <c r="AO49" s="38">
        <f t="shared" si="13"/>
        <v>0</v>
      </c>
      <c r="AP49" s="38">
        <f t="shared" si="14"/>
        <v>0</v>
      </c>
      <c r="AQ49" s="38">
        <f t="shared" si="15"/>
        <v>0</v>
      </c>
      <c r="AR49" s="38">
        <f t="shared" si="16"/>
        <v>0</v>
      </c>
      <c r="AS49" s="38">
        <f t="shared" si="17"/>
        <v>0</v>
      </c>
      <c r="AT49" s="38">
        <f t="shared" si="18"/>
        <v>0</v>
      </c>
      <c r="AU49" s="38">
        <f t="shared" si="19"/>
        <v>0</v>
      </c>
      <c r="AV49" s="38">
        <f t="shared" si="20"/>
        <v>0</v>
      </c>
      <c r="AW49" s="38">
        <f t="shared" si="21"/>
        <v>0</v>
      </c>
      <c r="AX49" s="38">
        <f t="shared" si="22"/>
        <v>0</v>
      </c>
      <c r="AY49" s="38">
        <f t="shared" si="23"/>
        <v>0</v>
      </c>
      <c r="AZ49" s="38">
        <f t="shared" si="24"/>
        <v>0</v>
      </c>
      <c r="BA49" s="38">
        <f t="shared" si="25"/>
        <v>0</v>
      </c>
      <c r="BB49" s="38">
        <f t="shared" si="26"/>
        <v>0</v>
      </c>
      <c r="BC49" s="38">
        <f t="shared" si="27"/>
        <v>0</v>
      </c>
      <c r="BD49" s="38">
        <f t="shared" si="28"/>
        <v>0</v>
      </c>
      <c r="BE49" s="38">
        <f t="shared" si="29"/>
        <v>0</v>
      </c>
      <c r="BF49" s="38">
        <f t="shared" si="30"/>
        <v>0</v>
      </c>
      <c r="BG49" s="38">
        <f t="shared" si="31"/>
        <v>0</v>
      </c>
      <c r="BH49" s="38">
        <f t="shared" si="32"/>
        <v>0</v>
      </c>
      <c r="BI49" s="38">
        <f t="shared" si="33"/>
        <v>0</v>
      </c>
      <c r="BJ49" s="38">
        <f t="shared" si="34"/>
        <v>0</v>
      </c>
      <c r="BK49" s="38">
        <f t="shared" si="35"/>
        <v>0</v>
      </c>
      <c r="BL49" s="38">
        <f t="shared" si="36"/>
        <v>0</v>
      </c>
      <c r="BM49" s="38">
        <f t="shared" si="37"/>
        <v>0</v>
      </c>
      <c r="BN49" s="38">
        <f t="shared" si="38"/>
        <v>0</v>
      </c>
      <c r="BO49" s="38">
        <f t="shared" si="39"/>
        <v>0</v>
      </c>
      <c r="BP49" s="38">
        <f t="shared" si="40"/>
        <v>0</v>
      </c>
    </row>
    <row r="50" spans="2:68" x14ac:dyDescent="0.25">
      <c r="B50" s="166" t="str">
        <f t="shared" si="7"/>
        <v/>
      </c>
      <c r="C50" s="167">
        <f t="shared" si="8"/>
        <v>0</v>
      </c>
      <c r="D50" s="167">
        <f t="shared" si="9"/>
        <v>0</v>
      </c>
      <c r="E50" s="168"/>
      <c r="F50" s="168"/>
      <c r="G50" s="168"/>
      <c r="H50" s="168"/>
      <c r="I50" s="168"/>
      <c r="J50" s="168"/>
      <c r="K50" s="168"/>
      <c r="L50" s="168"/>
      <c r="M50" s="168"/>
      <c r="N50" s="168"/>
      <c r="O50" s="168"/>
      <c r="P50" s="168"/>
      <c r="Q50" s="168"/>
      <c r="R50" s="168"/>
      <c r="S50" s="168"/>
      <c r="T50" s="168"/>
      <c r="U50" s="168"/>
      <c r="V50" s="168"/>
      <c r="W50" s="168"/>
      <c r="X50" s="168"/>
      <c r="Y50" s="168"/>
      <c r="Z50" s="168"/>
      <c r="AA50" s="168"/>
      <c r="AB50" s="168"/>
      <c r="AC50" s="168"/>
      <c r="AD50" s="168"/>
      <c r="AE50" s="168"/>
      <c r="AF50" s="168"/>
      <c r="AG50" s="168"/>
      <c r="AH50" s="168"/>
      <c r="AI50" s="169"/>
      <c r="AJ50" s="38">
        <f>IF(ISBLANK(Mitarbeiter!B48),"",Mitarbeiter!B48+1)</f>
        <v>6</v>
      </c>
      <c r="AK50" s="38" t="str">
        <f>IF(ISBLANK(Mitarbeiter!C48),"",Mitarbeiter!C48)</f>
        <v/>
      </c>
      <c r="AL50" s="38">
        <f t="shared" si="10"/>
        <v>0</v>
      </c>
      <c r="AM50" s="38">
        <f t="shared" si="11"/>
        <v>0</v>
      </c>
      <c r="AN50" s="38">
        <f t="shared" si="12"/>
        <v>0</v>
      </c>
      <c r="AO50" s="38">
        <f t="shared" si="13"/>
        <v>0</v>
      </c>
      <c r="AP50" s="38">
        <f t="shared" si="14"/>
        <v>0</v>
      </c>
      <c r="AQ50" s="38">
        <f t="shared" si="15"/>
        <v>0</v>
      </c>
      <c r="AR50" s="38">
        <f t="shared" si="16"/>
        <v>0</v>
      </c>
      <c r="AS50" s="38">
        <f t="shared" si="17"/>
        <v>0</v>
      </c>
      <c r="AT50" s="38">
        <f t="shared" si="18"/>
        <v>0</v>
      </c>
      <c r="AU50" s="38">
        <f t="shared" si="19"/>
        <v>0</v>
      </c>
      <c r="AV50" s="38">
        <f t="shared" si="20"/>
        <v>0</v>
      </c>
      <c r="AW50" s="38">
        <f t="shared" si="21"/>
        <v>0</v>
      </c>
      <c r="AX50" s="38">
        <f t="shared" si="22"/>
        <v>0</v>
      </c>
      <c r="AY50" s="38">
        <f t="shared" si="23"/>
        <v>0</v>
      </c>
      <c r="AZ50" s="38">
        <f t="shared" si="24"/>
        <v>0</v>
      </c>
      <c r="BA50" s="38">
        <f t="shared" si="25"/>
        <v>0</v>
      </c>
      <c r="BB50" s="38">
        <f t="shared" si="26"/>
        <v>0</v>
      </c>
      <c r="BC50" s="38">
        <f t="shared" si="27"/>
        <v>0</v>
      </c>
      <c r="BD50" s="38">
        <f t="shared" si="28"/>
        <v>0</v>
      </c>
      <c r="BE50" s="38">
        <f t="shared" si="29"/>
        <v>0</v>
      </c>
      <c r="BF50" s="38">
        <f t="shared" si="30"/>
        <v>0</v>
      </c>
      <c r="BG50" s="38">
        <f t="shared" si="31"/>
        <v>0</v>
      </c>
      <c r="BH50" s="38">
        <f t="shared" si="32"/>
        <v>0</v>
      </c>
      <c r="BI50" s="38">
        <f t="shared" si="33"/>
        <v>0</v>
      </c>
      <c r="BJ50" s="38">
        <f t="shared" si="34"/>
        <v>0</v>
      </c>
      <c r="BK50" s="38">
        <f t="shared" si="35"/>
        <v>0</v>
      </c>
      <c r="BL50" s="38">
        <f t="shared" si="36"/>
        <v>0</v>
      </c>
      <c r="BM50" s="38">
        <f t="shared" si="37"/>
        <v>0</v>
      </c>
      <c r="BN50" s="38">
        <f t="shared" si="38"/>
        <v>0</v>
      </c>
      <c r="BO50" s="38">
        <f t="shared" si="39"/>
        <v>0</v>
      </c>
      <c r="BP50" s="38">
        <f t="shared" si="40"/>
        <v>0</v>
      </c>
    </row>
    <row r="51" spans="2:68" x14ac:dyDescent="0.25">
      <c r="B51" s="166" t="str">
        <f t="shared" si="7"/>
        <v/>
      </c>
      <c r="C51" s="167">
        <f t="shared" si="8"/>
        <v>0</v>
      </c>
      <c r="D51" s="167">
        <f t="shared" si="9"/>
        <v>0</v>
      </c>
      <c r="E51" s="168"/>
      <c r="F51" s="168"/>
      <c r="G51" s="168"/>
      <c r="H51" s="168"/>
      <c r="I51" s="168"/>
      <c r="J51" s="168"/>
      <c r="K51" s="168"/>
      <c r="L51" s="168"/>
      <c r="M51" s="168"/>
      <c r="N51" s="168"/>
      <c r="O51" s="168"/>
      <c r="P51" s="168"/>
      <c r="Q51" s="168"/>
      <c r="R51" s="168"/>
      <c r="S51" s="168"/>
      <c r="T51" s="168"/>
      <c r="U51" s="168"/>
      <c r="V51" s="168"/>
      <c r="W51" s="168"/>
      <c r="X51" s="168"/>
      <c r="Y51" s="168"/>
      <c r="Z51" s="168"/>
      <c r="AA51" s="168"/>
      <c r="AB51" s="168"/>
      <c r="AC51" s="168"/>
      <c r="AD51" s="168"/>
      <c r="AE51" s="168"/>
      <c r="AF51" s="168"/>
      <c r="AG51" s="168"/>
      <c r="AH51" s="168"/>
      <c r="AI51" s="169"/>
      <c r="AJ51" s="38">
        <f>IF(ISBLANK(Mitarbeiter!B49),"",Mitarbeiter!B49+1)</f>
        <v>6</v>
      </c>
      <c r="AK51" s="38" t="str">
        <f>IF(ISBLANK(Mitarbeiter!C49),"",Mitarbeiter!C49)</f>
        <v/>
      </c>
      <c r="AL51" s="38">
        <f t="shared" si="10"/>
        <v>0</v>
      </c>
      <c r="AM51" s="38">
        <f t="shared" si="11"/>
        <v>0</v>
      </c>
      <c r="AN51" s="38">
        <f t="shared" si="12"/>
        <v>0</v>
      </c>
      <c r="AO51" s="38">
        <f t="shared" si="13"/>
        <v>0</v>
      </c>
      <c r="AP51" s="38">
        <f t="shared" si="14"/>
        <v>0</v>
      </c>
      <c r="AQ51" s="38">
        <f t="shared" si="15"/>
        <v>0</v>
      </c>
      <c r="AR51" s="38">
        <f t="shared" si="16"/>
        <v>0</v>
      </c>
      <c r="AS51" s="38">
        <f t="shared" si="17"/>
        <v>0</v>
      </c>
      <c r="AT51" s="38">
        <f t="shared" si="18"/>
        <v>0</v>
      </c>
      <c r="AU51" s="38">
        <f t="shared" si="19"/>
        <v>0</v>
      </c>
      <c r="AV51" s="38">
        <f t="shared" si="20"/>
        <v>0</v>
      </c>
      <c r="AW51" s="38">
        <f t="shared" si="21"/>
        <v>0</v>
      </c>
      <c r="AX51" s="38">
        <f t="shared" si="22"/>
        <v>0</v>
      </c>
      <c r="AY51" s="38">
        <f t="shared" si="23"/>
        <v>0</v>
      </c>
      <c r="AZ51" s="38">
        <f t="shared" si="24"/>
        <v>0</v>
      </c>
      <c r="BA51" s="38">
        <f t="shared" si="25"/>
        <v>0</v>
      </c>
      <c r="BB51" s="38">
        <f t="shared" si="26"/>
        <v>0</v>
      </c>
      <c r="BC51" s="38">
        <f t="shared" si="27"/>
        <v>0</v>
      </c>
      <c r="BD51" s="38">
        <f t="shared" si="28"/>
        <v>0</v>
      </c>
      <c r="BE51" s="38">
        <f t="shared" si="29"/>
        <v>0</v>
      </c>
      <c r="BF51" s="38">
        <f t="shared" si="30"/>
        <v>0</v>
      </c>
      <c r="BG51" s="38">
        <f t="shared" si="31"/>
        <v>0</v>
      </c>
      <c r="BH51" s="38">
        <f t="shared" si="32"/>
        <v>0</v>
      </c>
      <c r="BI51" s="38">
        <f t="shared" si="33"/>
        <v>0</v>
      </c>
      <c r="BJ51" s="38">
        <f t="shared" si="34"/>
        <v>0</v>
      </c>
      <c r="BK51" s="38">
        <f t="shared" si="35"/>
        <v>0</v>
      </c>
      <c r="BL51" s="38">
        <f t="shared" si="36"/>
        <v>0</v>
      </c>
      <c r="BM51" s="38">
        <f t="shared" si="37"/>
        <v>0</v>
      </c>
      <c r="BN51" s="38">
        <f t="shared" si="38"/>
        <v>0</v>
      </c>
      <c r="BO51" s="38">
        <f t="shared" si="39"/>
        <v>0</v>
      </c>
      <c r="BP51" s="38">
        <f t="shared" si="40"/>
        <v>0</v>
      </c>
    </row>
    <row r="52" spans="2:68" x14ac:dyDescent="0.25">
      <c r="B52" s="166" t="str">
        <f t="shared" si="7"/>
        <v/>
      </c>
      <c r="C52" s="167">
        <f t="shared" si="8"/>
        <v>0</v>
      </c>
      <c r="D52" s="167">
        <f t="shared" si="9"/>
        <v>0</v>
      </c>
      <c r="E52" s="168"/>
      <c r="F52" s="168"/>
      <c r="G52" s="168"/>
      <c r="H52" s="168"/>
      <c r="I52" s="168"/>
      <c r="J52" s="168"/>
      <c r="K52" s="168"/>
      <c r="L52" s="168"/>
      <c r="M52" s="168"/>
      <c r="N52" s="168"/>
      <c r="O52" s="168"/>
      <c r="P52" s="168"/>
      <c r="Q52" s="168"/>
      <c r="R52" s="168"/>
      <c r="S52" s="168"/>
      <c r="T52" s="168"/>
      <c r="U52" s="168"/>
      <c r="V52" s="168"/>
      <c r="W52" s="168"/>
      <c r="X52" s="168"/>
      <c r="Y52" s="168"/>
      <c r="Z52" s="168"/>
      <c r="AA52" s="168"/>
      <c r="AB52" s="168"/>
      <c r="AC52" s="168"/>
      <c r="AD52" s="168"/>
      <c r="AE52" s="168"/>
      <c r="AF52" s="168"/>
      <c r="AG52" s="168"/>
      <c r="AH52" s="168"/>
      <c r="AI52" s="169"/>
      <c r="AJ52" s="38">
        <f>IF(ISBLANK(Mitarbeiter!B50),"",Mitarbeiter!B50+1)</f>
        <v>6</v>
      </c>
      <c r="AK52" s="38" t="str">
        <f>IF(ISBLANK(Mitarbeiter!C50),"",Mitarbeiter!C50)</f>
        <v/>
      </c>
      <c r="AL52" s="38">
        <f t="shared" si="10"/>
        <v>0</v>
      </c>
      <c r="AM52" s="38">
        <f t="shared" si="11"/>
        <v>0</v>
      </c>
      <c r="AN52" s="38">
        <f t="shared" si="12"/>
        <v>0</v>
      </c>
      <c r="AO52" s="38">
        <f t="shared" si="13"/>
        <v>0</v>
      </c>
      <c r="AP52" s="38">
        <f t="shared" si="14"/>
        <v>0</v>
      </c>
      <c r="AQ52" s="38">
        <f t="shared" si="15"/>
        <v>0</v>
      </c>
      <c r="AR52" s="38">
        <f t="shared" si="16"/>
        <v>0</v>
      </c>
      <c r="AS52" s="38">
        <f t="shared" si="17"/>
        <v>0</v>
      </c>
      <c r="AT52" s="38">
        <f t="shared" si="18"/>
        <v>0</v>
      </c>
      <c r="AU52" s="38">
        <f t="shared" si="19"/>
        <v>0</v>
      </c>
      <c r="AV52" s="38">
        <f t="shared" si="20"/>
        <v>0</v>
      </c>
      <c r="AW52" s="38">
        <f t="shared" si="21"/>
        <v>0</v>
      </c>
      <c r="AX52" s="38">
        <f t="shared" si="22"/>
        <v>0</v>
      </c>
      <c r="AY52" s="38">
        <f t="shared" si="23"/>
        <v>0</v>
      </c>
      <c r="AZ52" s="38">
        <f t="shared" si="24"/>
        <v>0</v>
      </c>
      <c r="BA52" s="38">
        <f t="shared" si="25"/>
        <v>0</v>
      </c>
      <c r="BB52" s="38">
        <f t="shared" si="26"/>
        <v>0</v>
      </c>
      <c r="BC52" s="38">
        <f t="shared" si="27"/>
        <v>0</v>
      </c>
      <c r="BD52" s="38">
        <f t="shared" si="28"/>
        <v>0</v>
      </c>
      <c r="BE52" s="38">
        <f t="shared" si="29"/>
        <v>0</v>
      </c>
      <c r="BF52" s="38">
        <f t="shared" si="30"/>
        <v>0</v>
      </c>
      <c r="BG52" s="38">
        <f t="shared" si="31"/>
        <v>0</v>
      </c>
      <c r="BH52" s="38">
        <f t="shared" si="32"/>
        <v>0</v>
      </c>
      <c r="BI52" s="38">
        <f t="shared" si="33"/>
        <v>0</v>
      </c>
      <c r="BJ52" s="38">
        <f t="shared" si="34"/>
        <v>0</v>
      </c>
      <c r="BK52" s="38">
        <f t="shared" si="35"/>
        <v>0</v>
      </c>
      <c r="BL52" s="38">
        <f t="shared" si="36"/>
        <v>0</v>
      </c>
      <c r="BM52" s="38">
        <f t="shared" si="37"/>
        <v>0</v>
      </c>
      <c r="BN52" s="38">
        <f t="shared" si="38"/>
        <v>0</v>
      </c>
      <c r="BO52" s="38">
        <f t="shared" si="39"/>
        <v>0</v>
      </c>
      <c r="BP52" s="38">
        <f t="shared" si="40"/>
        <v>0</v>
      </c>
    </row>
    <row r="53" spans="2:68" x14ac:dyDescent="0.25">
      <c r="B53" s="166" t="str">
        <f t="shared" si="7"/>
        <v/>
      </c>
      <c r="C53" s="167">
        <f t="shared" si="8"/>
        <v>0</v>
      </c>
      <c r="D53" s="167">
        <f t="shared" si="9"/>
        <v>0</v>
      </c>
      <c r="E53" s="168"/>
      <c r="F53" s="168"/>
      <c r="G53" s="168"/>
      <c r="H53" s="168"/>
      <c r="I53" s="168"/>
      <c r="J53" s="168"/>
      <c r="K53" s="168"/>
      <c r="L53" s="168"/>
      <c r="M53" s="168"/>
      <c r="N53" s="168"/>
      <c r="O53" s="168"/>
      <c r="P53" s="168"/>
      <c r="Q53" s="168"/>
      <c r="R53" s="168"/>
      <c r="S53" s="168"/>
      <c r="T53" s="168"/>
      <c r="U53" s="168"/>
      <c r="V53" s="168"/>
      <c r="W53" s="168"/>
      <c r="X53" s="168"/>
      <c r="Y53" s="168"/>
      <c r="Z53" s="168"/>
      <c r="AA53" s="168"/>
      <c r="AB53" s="168"/>
      <c r="AC53" s="168"/>
      <c r="AD53" s="168"/>
      <c r="AE53" s="168"/>
      <c r="AF53" s="168"/>
      <c r="AG53" s="168"/>
      <c r="AH53" s="168"/>
      <c r="AI53" s="169"/>
      <c r="AJ53" s="38">
        <f>IF(ISBLANK(Mitarbeiter!B51),"",Mitarbeiter!B51+1)</f>
        <v>6</v>
      </c>
      <c r="AK53" s="38" t="str">
        <f>IF(ISBLANK(Mitarbeiter!C51),"",Mitarbeiter!C51)</f>
        <v/>
      </c>
      <c r="AL53" s="38">
        <f t="shared" si="10"/>
        <v>0</v>
      </c>
      <c r="AM53" s="38">
        <f t="shared" si="11"/>
        <v>0</v>
      </c>
      <c r="AN53" s="38">
        <f t="shared" si="12"/>
        <v>0</v>
      </c>
      <c r="AO53" s="38">
        <f t="shared" si="13"/>
        <v>0</v>
      </c>
      <c r="AP53" s="38">
        <f t="shared" si="14"/>
        <v>0</v>
      </c>
      <c r="AQ53" s="38">
        <f t="shared" si="15"/>
        <v>0</v>
      </c>
      <c r="AR53" s="38">
        <f t="shared" si="16"/>
        <v>0</v>
      </c>
      <c r="AS53" s="38">
        <f t="shared" si="17"/>
        <v>0</v>
      </c>
      <c r="AT53" s="38">
        <f t="shared" si="18"/>
        <v>0</v>
      </c>
      <c r="AU53" s="38">
        <f t="shared" si="19"/>
        <v>0</v>
      </c>
      <c r="AV53" s="38">
        <f t="shared" si="20"/>
        <v>0</v>
      </c>
      <c r="AW53" s="38">
        <f t="shared" si="21"/>
        <v>0</v>
      </c>
      <c r="AX53" s="38">
        <f t="shared" si="22"/>
        <v>0</v>
      </c>
      <c r="AY53" s="38">
        <f t="shared" si="23"/>
        <v>0</v>
      </c>
      <c r="AZ53" s="38">
        <f t="shared" si="24"/>
        <v>0</v>
      </c>
      <c r="BA53" s="38">
        <f t="shared" si="25"/>
        <v>0</v>
      </c>
      <c r="BB53" s="38">
        <f t="shared" si="26"/>
        <v>0</v>
      </c>
      <c r="BC53" s="38">
        <f t="shared" si="27"/>
        <v>0</v>
      </c>
      <c r="BD53" s="38">
        <f t="shared" si="28"/>
        <v>0</v>
      </c>
      <c r="BE53" s="38">
        <f t="shared" si="29"/>
        <v>0</v>
      </c>
      <c r="BF53" s="38">
        <f t="shared" si="30"/>
        <v>0</v>
      </c>
      <c r="BG53" s="38">
        <f t="shared" si="31"/>
        <v>0</v>
      </c>
      <c r="BH53" s="38">
        <f t="shared" si="32"/>
        <v>0</v>
      </c>
      <c r="BI53" s="38">
        <f t="shared" si="33"/>
        <v>0</v>
      </c>
      <c r="BJ53" s="38">
        <f t="shared" si="34"/>
        <v>0</v>
      </c>
      <c r="BK53" s="38">
        <f t="shared" si="35"/>
        <v>0</v>
      </c>
      <c r="BL53" s="38">
        <f t="shared" si="36"/>
        <v>0</v>
      </c>
      <c r="BM53" s="38">
        <f t="shared" si="37"/>
        <v>0</v>
      </c>
      <c r="BN53" s="38">
        <f t="shared" si="38"/>
        <v>0</v>
      </c>
      <c r="BO53" s="38">
        <f t="shared" si="39"/>
        <v>0</v>
      </c>
      <c r="BP53" s="38">
        <f t="shared" si="40"/>
        <v>0</v>
      </c>
    </row>
    <row r="54" spans="2:68" x14ac:dyDescent="0.25">
      <c r="B54" s="166" t="str">
        <f t="shared" si="7"/>
        <v/>
      </c>
      <c r="C54" s="167">
        <f t="shared" si="8"/>
        <v>0</v>
      </c>
      <c r="D54" s="167">
        <f t="shared" si="9"/>
        <v>0</v>
      </c>
      <c r="E54" s="168"/>
      <c r="F54" s="168"/>
      <c r="G54" s="168"/>
      <c r="H54" s="168"/>
      <c r="I54" s="168"/>
      <c r="J54" s="168"/>
      <c r="K54" s="168"/>
      <c r="L54" s="168"/>
      <c r="M54" s="168"/>
      <c r="N54" s="168"/>
      <c r="O54" s="168"/>
      <c r="P54" s="168"/>
      <c r="Q54" s="168"/>
      <c r="R54" s="168"/>
      <c r="S54" s="168"/>
      <c r="T54" s="168"/>
      <c r="U54" s="168"/>
      <c r="V54" s="168"/>
      <c r="W54" s="168"/>
      <c r="X54" s="168"/>
      <c r="Y54" s="168"/>
      <c r="Z54" s="168"/>
      <c r="AA54" s="168"/>
      <c r="AB54" s="168"/>
      <c r="AC54" s="168"/>
      <c r="AD54" s="168"/>
      <c r="AE54" s="168"/>
      <c r="AF54" s="168"/>
      <c r="AG54" s="168"/>
      <c r="AH54" s="168"/>
      <c r="AI54" s="169"/>
      <c r="AJ54" s="38">
        <f>IF(ISBLANK(Mitarbeiter!B52),"",Mitarbeiter!B52+1)</f>
        <v>6</v>
      </c>
      <c r="AK54" s="38" t="str">
        <f>IF(ISBLANK(Mitarbeiter!C52),"",Mitarbeiter!C52)</f>
        <v/>
      </c>
      <c r="AL54" s="38">
        <f t="shared" si="10"/>
        <v>0</v>
      </c>
      <c r="AM54" s="38">
        <f t="shared" si="11"/>
        <v>0</v>
      </c>
      <c r="AN54" s="38">
        <f t="shared" si="12"/>
        <v>0</v>
      </c>
      <c r="AO54" s="38">
        <f t="shared" si="13"/>
        <v>0</v>
      </c>
      <c r="AP54" s="38">
        <f t="shared" si="14"/>
        <v>0</v>
      </c>
      <c r="AQ54" s="38">
        <f t="shared" si="15"/>
        <v>0</v>
      </c>
      <c r="AR54" s="38">
        <f t="shared" si="16"/>
        <v>0</v>
      </c>
      <c r="AS54" s="38">
        <f t="shared" si="17"/>
        <v>0</v>
      </c>
      <c r="AT54" s="38">
        <f t="shared" si="18"/>
        <v>0</v>
      </c>
      <c r="AU54" s="38">
        <f t="shared" si="19"/>
        <v>0</v>
      </c>
      <c r="AV54" s="38">
        <f t="shared" si="20"/>
        <v>0</v>
      </c>
      <c r="AW54" s="38">
        <f t="shared" si="21"/>
        <v>0</v>
      </c>
      <c r="AX54" s="38">
        <f t="shared" si="22"/>
        <v>0</v>
      </c>
      <c r="AY54" s="38">
        <f t="shared" si="23"/>
        <v>0</v>
      </c>
      <c r="AZ54" s="38">
        <f t="shared" si="24"/>
        <v>0</v>
      </c>
      <c r="BA54" s="38">
        <f t="shared" si="25"/>
        <v>0</v>
      </c>
      <c r="BB54" s="38">
        <f t="shared" si="26"/>
        <v>0</v>
      </c>
      <c r="BC54" s="38">
        <f t="shared" si="27"/>
        <v>0</v>
      </c>
      <c r="BD54" s="38">
        <f t="shared" si="28"/>
        <v>0</v>
      </c>
      <c r="BE54" s="38">
        <f t="shared" si="29"/>
        <v>0</v>
      </c>
      <c r="BF54" s="38">
        <f t="shared" si="30"/>
        <v>0</v>
      </c>
      <c r="BG54" s="38">
        <f t="shared" si="31"/>
        <v>0</v>
      </c>
      <c r="BH54" s="38">
        <f t="shared" si="32"/>
        <v>0</v>
      </c>
      <c r="BI54" s="38">
        <f t="shared" si="33"/>
        <v>0</v>
      </c>
      <c r="BJ54" s="38">
        <f t="shared" si="34"/>
        <v>0</v>
      </c>
      <c r="BK54" s="38">
        <f t="shared" si="35"/>
        <v>0</v>
      </c>
      <c r="BL54" s="38">
        <f t="shared" si="36"/>
        <v>0</v>
      </c>
      <c r="BM54" s="38">
        <f t="shared" si="37"/>
        <v>0</v>
      </c>
      <c r="BN54" s="38">
        <f t="shared" si="38"/>
        <v>0</v>
      </c>
      <c r="BO54" s="38">
        <f t="shared" si="39"/>
        <v>0</v>
      </c>
      <c r="BP54" s="38">
        <f t="shared" si="40"/>
        <v>0</v>
      </c>
    </row>
    <row r="55" spans="2:68" x14ac:dyDescent="0.25">
      <c r="B55" s="166" t="str">
        <f t="shared" si="7"/>
        <v/>
      </c>
      <c r="C55" s="167">
        <f t="shared" si="8"/>
        <v>0</v>
      </c>
      <c r="D55" s="167">
        <f t="shared" si="9"/>
        <v>0</v>
      </c>
      <c r="E55" s="168"/>
      <c r="F55" s="168"/>
      <c r="G55" s="168"/>
      <c r="H55" s="168"/>
      <c r="I55" s="168"/>
      <c r="J55" s="168"/>
      <c r="K55" s="168"/>
      <c r="L55" s="168"/>
      <c r="M55" s="168"/>
      <c r="N55" s="168"/>
      <c r="O55" s="168"/>
      <c r="P55" s="168"/>
      <c r="Q55" s="168"/>
      <c r="R55" s="168"/>
      <c r="S55" s="168"/>
      <c r="T55" s="168"/>
      <c r="U55" s="168"/>
      <c r="V55" s="168"/>
      <c r="W55" s="168"/>
      <c r="X55" s="168"/>
      <c r="Y55" s="168"/>
      <c r="Z55" s="168"/>
      <c r="AA55" s="168"/>
      <c r="AB55" s="168"/>
      <c r="AC55" s="168"/>
      <c r="AD55" s="168"/>
      <c r="AE55" s="168"/>
      <c r="AF55" s="168"/>
      <c r="AG55" s="168"/>
      <c r="AH55" s="168"/>
      <c r="AI55" s="169"/>
      <c r="AJ55" s="38">
        <f>IF(ISBLANK(Mitarbeiter!B53),"",Mitarbeiter!B53+1)</f>
        <v>6</v>
      </c>
      <c r="AK55" s="38" t="str">
        <f>IF(ISBLANK(Mitarbeiter!C53),"",Mitarbeiter!C53)</f>
        <v/>
      </c>
      <c r="AL55" s="38">
        <f t="shared" si="10"/>
        <v>0</v>
      </c>
      <c r="AM55" s="38">
        <f t="shared" si="11"/>
        <v>0</v>
      </c>
      <c r="AN55" s="38">
        <f t="shared" si="12"/>
        <v>0</v>
      </c>
      <c r="AO55" s="38">
        <f t="shared" si="13"/>
        <v>0</v>
      </c>
      <c r="AP55" s="38">
        <f t="shared" si="14"/>
        <v>0</v>
      </c>
      <c r="AQ55" s="38">
        <f t="shared" si="15"/>
        <v>0</v>
      </c>
      <c r="AR55" s="38">
        <f t="shared" si="16"/>
        <v>0</v>
      </c>
      <c r="AS55" s="38">
        <f t="shared" si="17"/>
        <v>0</v>
      </c>
      <c r="AT55" s="38">
        <f t="shared" si="18"/>
        <v>0</v>
      </c>
      <c r="AU55" s="38">
        <f t="shared" si="19"/>
        <v>0</v>
      </c>
      <c r="AV55" s="38">
        <f t="shared" si="20"/>
        <v>0</v>
      </c>
      <c r="AW55" s="38">
        <f t="shared" si="21"/>
        <v>0</v>
      </c>
      <c r="AX55" s="38">
        <f t="shared" si="22"/>
        <v>0</v>
      </c>
      <c r="AY55" s="38">
        <f t="shared" si="23"/>
        <v>0</v>
      </c>
      <c r="AZ55" s="38">
        <f t="shared" si="24"/>
        <v>0</v>
      </c>
      <c r="BA55" s="38">
        <f t="shared" si="25"/>
        <v>0</v>
      </c>
      <c r="BB55" s="38">
        <f t="shared" si="26"/>
        <v>0</v>
      </c>
      <c r="BC55" s="38">
        <f t="shared" si="27"/>
        <v>0</v>
      </c>
      <c r="BD55" s="38">
        <f t="shared" si="28"/>
        <v>0</v>
      </c>
      <c r="BE55" s="38">
        <f t="shared" si="29"/>
        <v>0</v>
      </c>
      <c r="BF55" s="38">
        <f t="shared" si="30"/>
        <v>0</v>
      </c>
      <c r="BG55" s="38">
        <f t="shared" si="31"/>
        <v>0</v>
      </c>
      <c r="BH55" s="38">
        <f t="shared" si="32"/>
        <v>0</v>
      </c>
      <c r="BI55" s="38">
        <f t="shared" si="33"/>
        <v>0</v>
      </c>
      <c r="BJ55" s="38">
        <f t="shared" si="34"/>
        <v>0</v>
      </c>
      <c r="BK55" s="38">
        <f t="shared" si="35"/>
        <v>0</v>
      </c>
      <c r="BL55" s="38">
        <f t="shared" si="36"/>
        <v>0</v>
      </c>
      <c r="BM55" s="38">
        <f t="shared" si="37"/>
        <v>0</v>
      </c>
      <c r="BN55" s="38">
        <f t="shared" si="38"/>
        <v>0</v>
      </c>
      <c r="BO55" s="38">
        <f t="shared" si="39"/>
        <v>0</v>
      </c>
      <c r="BP55" s="38">
        <f t="shared" si="40"/>
        <v>0</v>
      </c>
    </row>
    <row r="56" spans="2:68" x14ac:dyDescent="0.25">
      <c r="B56" s="166" t="str">
        <f t="shared" si="7"/>
        <v/>
      </c>
      <c r="C56" s="167">
        <f t="shared" si="8"/>
        <v>0</v>
      </c>
      <c r="D56" s="167">
        <f t="shared" si="9"/>
        <v>0</v>
      </c>
      <c r="E56" s="168"/>
      <c r="F56" s="168"/>
      <c r="G56" s="168"/>
      <c r="H56" s="168"/>
      <c r="I56" s="168"/>
      <c r="J56" s="168"/>
      <c r="K56" s="168"/>
      <c r="L56" s="168"/>
      <c r="M56" s="168"/>
      <c r="N56" s="168"/>
      <c r="O56" s="168"/>
      <c r="P56" s="168"/>
      <c r="Q56" s="168"/>
      <c r="R56" s="168"/>
      <c r="S56" s="168"/>
      <c r="T56" s="168"/>
      <c r="U56" s="168"/>
      <c r="V56" s="168"/>
      <c r="W56" s="168"/>
      <c r="X56" s="168"/>
      <c r="Y56" s="168"/>
      <c r="Z56" s="168"/>
      <c r="AA56" s="168"/>
      <c r="AB56" s="168"/>
      <c r="AC56" s="168"/>
      <c r="AD56" s="168"/>
      <c r="AE56" s="168"/>
      <c r="AF56" s="168"/>
      <c r="AG56" s="168"/>
      <c r="AH56" s="168"/>
      <c r="AI56" s="169"/>
      <c r="AJ56" s="38">
        <f>IF(ISBLANK(Mitarbeiter!B54),"",Mitarbeiter!B54+1)</f>
        <v>6</v>
      </c>
      <c r="AK56" s="38" t="str">
        <f>IF(ISBLANK(Mitarbeiter!C54),"",Mitarbeiter!C54)</f>
        <v/>
      </c>
      <c r="AL56" s="38">
        <f t="shared" si="10"/>
        <v>0</v>
      </c>
      <c r="AM56" s="38">
        <f t="shared" si="11"/>
        <v>0</v>
      </c>
      <c r="AN56" s="38">
        <f t="shared" si="12"/>
        <v>0</v>
      </c>
      <c r="AO56" s="38">
        <f t="shared" si="13"/>
        <v>0</v>
      </c>
      <c r="AP56" s="38">
        <f t="shared" si="14"/>
        <v>0</v>
      </c>
      <c r="AQ56" s="38">
        <f t="shared" si="15"/>
        <v>0</v>
      </c>
      <c r="AR56" s="38">
        <f t="shared" si="16"/>
        <v>0</v>
      </c>
      <c r="AS56" s="38">
        <f t="shared" si="17"/>
        <v>0</v>
      </c>
      <c r="AT56" s="38">
        <f t="shared" si="18"/>
        <v>0</v>
      </c>
      <c r="AU56" s="38">
        <f t="shared" si="19"/>
        <v>0</v>
      </c>
      <c r="AV56" s="38">
        <f t="shared" si="20"/>
        <v>0</v>
      </c>
      <c r="AW56" s="38">
        <f t="shared" si="21"/>
        <v>0</v>
      </c>
      <c r="AX56" s="38">
        <f t="shared" si="22"/>
        <v>0</v>
      </c>
      <c r="AY56" s="38">
        <f t="shared" si="23"/>
        <v>0</v>
      </c>
      <c r="AZ56" s="38">
        <f t="shared" si="24"/>
        <v>0</v>
      </c>
      <c r="BA56" s="38">
        <f t="shared" si="25"/>
        <v>0</v>
      </c>
      <c r="BB56" s="38">
        <f t="shared" si="26"/>
        <v>0</v>
      </c>
      <c r="BC56" s="38">
        <f t="shared" si="27"/>
        <v>0</v>
      </c>
      <c r="BD56" s="38">
        <f t="shared" si="28"/>
        <v>0</v>
      </c>
      <c r="BE56" s="38">
        <f t="shared" si="29"/>
        <v>0</v>
      </c>
      <c r="BF56" s="38">
        <f t="shared" si="30"/>
        <v>0</v>
      </c>
      <c r="BG56" s="38">
        <f t="shared" si="31"/>
        <v>0</v>
      </c>
      <c r="BH56" s="38">
        <f t="shared" si="32"/>
        <v>0</v>
      </c>
      <c r="BI56" s="38">
        <f t="shared" si="33"/>
        <v>0</v>
      </c>
      <c r="BJ56" s="38">
        <f t="shared" si="34"/>
        <v>0</v>
      </c>
      <c r="BK56" s="38">
        <f t="shared" si="35"/>
        <v>0</v>
      </c>
      <c r="BL56" s="38">
        <f t="shared" si="36"/>
        <v>0</v>
      </c>
      <c r="BM56" s="38">
        <f t="shared" si="37"/>
        <v>0</v>
      </c>
      <c r="BN56" s="38">
        <f t="shared" si="38"/>
        <v>0</v>
      </c>
      <c r="BO56" s="38">
        <f t="shared" si="39"/>
        <v>0</v>
      </c>
      <c r="BP56" s="38">
        <f t="shared" si="40"/>
        <v>0</v>
      </c>
    </row>
    <row r="57" spans="2:68" x14ac:dyDescent="0.25">
      <c r="B57" s="166" t="str">
        <f t="shared" si="7"/>
        <v/>
      </c>
      <c r="C57" s="167">
        <f t="shared" si="8"/>
        <v>0</v>
      </c>
      <c r="D57" s="167">
        <f t="shared" si="9"/>
        <v>0</v>
      </c>
      <c r="E57" s="168"/>
      <c r="F57" s="168"/>
      <c r="G57" s="168"/>
      <c r="H57" s="168"/>
      <c r="I57" s="168"/>
      <c r="J57" s="168"/>
      <c r="K57" s="168"/>
      <c r="L57" s="168"/>
      <c r="M57" s="168"/>
      <c r="N57" s="168"/>
      <c r="O57" s="168"/>
      <c r="P57" s="168"/>
      <c r="Q57" s="168"/>
      <c r="R57" s="168"/>
      <c r="S57" s="168"/>
      <c r="T57" s="168"/>
      <c r="U57" s="168"/>
      <c r="V57" s="168"/>
      <c r="W57" s="168"/>
      <c r="X57" s="168"/>
      <c r="Y57" s="168"/>
      <c r="Z57" s="168"/>
      <c r="AA57" s="168"/>
      <c r="AB57" s="168"/>
      <c r="AC57" s="168"/>
      <c r="AD57" s="168"/>
      <c r="AE57" s="168"/>
      <c r="AF57" s="168"/>
      <c r="AG57" s="168"/>
      <c r="AH57" s="168"/>
      <c r="AI57" s="169"/>
      <c r="AJ57" s="38">
        <f>IF(ISBLANK(Mitarbeiter!B55),"",Mitarbeiter!B55+1)</f>
        <v>6</v>
      </c>
      <c r="AK57" s="38" t="str">
        <f>IF(ISBLANK(Mitarbeiter!C55),"",Mitarbeiter!C55)</f>
        <v/>
      </c>
      <c r="AL57" s="38">
        <f t="shared" si="10"/>
        <v>0</v>
      </c>
      <c r="AM57" s="38">
        <f t="shared" si="11"/>
        <v>0</v>
      </c>
      <c r="AN57" s="38">
        <f t="shared" si="12"/>
        <v>0</v>
      </c>
      <c r="AO57" s="38">
        <f t="shared" si="13"/>
        <v>0</v>
      </c>
      <c r="AP57" s="38">
        <f t="shared" si="14"/>
        <v>0</v>
      </c>
      <c r="AQ57" s="38">
        <f t="shared" si="15"/>
        <v>0</v>
      </c>
      <c r="AR57" s="38">
        <f t="shared" si="16"/>
        <v>0</v>
      </c>
      <c r="AS57" s="38">
        <f t="shared" si="17"/>
        <v>0</v>
      </c>
      <c r="AT57" s="38">
        <f t="shared" si="18"/>
        <v>0</v>
      </c>
      <c r="AU57" s="38">
        <f t="shared" si="19"/>
        <v>0</v>
      </c>
      <c r="AV57" s="38">
        <f t="shared" si="20"/>
        <v>0</v>
      </c>
      <c r="AW57" s="38">
        <f t="shared" si="21"/>
        <v>0</v>
      </c>
      <c r="AX57" s="38">
        <f t="shared" si="22"/>
        <v>0</v>
      </c>
      <c r="AY57" s="38">
        <f t="shared" si="23"/>
        <v>0</v>
      </c>
      <c r="AZ57" s="38">
        <f t="shared" si="24"/>
        <v>0</v>
      </c>
      <c r="BA57" s="38">
        <f t="shared" si="25"/>
        <v>0</v>
      </c>
      <c r="BB57" s="38">
        <f t="shared" si="26"/>
        <v>0</v>
      </c>
      <c r="BC57" s="38">
        <f t="shared" si="27"/>
        <v>0</v>
      </c>
      <c r="BD57" s="38">
        <f t="shared" si="28"/>
        <v>0</v>
      </c>
      <c r="BE57" s="38">
        <f t="shared" si="29"/>
        <v>0</v>
      </c>
      <c r="BF57" s="38">
        <f t="shared" si="30"/>
        <v>0</v>
      </c>
      <c r="BG57" s="38">
        <f t="shared" si="31"/>
        <v>0</v>
      </c>
      <c r="BH57" s="38">
        <f t="shared" si="32"/>
        <v>0</v>
      </c>
      <c r="BI57" s="38">
        <f t="shared" si="33"/>
        <v>0</v>
      </c>
      <c r="BJ57" s="38">
        <f t="shared" si="34"/>
        <v>0</v>
      </c>
      <c r="BK57" s="38">
        <f t="shared" si="35"/>
        <v>0</v>
      </c>
      <c r="BL57" s="38">
        <f t="shared" si="36"/>
        <v>0</v>
      </c>
      <c r="BM57" s="38">
        <f t="shared" si="37"/>
        <v>0</v>
      </c>
      <c r="BN57" s="38">
        <f t="shared" si="38"/>
        <v>0</v>
      </c>
      <c r="BO57" s="38">
        <f t="shared" si="39"/>
        <v>0</v>
      </c>
      <c r="BP57" s="38">
        <f t="shared" si="40"/>
        <v>0</v>
      </c>
    </row>
    <row r="58" spans="2:68" x14ac:dyDescent="0.25">
      <c r="B58" s="166" t="str">
        <f t="shared" si="7"/>
        <v/>
      </c>
      <c r="C58" s="167">
        <f t="shared" si="8"/>
        <v>0</v>
      </c>
      <c r="D58" s="167">
        <f t="shared" si="9"/>
        <v>0</v>
      </c>
      <c r="E58" s="168"/>
      <c r="F58" s="168"/>
      <c r="G58" s="168"/>
      <c r="H58" s="168"/>
      <c r="I58" s="168"/>
      <c r="J58" s="168"/>
      <c r="K58" s="168"/>
      <c r="L58" s="168"/>
      <c r="M58" s="168"/>
      <c r="N58" s="168"/>
      <c r="O58" s="168"/>
      <c r="P58" s="168"/>
      <c r="Q58" s="168"/>
      <c r="R58" s="168"/>
      <c r="S58" s="168"/>
      <c r="T58" s="168"/>
      <c r="U58" s="168"/>
      <c r="V58" s="168"/>
      <c r="W58" s="168"/>
      <c r="X58" s="168"/>
      <c r="Y58" s="168"/>
      <c r="Z58" s="168"/>
      <c r="AA58" s="168"/>
      <c r="AB58" s="168"/>
      <c r="AC58" s="168"/>
      <c r="AD58" s="168"/>
      <c r="AE58" s="168"/>
      <c r="AF58" s="168"/>
      <c r="AG58" s="168"/>
      <c r="AH58" s="168"/>
      <c r="AI58" s="169"/>
      <c r="AJ58" s="38">
        <f>IF(ISBLANK(Mitarbeiter!B56),"",Mitarbeiter!B56+1)</f>
        <v>6</v>
      </c>
      <c r="AK58" s="38" t="str">
        <f>IF(ISBLANK(Mitarbeiter!C56),"",Mitarbeiter!C56)</f>
        <v/>
      </c>
      <c r="AL58" s="38">
        <f t="shared" si="10"/>
        <v>0</v>
      </c>
      <c r="AM58" s="38">
        <f t="shared" si="11"/>
        <v>0</v>
      </c>
      <c r="AN58" s="38">
        <f t="shared" si="12"/>
        <v>0</v>
      </c>
      <c r="AO58" s="38">
        <f t="shared" si="13"/>
        <v>0</v>
      </c>
      <c r="AP58" s="38">
        <f t="shared" si="14"/>
        <v>0</v>
      </c>
      <c r="AQ58" s="38">
        <f t="shared" si="15"/>
        <v>0</v>
      </c>
      <c r="AR58" s="38">
        <f t="shared" si="16"/>
        <v>0</v>
      </c>
      <c r="AS58" s="38">
        <f t="shared" si="17"/>
        <v>0</v>
      </c>
      <c r="AT58" s="38">
        <f t="shared" si="18"/>
        <v>0</v>
      </c>
      <c r="AU58" s="38">
        <f t="shared" si="19"/>
        <v>0</v>
      </c>
      <c r="AV58" s="38">
        <f t="shared" si="20"/>
        <v>0</v>
      </c>
      <c r="AW58" s="38">
        <f t="shared" si="21"/>
        <v>0</v>
      </c>
      <c r="AX58" s="38">
        <f t="shared" si="22"/>
        <v>0</v>
      </c>
      <c r="AY58" s="38">
        <f t="shared" si="23"/>
        <v>0</v>
      </c>
      <c r="AZ58" s="38">
        <f t="shared" si="24"/>
        <v>0</v>
      </c>
      <c r="BA58" s="38">
        <f t="shared" si="25"/>
        <v>0</v>
      </c>
      <c r="BB58" s="38">
        <f t="shared" si="26"/>
        <v>0</v>
      </c>
      <c r="BC58" s="38">
        <f t="shared" si="27"/>
        <v>0</v>
      </c>
      <c r="BD58" s="38">
        <f t="shared" si="28"/>
        <v>0</v>
      </c>
      <c r="BE58" s="38">
        <f t="shared" si="29"/>
        <v>0</v>
      </c>
      <c r="BF58" s="38">
        <f t="shared" si="30"/>
        <v>0</v>
      </c>
      <c r="BG58" s="38">
        <f t="shared" si="31"/>
        <v>0</v>
      </c>
      <c r="BH58" s="38">
        <f t="shared" si="32"/>
        <v>0</v>
      </c>
      <c r="BI58" s="38">
        <f t="shared" si="33"/>
        <v>0</v>
      </c>
      <c r="BJ58" s="38">
        <f t="shared" si="34"/>
        <v>0</v>
      </c>
      <c r="BK58" s="38">
        <f t="shared" si="35"/>
        <v>0</v>
      </c>
      <c r="BL58" s="38">
        <f t="shared" si="36"/>
        <v>0</v>
      </c>
      <c r="BM58" s="38">
        <f t="shared" si="37"/>
        <v>0</v>
      </c>
      <c r="BN58" s="38">
        <f t="shared" si="38"/>
        <v>0</v>
      </c>
      <c r="BO58" s="38">
        <f t="shared" si="39"/>
        <v>0</v>
      </c>
      <c r="BP58" s="38">
        <f t="shared" si="40"/>
        <v>0</v>
      </c>
    </row>
    <row r="59" spans="2:68" x14ac:dyDescent="0.25">
      <c r="B59" s="166" t="str">
        <f t="shared" si="7"/>
        <v/>
      </c>
      <c r="C59" s="167">
        <f t="shared" si="8"/>
        <v>0</v>
      </c>
      <c r="D59" s="167">
        <f t="shared" si="9"/>
        <v>0</v>
      </c>
      <c r="E59" s="168"/>
      <c r="F59" s="168"/>
      <c r="G59" s="168"/>
      <c r="H59" s="168"/>
      <c r="I59" s="168"/>
      <c r="J59" s="168"/>
      <c r="K59" s="168"/>
      <c r="L59" s="168"/>
      <c r="M59" s="168"/>
      <c r="N59" s="168"/>
      <c r="O59" s="168"/>
      <c r="P59" s="168"/>
      <c r="Q59" s="168"/>
      <c r="R59" s="168"/>
      <c r="S59" s="168"/>
      <c r="T59" s="168"/>
      <c r="U59" s="168"/>
      <c r="V59" s="168"/>
      <c r="W59" s="168"/>
      <c r="X59" s="168"/>
      <c r="Y59" s="168"/>
      <c r="Z59" s="168"/>
      <c r="AA59" s="168"/>
      <c r="AB59" s="168"/>
      <c r="AC59" s="168"/>
      <c r="AD59" s="168"/>
      <c r="AE59" s="168"/>
      <c r="AF59" s="168"/>
      <c r="AG59" s="168"/>
      <c r="AH59" s="168"/>
      <c r="AI59" s="169"/>
      <c r="AJ59" s="38">
        <f>IF(ISBLANK(Mitarbeiter!B57),"",Mitarbeiter!B57+1)</f>
        <v>6</v>
      </c>
      <c r="AK59" s="38" t="str">
        <f>IF(ISBLANK(Mitarbeiter!C57),"",Mitarbeiter!C57)</f>
        <v/>
      </c>
      <c r="AL59" s="38">
        <f t="shared" si="10"/>
        <v>0</v>
      </c>
      <c r="AM59" s="38">
        <f t="shared" si="11"/>
        <v>0</v>
      </c>
      <c r="AN59" s="38">
        <f t="shared" si="12"/>
        <v>0</v>
      </c>
      <c r="AO59" s="38">
        <f t="shared" si="13"/>
        <v>0</v>
      </c>
      <c r="AP59" s="38">
        <f t="shared" si="14"/>
        <v>0</v>
      </c>
      <c r="AQ59" s="38">
        <f t="shared" si="15"/>
        <v>0</v>
      </c>
      <c r="AR59" s="38">
        <f t="shared" si="16"/>
        <v>0</v>
      </c>
      <c r="AS59" s="38">
        <f t="shared" si="17"/>
        <v>0</v>
      </c>
      <c r="AT59" s="38">
        <f t="shared" si="18"/>
        <v>0</v>
      </c>
      <c r="AU59" s="38">
        <f t="shared" si="19"/>
        <v>0</v>
      </c>
      <c r="AV59" s="38">
        <f t="shared" si="20"/>
        <v>0</v>
      </c>
      <c r="AW59" s="38">
        <f t="shared" si="21"/>
        <v>0</v>
      </c>
      <c r="AX59" s="38">
        <f t="shared" si="22"/>
        <v>0</v>
      </c>
      <c r="AY59" s="38">
        <f t="shared" si="23"/>
        <v>0</v>
      </c>
      <c r="AZ59" s="38">
        <f t="shared" si="24"/>
        <v>0</v>
      </c>
      <c r="BA59" s="38">
        <f t="shared" si="25"/>
        <v>0</v>
      </c>
      <c r="BB59" s="38">
        <f t="shared" si="26"/>
        <v>0</v>
      </c>
      <c r="BC59" s="38">
        <f t="shared" si="27"/>
        <v>0</v>
      </c>
      <c r="BD59" s="38">
        <f t="shared" si="28"/>
        <v>0</v>
      </c>
      <c r="BE59" s="38">
        <f t="shared" si="29"/>
        <v>0</v>
      </c>
      <c r="BF59" s="38">
        <f t="shared" si="30"/>
        <v>0</v>
      </c>
      <c r="BG59" s="38">
        <f t="shared" si="31"/>
        <v>0</v>
      </c>
      <c r="BH59" s="38">
        <f t="shared" si="32"/>
        <v>0</v>
      </c>
      <c r="BI59" s="38">
        <f t="shared" si="33"/>
        <v>0</v>
      </c>
      <c r="BJ59" s="38">
        <f t="shared" si="34"/>
        <v>0</v>
      </c>
      <c r="BK59" s="38">
        <f t="shared" si="35"/>
        <v>0</v>
      </c>
      <c r="BL59" s="38">
        <f t="shared" si="36"/>
        <v>0</v>
      </c>
      <c r="BM59" s="38">
        <f t="shared" si="37"/>
        <v>0</v>
      </c>
      <c r="BN59" s="38">
        <f t="shared" si="38"/>
        <v>0</v>
      </c>
      <c r="BO59" s="38">
        <f t="shared" si="39"/>
        <v>0</v>
      </c>
      <c r="BP59" s="38">
        <f t="shared" si="40"/>
        <v>0</v>
      </c>
    </row>
    <row r="60" spans="2:68" x14ac:dyDescent="0.25">
      <c r="B60" s="166" t="str">
        <f t="shared" si="7"/>
        <v/>
      </c>
      <c r="C60" s="167">
        <f t="shared" si="8"/>
        <v>0</v>
      </c>
      <c r="D60" s="167">
        <f t="shared" si="9"/>
        <v>0</v>
      </c>
      <c r="E60" s="168"/>
      <c r="F60" s="168"/>
      <c r="G60" s="168"/>
      <c r="H60" s="168"/>
      <c r="I60" s="168"/>
      <c r="J60" s="168"/>
      <c r="K60" s="168"/>
      <c r="L60" s="168"/>
      <c r="M60" s="168"/>
      <c r="N60" s="168"/>
      <c r="O60" s="168"/>
      <c r="P60" s="168"/>
      <c r="Q60" s="168"/>
      <c r="R60" s="168"/>
      <c r="S60" s="168"/>
      <c r="T60" s="168"/>
      <c r="U60" s="168"/>
      <c r="V60" s="168"/>
      <c r="W60" s="168"/>
      <c r="X60" s="168"/>
      <c r="Y60" s="168"/>
      <c r="Z60" s="168"/>
      <c r="AA60" s="168"/>
      <c r="AB60" s="168"/>
      <c r="AC60" s="168"/>
      <c r="AD60" s="168"/>
      <c r="AE60" s="168"/>
      <c r="AF60" s="168"/>
      <c r="AG60" s="168"/>
      <c r="AH60" s="168"/>
      <c r="AI60" s="169"/>
      <c r="AJ60" s="38">
        <f>IF(ISBLANK(Mitarbeiter!B58),"",Mitarbeiter!B58+1)</f>
        <v>6</v>
      </c>
      <c r="AK60" s="38" t="str">
        <f>IF(ISBLANK(Mitarbeiter!C58),"",Mitarbeiter!C58)</f>
        <v/>
      </c>
      <c r="AL60" s="38">
        <f t="shared" si="10"/>
        <v>0</v>
      </c>
      <c r="AM60" s="38">
        <f t="shared" si="11"/>
        <v>0</v>
      </c>
      <c r="AN60" s="38">
        <f t="shared" si="12"/>
        <v>0</v>
      </c>
      <c r="AO60" s="38">
        <f t="shared" si="13"/>
        <v>0</v>
      </c>
      <c r="AP60" s="38">
        <f t="shared" si="14"/>
        <v>0</v>
      </c>
      <c r="AQ60" s="38">
        <f t="shared" si="15"/>
        <v>0</v>
      </c>
      <c r="AR60" s="38">
        <f t="shared" si="16"/>
        <v>0</v>
      </c>
      <c r="AS60" s="38">
        <f t="shared" si="17"/>
        <v>0</v>
      </c>
      <c r="AT60" s="38">
        <f t="shared" si="18"/>
        <v>0</v>
      </c>
      <c r="AU60" s="38">
        <f t="shared" si="19"/>
        <v>0</v>
      </c>
      <c r="AV60" s="38">
        <f t="shared" si="20"/>
        <v>0</v>
      </c>
      <c r="AW60" s="38">
        <f t="shared" si="21"/>
        <v>0</v>
      </c>
      <c r="AX60" s="38">
        <f t="shared" si="22"/>
        <v>0</v>
      </c>
      <c r="AY60" s="38">
        <f t="shared" si="23"/>
        <v>0</v>
      </c>
      <c r="AZ60" s="38">
        <f t="shared" si="24"/>
        <v>0</v>
      </c>
      <c r="BA60" s="38">
        <f t="shared" si="25"/>
        <v>0</v>
      </c>
      <c r="BB60" s="38">
        <f t="shared" si="26"/>
        <v>0</v>
      </c>
      <c r="BC60" s="38">
        <f t="shared" si="27"/>
        <v>0</v>
      </c>
      <c r="BD60" s="38">
        <f t="shared" si="28"/>
        <v>0</v>
      </c>
      <c r="BE60" s="38">
        <f t="shared" si="29"/>
        <v>0</v>
      </c>
      <c r="BF60" s="38">
        <f t="shared" si="30"/>
        <v>0</v>
      </c>
      <c r="BG60" s="38">
        <f t="shared" si="31"/>
        <v>0</v>
      </c>
      <c r="BH60" s="38">
        <f t="shared" si="32"/>
        <v>0</v>
      </c>
      <c r="BI60" s="38">
        <f t="shared" si="33"/>
        <v>0</v>
      </c>
      <c r="BJ60" s="38">
        <f t="shared" si="34"/>
        <v>0</v>
      </c>
      <c r="BK60" s="38">
        <f t="shared" si="35"/>
        <v>0</v>
      </c>
      <c r="BL60" s="38">
        <f t="shared" si="36"/>
        <v>0</v>
      </c>
      <c r="BM60" s="38">
        <f t="shared" si="37"/>
        <v>0</v>
      </c>
      <c r="BN60" s="38">
        <f t="shared" si="38"/>
        <v>0</v>
      </c>
      <c r="BO60" s="38">
        <f t="shared" si="39"/>
        <v>0</v>
      </c>
      <c r="BP60" s="38">
        <f t="shared" si="40"/>
        <v>0</v>
      </c>
    </row>
    <row r="61" spans="2:68" x14ac:dyDescent="0.25">
      <c r="B61" s="166" t="str">
        <f t="shared" si="7"/>
        <v/>
      </c>
      <c r="C61" s="167">
        <f t="shared" si="8"/>
        <v>0</v>
      </c>
      <c r="D61" s="167">
        <f t="shared" si="9"/>
        <v>0</v>
      </c>
      <c r="E61" s="168"/>
      <c r="F61" s="168"/>
      <c r="G61" s="168"/>
      <c r="H61" s="168"/>
      <c r="I61" s="168"/>
      <c r="J61" s="168"/>
      <c r="K61" s="168"/>
      <c r="L61" s="168"/>
      <c r="M61" s="168"/>
      <c r="N61" s="168"/>
      <c r="O61" s="168"/>
      <c r="P61" s="168"/>
      <c r="Q61" s="168"/>
      <c r="R61" s="168"/>
      <c r="S61" s="168"/>
      <c r="T61" s="168"/>
      <c r="U61" s="168"/>
      <c r="V61" s="168"/>
      <c r="W61" s="168"/>
      <c r="X61" s="168"/>
      <c r="Y61" s="168"/>
      <c r="Z61" s="168"/>
      <c r="AA61" s="168"/>
      <c r="AB61" s="168"/>
      <c r="AC61" s="168"/>
      <c r="AD61" s="168"/>
      <c r="AE61" s="168"/>
      <c r="AF61" s="168"/>
      <c r="AG61" s="168"/>
      <c r="AH61" s="168"/>
      <c r="AI61" s="169"/>
      <c r="AJ61" s="38">
        <f>IF(ISBLANK(Mitarbeiter!B59),"",Mitarbeiter!B59+1)</f>
        <v>6</v>
      </c>
      <c r="AK61" s="38" t="str">
        <f>IF(ISBLANK(Mitarbeiter!C59),"",Mitarbeiter!C59)</f>
        <v/>
      </c>
      <c r="AL61" s="38">
        <f t="shared" si="10"/>
        <v>0</v>
      </c>
      <c r="AM61" s="38">
        <f t="shared" si="11"/>
        <v>0</v>
      </c>
      <c r="AN61" s="38">
        <f t="shared" si="12"/>
        <v>0</v>
      </c>
      <c r="AO61" s="38">
        <f t="shared" si="13"/>
        <v>0</v>
      </c>
      <c r="AP61" s="38">
        <f t="shared" si="14"/>
        <v>0</v>
      </c>
      <c r="AQ61" s="38">
        <f t="shared" si="15"/>
        <v>0</v>
      </c>
      <c r="AR61" s="38">
        <f t="shared" si="16"/>
        <v>0</v>
      </c>
      <c r="AS61" s="38">
        <f t="shared" si="17"/>
        <v>0</v>
      </c>
      <c r="AT61" s="38">
        <f t="shared" si="18"/>
        <v>0</v>
      </c>
      <c r="AU61" s="38">
        <f t="shared" si="19"/>
        <v>0</v>
      </c>
      <c r="AV61" s="38">
        <f t="shared" si="20"/>
        <v>0</v>
      </c>
      <c r="AW61" s="38">
        <f t="shared" si="21"/>
        <v>0</v>
      </c>
      <c r="AX61" s="38">
        <f t="shared" si="22"/>
        <v>0</v>
      </c>
      <c r="AY61" s="38">
        <f t="shared" si="23"/>
        <v>0</v>
      </c>
      <c r="AZ61" s="38">
        <f t="shared" si="24"/>
        <v>0</v>
      </c>
      <c r="BA61" s="38">
        <f t="shared" si="25"/>
        <v>0</v>
      </c>
      <c r="BB61" s="38">
        <f t="shared" si="26"/>
        <v>0</v>
      </c>
      <c r="BC61" s="38">
        <f t="shared" si="27"/>
        <v>0</v>
      </c>
      <c r="BD61" s="38">
        <f t="shared" si="28"/>
        <v>0</v>
      </c>
      <c r="BE61" s="38">
        <f t="shared" si="29"/>
        <v>0</v>
      </c>
      <c r="BF61" s="38">
        <f t="shared" si="30"/>
        <v>0</v>
      </c>
      <c r="BG61" s="38">
        <f t="shared" si="31"/>
        <v>0</v>
      </c>
      <c r="BH61" s="38">
        <f t="shared" si="32"/>
        <v>0</v>
      </c>
      <c r="BI61" s="38">
        <f t="shared" si="33"/>
        <v>0</v>
      </c>
      <c r="BJ61" s="38">
        <f t="shared" si="34"/>
        <v>0</v>
      </c>
      <c r="BK61" s="38">
        <f t="shared" si="35"/>
        <v>0</v>
      </c>
      <c r="BL61" s="38">
        <f t="shared" si="36"/>
        <v>0</v>
      </c>
      <c r="BM61" s="38">
        <f t="shared" si="37"/>
        <v>0</v>
      </c>
      <c r="BN61" s="38">
        <f t="shared" si="38"/>
        <v>0</v>
      </c>
      <c r="BO61" s="38">
        <f t="shared" si="39"/>
        <v>0</v>
      </c>
      <c r="BP61" s="38">
        <f t="shared" si="40"/>
        <v>0</v>
      </c>
    </row>
    <row r="62" spans="2:68" x14ac:dyDescent="0.25">
      <c r="B62" s="166" t="str">
        <f t="shared" si="7"/>
        <v/>
      </c>
      <c r="C62" s="167">
        <f t="shared" si="8"/>
        <v>0</v>
      </c>
      <c r="D62" s="167">
        <f t="shared" si="9"/>
        <v>0</v>
      </c>
      <c r="E62" s="168"/>
      <c r="F62" s="168"/>
      <c r="G62" s="168"/>
      <c r="H62" s="168"/>
      <c r="I62" s="168"/>
      <c r="J62" s="168"/>
      <c r="K62" s="168"/>
      <c r="L62" s="168"/>
      <c r="M62" s="168"/>
      <c r="N62" s="168"/>
      <c r="O62" s="168"/>
      <c r="P62" s="168"/>
      <c r="Q62" s="168"/>
      <c r="R62" s="168"/>
      <c r="S62" s="168"/>
      <c r="T62" s="168"/>
      <c r="U62" s="168"/>
      <c r="V62" s="168"/>
      <c r="W62" s="168"/>
      <c r="X62" s="168"/>
      <c r="Y62" s="168"/>
      <c r="Z62" s="168"/>
      <c r="AA62" s="168"/>
      <c r="AB62" s="168"/>
      <c r="AC62" s="168"/>
      <c r="AD62" s="168"/>
      <c r="AE62" s="168"/>
      <c r="AF62" s="168"/>
      <c r="AG62" s="168"/>
      <c r="AH62" s="168"/>
      <c r="AI62" s="169"/>
      <c r="AJ62" s="38">
        <f>IF(ISBLANK(Mitarbeiter!B60),"",Mitarbeiter!B60+1)</f>
        <v>6</v>
      </c>
      <c r="AK62" s="38" t="str">
        <f>IF(ISBLANK(Mitarbeiter!C60),"",Mitarbeiter!C60)</f>
        <v/>
      </c>
      <c r="AL62" s="38">
        <f t="shared" si="10"/>
        <v>0</v>
      </c>
      <c r="AM62" s="38">
        <f t="shared" si="11"/>
        <v>0</v>
      </c>
      <c r="AN62" s="38">
        <f t="shared" si="12"/>
        <v>0</v>
      </c>
      <c r="AO62" s="38">
        <f t="shared" si="13"/>
        <v>0</v>
      </c>
      <c r="AP62" s="38">
        <f t="shared" si="14"/>
        <v>0</v>
      </c>
      <c r="AQ62" s="38">
        <f t="shared" si="15"/>
        <v>0</v>
      </c>
      <c r="AR62" s="38">
        <f t="shared" si="16"/>
        <v>0</v>
      </c>
      <c r="AS62" s="38">
        <f t="shared" si="17"/>
        <v>0</v>
      </c>
      <c r="AT62" s="38">
        <f t="shared" si="18"/>
        <v>0</v>
      </c>
      <c r="AU62" s="38">
        <f t="shared" si="19"/>
        <v>0</v>
      </c>
      <c r="AV62" s="38">
        <f t="shared" si="20"/>
        <v>0</v>
      </c>
      <c r="AW62" s="38">
        <f t="shared" si="21"/>
        <v>0</v>
      </c>
      <c r="AX62" s="38">
        <f t="shared" si="22"/>
        <v>0</v>
      </c>
      <c r="AY62" s="38">
        <f t="shared" si="23"/>
        <v>0</v>
      </c>
      <c r="AZ62" s="38">
        <f t="shared" si="24"/>
        <v>0</v>
      </c>
      <c r="BA62" s="38">
        <f t="shared" si="25"/>
        <v>0</v>
      </c>
      <c r="BB62" s="38">
        <f t="shared" si="26"/>
        <v>0</v>
      </c>
      <c r="BC62" s="38">
        <f t="shared" si="27"/>
        <v>0</v>
      </c>
      <c r="BD62" s="38">
        <f t="shared" si="28"/>
        <v>0</v>
      </c>
      <c r="BE62" s="38">
        <f t="shared" si="29"/>
        <v>0</v>
      </c>
      <c r="BF62" s="38">
        <f t="shared" si="30"/>
        <v>0</v>
      </c>
      <c r="BG62" s="38">
        <f t="shared" si="31"/>
        <v>0</v>
      </c>
      <c r="BH62" s="38">
        <f t="shared" si="32"/>
        <v>0</v>
      </c>
      <c r="BI62" s="38">
        <f t="shared" si="33"/>
        <v>0</v>
      </c>
      <c r="BJ62" s="38">
        <f t="shared" si="34"/>
        <v>0</v>
      </c>
      <c r="BK62" s="38">
        <f t="shared" si="35"/>
        <v>0</v>
      </c>
      <c r="BL62" s="38">
        <f t="shared" si="36"/>
        <v>0</v>
      </c>
      <c r="BM62" s="38">
        <f t="shared" si="37"/>
        <v>0</v>
      </c>
      <c r="BN62" s="38">
        <f t="shared" si="38"/>
        <v>0</v>
      </c>
      <c r="BO62" s="38">
        <f t="shared" si="39"/>
        <v>0</v>
      </c>
      <c r="BP62" s="38">
        <f t="shared" si="40"/>
        <v>0</v>
      </c>
    </row>
    <row r="63" spans="2:68" x14ac:dyDescent="0.25">
      <c r="B63" s="166" t="str">
        <f t="shared" si="7"/>
        <v/>
      </c>
      <c r="C63" s="167">
        <f t="shared" si="8"/>
        <v>0</v>
      </c>
      <c r="D63" s="167">
        <f t="shared" si="9"/>
        <v>0</v>
      </c>
      <c r="E63" s="168"/>
      <c r="F63" s="168"/>
      <c r="G63" s="168"/>
      <c r="H63" s="168"/>
      <c r="I63" s="168"/>
      <c r="J63" s="168"/>
      <c r="K63" s="168"/>
      <c r="L63" s="168"/>
      <c r="M63" s="168"/>
      <c r="N63" s="168"/>
      <c r="O63" s="168"/>
      <c r="P63" s="168"/>
      <c r="Q63" s="168"/>
      <c r="R63" s="168"/>
      <c r="S63" s="168"/>
      <c r="T63" s="168"/>
      <c r="U63" s="168"/>
      <c r="V63" s="168"/>
      <c r="W63" s="168"/>
      <c r="X63" s="168"/>
      <c r="Y63" s="168"/>
      <c r="Z63" s="168"/>
      <c r="AA63" s="168"/>
      <c r="AB63" s="168"/>
      <c r="AC63" s="168"/>
      <c r="AD63" s="168"/>
      <c r="AE63" s="168"/>
      <c r="AF63" s="168"/>
      <c r="AG63" s="168"/>
      <c r="AH63" s="168"/>
      <c r="AI63" s="169"/>
      <c r="AJ63" s="38">
        <f>IF(ISBLANK(Mitarbeiter!B61),"",Mitarbeiter!B61+1)</f>
        <v>6</v>
      </c>
      <c r="AK63" s="38" t="str">
        <f>IF(ISBLANK(Mitarbeiter!C61),"",Mitarbeiter!C61)</f>
        <v/>
      </c>
      <c r="AL63" s="38">
        <f t="shared" si="10"/>
        <v>0</v>
      </c>
      <c r="AM63" s="38">
        <f t="shared" si="11"/>
        <v>0</v>
      </c>
      <c r="AN63" s="38">
        <f t="shared" si="12"/>
        <v>0</v>
      </c>
      <c r="AO63" s="38">
        <f t="shared" si="13"/>
        <v>0</v>
      </c>
      <c r="AP63" s="38">
        <f t="shared" si="14"/>
        <v>0</v>
      </c>
      <c r="AQ63" s="38">
        <f t="shared" si="15"/>
        <v>0</v>
      </c>
      <c r="AR63" s="38">
        <f t="shared" si="16"/>
        <v>0</v>
      </c>
      <c r="AS63" s="38">
        <f t="shared" si="17"/>
        <v>0</v>
      </c>
      <c r="AT63" s="38">
        <f t="shared" si="18"/>
        <v>0</v>
      </c>
      <c r="AU63" s="38">
        <f t="shared" si="19"/>
        <v>0</v>
      </c>
      <c r="AV63" s="38">
        <f t="shared" si="20"/>
        <v>0</v>
      </c>
      <c r="AW63" s="38">
        <f t="shared" si="21"/>
        <v>0</v>
      </c>
      <c r="AX63" s="38">
        <f t="shared" si="22"/>
        <v>0</v>
      </c>
      <c r="AY63" s="38">
        <f t="shared" si="23"/>
        <v>0</v>
      </c>
      <c r="AZ63" s="38">
        <f t="shared" si="24"/>
        <v>0</v>
      </c>
      <c r="BA63" s="38">
        <f t="shared" si="25"/>
        <v>0</v>
      </c>
      <c r="BB63" s="38">
        <f t="shared" si="26"/>
        <v>0</v>
      </c>
      <c r="BC63" s="38">
        <f t="shared" si="27"/>
        <v>0</v>
      </c>
      <c r="BD63" s="38">
        <f t="shared" si="28"/>
        <v>0</v>
      </c>
      <c r="BE63" s="38">
        <f t="shared" si="29"/>
        <v>0</v>
      </c>
      <c r="BF63" s="38">
        <f t="shared" si="30"/>
        <v>0</v>
      </c>
      <c r="BG63" s="38">
        <f t="shared" si="31"/>
        <v>0</v>
      </c>
      <c r="BH63" s="38">
        <f t="shared" si="32"/>
        <v>0</v>
      </c>
      <c r="BI63" s="38">
        <f t="shared" si="33"/>
        <v>0</v>
      </c>
      <c r="BJ63" s="38">
        <f t="shared" si="34"/>
        <v>0</v>
      </c>
      <c r="BK63" s="38">
        <f t="shared" si="35"/>
        <v>0</v>
      </c>
      <c r="BL63" s="38">
        <f t="shared" si="36"/>
        <v>0</v>
      </c>
      <c r="BM63" s="38">
        <f t="shared" si="37"/>
        <v>0</v>
      </c>
      <c r="BN63" s="38">
        <f t="shared" si="38"/>
        <v>0</v>
      </c>
      <c r="BO63" s="38">
        <f t="shared" si="39"/>
        <v>0</v>
      </c>
      <c r="BP63" s="38">
        <f t="shared" si="40"/>
        <v>0</v>
      </c>
    </row>
    <row r="64" spans="2:68" x14ac:dyDescent="0.25">
      <c r="B64" s="166" t="str">
        <f t="shared" si="7"/>
        <v/>
      </c>
      <c r="C64" s="167">
        <f t="shared" si="8"/>
        <v>0</v>
      </c>
      <c r="D64" s="167">
        <f t="shared" si="9"/>
        <v>0</v>
      </c>
      <c r="E64" s="168"/>
      <c r="F64" s="168"/>
      <c r="G64" s="168"/>
      <c r="H64" s="168"/>
      <c r="I64" s="168"/>
      <c r="J64" s="168"/>
      <c r="K64" s="168"/>
      <c r="L64" s="168"/>
      <c r="M64" s="168"/>
      <c r="N64" s="168"/>
      <c r="O64" s="168"/>
      <c r="P64" s="168"/>
      <c r="Q64" s="168"/>
      <c r="R64" s="168"/>
      <c r="S64" s="168"/>
      <c r="T64" s="168"/>
      <c r="U64" s="168"/>
      <c r="V64" s="168"/>
      <c r="W64" s="168"/>
      <c r="X64" s="168"/>
      <c r="Y64" s="168"/>
      <c r="Z64" s="168"/>
      <c r="AA64" s="168"/>
      <c r="AB64" s="168"/>
      <c r="AC64" s="168"/>
      <c r="AD64" s="168"/>
      <c r="AE64" s="168"/>
      <c r="AF64" s="168"/>
      <c r="AG64" s="168"/>
      <c r="AH64" s="168"/>
      <c r="AI64" s="169"/>
      <c r="AJ64" s="38">
        <f>IF(ISBLANK(Mitarbeiter!B62),"",Mitarbeiter!B62+1)</f>
        <v>6</v>
      </c>
      <c r="AK64" s="38" t="str">
        <f>IF(ISBLANK(Mitarbeiter!C62),"",Mitarbeiter!C62)</f>
        <v/>
      </c>
      <c r="AL64" s="38">
        <f t="shared" si="10"/>
        <v>0</v>
      </c>
      <c r="AM64" s="38">
        <f t="shared" si="11"/>
        <v>0</v>
      </c>
      <c r="AN64" s="38">
        <f t="shared" si="12"/>
        <v>0</v>
      </c>
      <c r="AO64" s="38">
        <f t="shared" si="13"/>
        <v>0</v>
      </c>
      <c r="AP64" s="38">
        <f t="shared" si="14"/>
        <v>0</v>
      </c>
      <c r="AQ64" s="38">
        <f t="shared" si="15"/>
        <v>0</v>
      </c>
      <c r="AR64" s="38">
        <f t="shared" si="16"/>
        <v>0</v>
      </c>
      <c r="AS64" s="38">
        <f t="shared" si="17"/>
        <v>0</v>
      </c>
      <c r="AT64" s="38">
        <f t="shared" si="18"/>
        <v>0</v>
      </c>
      <c r="AU64" s="38">
        <f t="shared" si="19"/>
        <v>0</v>
      </c>
      <c r="AV64" s="38">
        <f t="shared" si="20"/>
        <v>0</v>
      </c>
      <c r="AW64" s="38">
        <f t="shared" si="21"/>
        <v>0</v>
      </c>
      <c r="AX64" s="38">
        <f t="shared" si="22"/>
        <v>0</v>
      </c>
      <c r="AY64" s="38">
        <f t="shared" si="23"/>
        <v>0</v>
      </c>
      <c r="AZ64" s="38">
        <f t="shared" si="24"/>
        <v>0</v>
      </c>
      <c r="BA64" s="38">
        <f t="shared" si="25"/>
        <v>0</v>
      </c>
      <c r="BB64" s="38">
        <f t="shared" si="26"/>
        <v>0</v>
      </c>
      <c r="BC64" s="38">
        <f t="shared" si="27"/>
        <v>0</v>
      </c>
      <c r="BD64" s="38">
        <f t="shared" si="28"/>
        <v>0</v>
      </c>
      <c r="BE64" s="38">
        <f t="shared" si="29"/>
        <v>0</v>
      </c>
      <c r="BF64" s="38">
        <f t="shared" si="30"/>
        <v>0</v>
      </c>
      <c r="BG64" s="38">
        <f t="shared" si="31"/>
        <v>0</v>
      </c>
      <c r="BH64" s="38">
        <f t="shared" si="32"/>
        <v>0</v>
      </c>
      <c r="BI64" s="38">
        <f t="shared" si="33"/>
        <v>0</v>
      </c>
      <c r="BJ64" s="38">
        <f t="shared" si="34"/>
        <v>0</v>
      </c>
      <c r="BK64" s="38">
        <f t="shared" si="35"/>
        <v>0</v>
      </c>
      <c r="BL64" s="38">
        <f t="shared" si="36"/>
        <v>0</v>
      </c>
      <c r="BM64" s="38">
        <f t="shared" si="37"/>
        <v>0</v>
      </c>
      <c r="BN64" s="38">
        <f t="shared" si="38"/>
        <v>0</v>
      </c>
      <c r="BO64" s="38">
        <f t="shared" si="39"/>
        <v>0</v>
      </c>
      <c r="BP64" s="38">
        <f t="shared" si="40"/>
        <v>0</v>
      </c>
    </row>
    <row r="65" spans="2:68" x14ac:dyDescent="0.25">
      <c r="B65" s="166" t="str">
        <f t="shared" si="7"/>
        <v/>
      </c>
      <c r="C65" s="167">
        <f t="shared" si="8"/>
        <v>0</v>
      </c>
      <c r="D65" s="167">
        <f t="shared" si="9"/>
        <v>0</v>
      </c>
      <c r="E65" s="168"/>
      <c r="F65" s="168"/>
      <c r="G65" s="168"/>
      <c r="H65" s="168"/>
      <c r="I65" s="168"/>
      <c r="J65" s="168"/>
      <c r="K65" s="168"/>
      <c r="L65" s="168"/>
      <c r="M65" s="168"/>
      <c r="N65" s="168"/>
      <c r="O65" s="168"/>
      <c r="P65" s="168"/>
      <c r="Q65" s="168"/>
      <c r="R65" s="168"/>
      <c r="S65" s="168"/>
      <c r="T65" s="168"/>
      <c r="U65" s="168"/>
      <c r="V65" s="168"/>
      <c r="W65" s="168"/>
      <c r="X65" s="168"/>
      <c r="Y65" s="168"/>
      <c r="Z65" s="168"/>
      <c r="AA65" s="168"/>
      <c r="AB65" s="168"/>
      <c r="AC65" s="168"/>
      <c r="AD65" s="168"/>
      <c r="AE65" s="168"/>
      <c r="AF65" s="168"/>
      <c r="AG65" s="168"/>
      <c r="AH65" s="168"/>
      <c r="AI65" s="169"/>
      <c r="AJ65" s="38">
        <f>IF(ISBLANK(Mitarbeiter!B63),"",Mitarbeiter!B63+1)</f>
        <v>6</v>
      </c>
      <c r="AK65" s="38" t="str">
        <f>IF(ISBLANK(Mitarbeiter!C63),"",Mitarbeiter!C63)</f>
        <v/>
      </c>
      <c r="AL65" s="38">
        <f t="shared" si="10"/>
        <v>0</v>
      </c>
      <c r="AM65" s="38">
        <f t="shared" si="11"/>
        <v>0</v>
      </c>
      <c r="AN65" s="38">
        <f t="shared" si="12"/>
        <v>0</v>
      </c>
      <c r="AO65" s="38">
        <f t="shared" si="13"/>
        <v>0</v>
      </c>
      <c r="AP65" s="38">
        <f t="shared" si="14"/>
        <v>0</v>
      </c>
      <c r="AQ65" s="38">
        <f t="shared" si="15"/>
        <v>0</v>
      </c>
      <c r="AR65" s="38">
        <f t="shared" si="16"/>
        <v>0</v>
      </c>
      <c r="AS65" s="38">
        <f t="shared" si="17"/>
        <v>0</v>
      </c>
      <c r="AT65" s="38">
        <f t="shared" si="18"/>
        <v>0</v>
      </c>
      <c r="AU65" s="38">
        <f t="shared" si="19"/>
        <v>0</v>
      </c>
      <c r="AV65" s="38">
        <f t="shared" si="20"/>
        <v>0</v>
      </c>
      <c r="AW65" s="38">
        <f t="shared" si="21"/>
        <v>0</v>
      </c>
      <c r="AX65" s="38">
        <f t="shared" si="22"/>
        <v>0</v>
      </c>
      <c r="AY65" s="38">
        <f t="shared" si="23"/>
        <v>0</v>
      </c>
      <c r="AZ65" s="38">
        <f t="shared" si="24"/>
        <v>0</v>
      </c>
      <c r="BA65" s="38">
        <f t="shared" si="25"/>
        <v>0</v>
      </c>
      <c r="BB65" s="38">
        <f t="shared" si="26"/>
        <v>0</v>
      </c>
      <c r="BC65" s="38">
        <f t="shared" si="27"/>
        <v>0</v>
      </c>
      <c r="BD65" s="38">
        <f t="shared" si="28"/>
        <v>0</v>
      </c>
      <c r="BE65" s="38">
        <f t="shared" si="29"/>
        <v>0</v>
      </c>
      <c r="BF65" s="38">
        <f t="shared" si="30"/>
        <v>0</v>
      </c>
      <c r="BG65" s="38">
        <f t="shared" si="31"/>
        <v>0</v>
      </c>
      <c r="BH65" s="38">
        <f t="shared" si="32"/>
        <v>0</v>
      </c>
      <c r="BI65" s="38">
        <f t="shared" si="33"/>
        <v>0</v>
      </c>
      <c r="BJ65" s="38">
        <f t="shared" si="34"/>
        <v>0</v>
      </c>
      <c r="BK65" s="38">
        <f t="shared" si="35"/>
        <v>0</v>
      </c>
      <c r="BL65" s="38">
        <f t="shared" si="36"/>
        <v>0</v>
      </c>
      <c r="BM65" s="38">
        <f t="shared" si="37"/>
        <v>0</v>
      </c>
      <c r="BN65" s="38">
        <f t="shared" si="38"/>
        <v>0</v>
      </c>
      <c r="BO65" s="38">
        <f t="shared" si="39"/>
        <v>0</v>
      </c>
      <c r="BP65" s="38">
        <f t="shared" si="40"/>
        <v>0</v>
      </c>
    </row>
    <row r="66" spans="2:68" x14ac:dyDescent="0.25">
      <c r="B66" s="166" t="str">
        <f t="shared" si="7"/>
        <v/>
      </c>
      <c r="C66" s="167">
        <f t="shared" si="8"/>
        <v>0</v>
      </c>
      <c r="D66" s="167">
        <f t="shared" si="9"/>
        <v>0</v>
      </c>
      <c r="E66" s="168"/>
      <c r="F66" s="168"/>
      <c r="G66" s="168"/>
      <c r="H66" s="168"/>
      <c r="I66" s="168"/>
      <c r="J66" s="168"/>
      <c r="K66" s="168"/>
      <c r="L66" s="168"/>
      <c r="M66" s="168"/>
      <c r="N66" s="168"/>
      <c r="O66" s="168"/>
      <c r="P66" s="168"/>
      <c r="Q66" s="168"/>
      <c r="R66" s="168"/>
      <c r="S66" s="168"/>
      <c r="T66" s="168"/>
      <c r="U66" s="168"/>
      <c r="V66" s="168"/>
      <c r="W66" s="168"/>
      <c r="X66" s="168"/>
      <c r="Y66" s="168"/>
      <c r="Z66" s="168"/>
      <c r="AA66" s="168"/>
      <c r="AB66" s="168"/>
      <c r="AC66" s="168"/>
      <c r="AD66" s="168"/>
      <c r="AE66" s="168"/>
      <c r="AF66" s="168"/>
      <c r="AG66" s="168"/>
      <c r="AH66" s="168"/>
      <c r="AI66" s="169"/>
      <c r="AJ66" s="38">
        <f>IF(ISBLANK(Mitarbeiter!B64),"",Mitarbeiter!B64+1)</f>
        <v>6</v>
      </c>
      <c r="AK66" s="38" t="str">
        <f>IF(ISBLANK(Mitarbeiter!C64),"",Mitarbeiter!C64)</f>
        <v/>
      </c>
      <c r="AL66" s="38">
        <f t="shared" si="10"/>
        <v>0</v>
      </c>
      <c r="AM66" s="38">
        <f t="shared" si="11"/>
        <v>0</v>
      </c>
      <c r="AN66" s="38">
        <f t="shared" si="12"/>
        <v>0</v>
      </c>
      <c r="AO66" s="38">
        <f t="shared" si="13"/>
        <v>0</v>
      </c>
      <c r="AP66" s="38">
        <f t="shared" si="14"/>
        <v>0</v>
      </c>
      <c r="AQ66" s="38">
        <f t="shared" si="15"/>
        <v>0</v>
      </c>
      <c r="AR66" s="38">
        <f t="shared" si="16"/>
        <v>0</v>
      </c>
      <c r="AS66" s="38">
        <f t="shared" si="17"/>
        <v>0</v>
      </c>
      <c r="AT66" s="38">
        <f t="shared" si="18"/>
        <v>0</v>
      </c>
      <c r="AU66" s="38">
        <f t="shared" si="19"/>
        <v>0</v>
      </c>
      <c r="AV66" s="38">
        <f t="shared" si="20"/>
        <v>0</v>
      </c>
      <c r="AW66" s="38">
        <f t="shared" si="21"/>
        <v>0</v>
      </c>
      <c r="AX66" s="38">
        <f t="shared" si="22"/>
        <v>0</v>
      </c>
      <c r="AY66" s="38">
        <f t="shared" si="23"/>
        <v>0</v>
      </c>
      <c r="AZ66" s="38">
        <f t="shared" si="24"/>
        <v>0</v>
      </c>
      <c r="BA66" s="38">
        <f t="shared" si="25"/>
        <v>0</v>
      </c>
      <c r="BB66" s="38">
        <f t="shared" si="26"/>
        <v>0</v>
      </c>
      <c r="BC66" s="38">
        <f t="shared" si="27"/>
        <v>0</v>
      </c>
      <c r="BD66" s="38">
        <f t="shared" si="28"/>
        <v>0</v>
      </c>
      <c r="BE66" s="38">
        <f t="shared" si="29"/>
        <v>0</v>
      </c>
      <c r="BF66" s="38">
        <f t="shared" si="30"/>
        <v>0</v>
      </c>
      <c r="BG66" s="38">
        <f t="shared" si="31"/>
        <v>0</v>
      </c>
      <c r="BH66" s="38">
        <f t="shared" si="32"/>
        <v>0</v>
      </c>
      <c r="BI66" s="38">
        <f t="shared" si="33"/>
        <v>0</v>
      </c>
      <c r="BJ66" s="38">
        <f t="shared" si="34"/>
        <v>0</v>
      </c>
      <c r="BK66" s="38">
        <f t="shared" si="35"/>
        <v>0</v>
      </c>
      <c r="BL66" s="38">
        <f t="shared" si="36"/>
        <v>0</v>
      </c>
      <c r="BM66" s="38">
        <f t="shared" si="37"/>
        <v>0</v>
      </c>
      <c r="BN66" s="38">
        <f t="shared" si="38"/>
        <v>0</v>
      </c>
      <c r="BO66" s="38">
        <f t="shared" si="39"/>
        <v>0</v>
      </c>
      <c r="BP66" s="38">
        <f t="shared" si="40"/>
        <v>0</v>
      </c>
    </row>
    <row r="67" spans="2:68" x14ac:dyDescent="0.25">
      <c r="B67" s="166" t="str">
        <f t="shared" si="7"/>
        <v/>
      </c>
      <c r="C67" s="167">
        <f t="shared" si="8"/>
        <v>0</v>
      </c>
      <c r="D67" s="167">
        <f t="shared" si="9"/>
        <v>0</v>
      </c>
      <c r="E67" s="168"/>
      <c r="F67" s="168"/>
      <c r="G67" s="168"/>
      <c r="H67" s="168"/>
      <c r="I67" s="168"/>
      <c r="J67" s="168"/>
      <c r="K67" s="168"/>
      <c r="L67" s="168"/>
      <c r="M67" s="168"/>
      <c r="N67" s="168"/>
      <c r="O67" s="168"/>
      <c r="P67" s="168"/>
      <c r="Q67" s="168"/>
      <c r="R67" s="168"/>
      <c r="S67" s="168"/>
      <c r="T67" s="168"/>
      <c r="U67" s="168"/>
      <c r="V67" s="168"/>
      <c r="W67" s="168"/>
      <c r="X67" s="168"/>
      <c r="Y67" s="168"/>
      <c r="Z67" s="168"/>
      <c r="AA67" s="168"/>
      <c r="AB67" s="168"/>
      <c r="AC67" s="168"/>
      <c r="AD67" s="168"/>
      <c r="AE67" s="168"/>
      <c r="AF67" s="168"/>
      <c r="AG67" s="168"/>
      <c r="AH67" s="168"/>
      <c r="AI67" s="169"/>
      <c r="AJ67" s="38">
        <f>IF(ISBLANK(Mitarbeiter!B65),"",Mitarbeiter!B65+1)</f>
        <v>6</v>
      </c>
      <c r="AK67" s="38" t="str">
        <f>IF(ISBLANK(Mitarbeiter!C65),"",Mitarbeiter!C65)</f>
        <v/>
      </c>
      <c r="AL67" s="38">
        <f t="shared" si="10"/>
        <v>0</v>
      </c>
      <c r="AM67" s="38">
        <f t="shared" si="11"/>
        <v>0</v>
      </c>
      <c r="AN67" s="38">
        <f t="shared" si="12"/>
        <v>0</v>
      </c>
      <c r="AO67" s="38">
        <f t="shared" si="13"/>
        <v>0</v>
      </c>
      <c r="AP67" s="38">
        <f t="shared" si="14"/>
        <v>0</v>
      </c>
      <c r="AQ67" s="38">
        <f t="shared" si="15"/>
        <v>0</v>
      </c>
      <c r="AR67" s="38">
        <f t="shared" si="16"/>
        <v>0</v>
      </c>
      <c r="AS67" s="38">
        <f t="shared" si="17"/>
        <v>0</v>
      </c>
      <c r="AT67" s="38">
        <f t="shared" si="18"/>
        <v>0</v>
      </c>
      <c r="AU67" s="38">
        <f t="shared" si="19"/>
        <v>0</v>
      </c>
      <c r="AV67" s="38">
        <f t="shared" si="20"/>
        <v>0</v>
      </c>
      <c r="AW67" s="38">
        <f t="shared" si="21"/>
        <v>0</v>
      </c>
      <c r="AX67" s="38">
        <f t="shared" si="22"/>
        <v>0</v>
      </c>
      <c r="AY67" s="38">
        <f t="shared" si="23"/>
        <v>0</v>
      </c>
      <c r="AZ67" s="38">
        <f t="shared" si="24"/>
        <v>0</v>
      </c>
      <c r="BA67" s="38">
        <f t="shared" si="25"/>
        <v>0</v>
      </c>
      <c r="BB67" s="38">
        <f t="shared" si="26"/>
        <v>0</v>
      </c>
      <c r="BC67" s="38">
        <f t="shared" si="27"/>
        <v>0</v>
      </c>
      <c r="BD67" s="38">
        <f t="shared" si="28"/>
        <v>0</v>
      </c>
      <c r="BE67" s="38">
        <f t="shared" si="29"/>
        <v>0</v>
      </c>
      <c r="BF67" s="38">
        <f t="shared" si="30"/>
        <v>0</v>
      </c>
      <c r="BG67" s="38">
        <f t="shared" si="31"/>
        <v>0</v>
      </c>
      <c r="BH67" s="38">
        <f t="shared" si="32"/>
        <v>0</v>
      </c>
      <c r="BI67" s="38">
        <f t="shared" si="33"/>
        <v>0</v>
      </c>
      <c r="BJ67" s="38">
        <f t="shared" si="34"/>
        <v>0</v>
      </c>
      <c r="BK67" s="38">
        <f t="shared" si="35"/>
        <v>0</v>
      </c>
      <c r="BL67" s="38">
        <f t="shared" si="36"/>
        <v>0</v>
      </c>
      <c r="BM67" s="38">
        <f t="shared" si="37"/>
        <v>0</v>
      </c>
      <c r="BN67" s="38">
        <f t="shared" si="38"/>
        <v>0</v>
      </c>
      <c r="BO67" s="38">
        <f t="shared" si="39"/>
        <v>0</v>
      </c>
      <c r="BP67" s="38">
        <f t="shared" si="40"/>
        <v>0</v>
      </c>
    </row>
    <row r="68" spans="2:68" x14ac:dyDescent="0.25">
      <c r="B68" s="166" t="str">
        <f t="shared" si="7"/>
        <v/>
      </c>
      <c r="C68" s="167">
        <f t="shared" si="8"/>
        <v>0</v>
      </c>
      <c r="D68" s="167">
        <f t="shared" si="9"/>
        <v>0</v>
      </c>
      <c r="E68" s="168"/>
      <c r="F68" s="168"/>
      <c r="G68" s="168"/>
      <c r="H68" s="168"/>
      <c r="I68" s="168"/>
      <c r="J68" s="168"/>
      <c r="K68" s="168"/>
      <c r="L68" s="168"/>
      <c r="M68" s="168"/>
      <c r="N68" s="168"/>
      <c r="O68" s="168"/>
      <c r="P68" s="168"/>
      <c r="Q68" s="168"/>
      <c r="R68" s="168"/>
      <c r="S68" s="168"/>
      <c r="T68" s="168"/>
      <c r="U68" s="168"/>
      <c r="V68" s="168"/>
      <c r="W68" s="168"/>
      <c r="X68" s="168"/>
      <c r="Y68" s="168"/>
      <c r="Z68" s="168"/>
      <c r="AA68" s="168"/>
      <c r="AB68" s="168"/>
      <c r="AC68" s="168"/>
      <c r="AD68" s="168"/>
      <c r="AE68" s="168"/>
      <c r="AF68" s="168"/>
      <c r="AG68" s="168"/>
      <c r="AH68" s="168"/>
      <c r="AI68" s="169"/>
      <c r="AJ68" s="38">
        <f>IF(ISBLANK(Mitarbeiter!B66),"",Mitarbeiter!B66+1)</f>
        <v>6</v>
      </c>
      <c r="AK68" s="38" t="str">
        <f>IF(ISBLANK(Mitarbeiter!C66),"",Mitarbeiter!C66)</f>
        <v/>
      </c>
      <c r="AL68" s="38">
        <f t="shared" si="10"/>
        <v>0</v>
      </c>
      <c r="AM68" s="38">
        <f t="shared" si="11"/>
        <v>0</v>
      </c>
      <c r="AN68" s="38">
        <f t="shared" si="12"/>
        <v>0</v>
      </c>
      <c r="AO68" s="38">
        <f t="shared" si="13"/>
        <v>0</v>
      </c>
      <c r="AP68" s="38">
        <f t="shared" si="14"/>
        <v>0</v>
      </c>
      <c r="AQ68" s="38">
        <f t="shared" si="15"/>
        <v>0</v>
      </c>
      <c r="AR68" s="38">
        <f t="shared" si="16"/>
        <v>0</v>
      </c>
      <c r="AS68" s="38">
        <f t="shared" si="17"/>
        <v>0</v>
      </c>
      <c r="AT68" s="38">
        <f t="shared" si="18"/>
        <v>0</v>
      </c>
      <c r="AU68" s="38">
        <f t="shared" si="19"/>
        <v>0</v>
      </c>
      <c r="AV68" s="38">
        <f t="shared" si="20"/>
        <v>0</v>
      </c>
      <c r="AW68" s="38">
        <f t="shared" si="21"/>
        <v>0</v>
      </c>
      <c r="AX68" s="38">
        <f t="shared" si="22"/>
        <v>0</v>
      </c>
      <c r="AY68" s="38">
        <f t="shared" si="23"/>
        <v>0</v>
      </c>
      <c r="AZ68" s="38">
        <f t="shared" si="24"/>
        <v>0</v>
      </c>
      <c r="BA68" s="38">
        <f t="shared" si="25"/>
        <v>0</v>
      </c>
      <c r="BB68" s="38">
        <f t="shared" si="26"/>
        <v>0</v>
      </c>
      <c r="BC68" s="38">
        <f t="shared" si="27"/>
        <v>0</v>
      </c>
      <c r="BD68" s="38">
        <f t="shared" si="28"/>
        <v>0</v>
      </c>
      <c r="BE68" s="38">
        <f t="shared" si="29"/>
        <v>0</v>
      </c>
      <c r="BF68" s="38">
        <f t="shared" si="30"/>
        <v>0</v>
      </c>
      <c r="BG68" s="38">
        <f t="shared" si="31"/>
        <v>0</v>
      </c>
      <c r="BH68" s="38">
        <f t="shared" si="32"/>
        <v>0</v>
      </c>
      <c r="BI68" s="38">
        <f t="shared" si="33"/>
        <v>0</v>
      </c>
      <c r="BJ68" s="38">
        <f t="shared" si="34"/>
        <v>0</v>
      </c>
      <c r="BK68" s="38">
        <f t="shared" si="35"/>
        <v>0</v>
      </c>
      <c r="BL68" s="38">
        <f t="shared" si="36"/>
        <v>0</v>
      </c>
      <c r="BM68" s="38">
        <f t="shared" si="37"/>
        <v>0</v>
      </c>
      <c r="BN68" s="38">
        <f t="shared" si="38"/>
        <v>0</v>
      </c>
      <c r="BO68" s="38">
        <f t="shared" si="39"/>
        <v>0</v>
      </c>
      <c r="BP68" s="38">
        <f t="shared" si="40"/>
        <v>0</v>
      </c>
    </row>
    <row r="69" spans="2:68" x14ac:dyDescent="0.25">
      <c r="B69" s="166" t="str">
        <f t="shared" si="7"/>
        <v/>
      </c>
      <c r="C69" s="167">
        <f t="shared" si="8"/>
        <v>0</v>
      </c>
      <c r="D69" s="167">
        <f t="shared" si="9"/>
        <v>0</v>
      </c>
      <c r="E69" s="168"/>
      <c r="F69" s="168"/>
      <c r="G69" s="168"/>
      <c r="H69" s="168"/>
      <c r="I69" s="168"/>
      <c r="J69" s="168"/>
      <c r="K69" s="168"/>
      <c r="L69" s="168"/>
      <c r="M69" s="168"/>
      <c r="N69" s="168"/>
      <c r="O69" s="168"/>
      <c r="P69" s="168"/>
      <c r="Q69" s="168"/>
      <c r="R69" s="168"/>
      <c r="S69" s="168"/>
      <c r="T69" s="168"/>
      <c r="U69" s="168"/>
      <c r="V69" s="168"/>
      <c r="W69" s="168"/>
      <c r="X69" s="168"/>
      <c r="Y69" s="168"/>
      <c r="Z69" s="168"/>
      <c r="AA69" s="168"/>
      <c r="AB69" s="168"/>
      <c r="AC69" s="168"/>
      <c r="AD69" s="168"/>
      <c r="AE69" s="168"/>
      <c r="AF69" s="168"/>
      <c r="AG69" s="168"/>
      <c r="AH69" s="168"/>
      <c r="AI69" s="169"/>
      <c r="AJ69" s="38">
        <f>IF(ISBLANK(Mitarbeiter!B67),"",Mitarbeiter!B67+1)</f>
        <v>6</v>
      </c>
      <c r="AK69" s="38" t="str">
        <f>IF(ISBLANK(Mitarbeiter!C67),"",Mitarbeiter!C67)</f>
        <v/>
      </c>
      <c r="AL69" s="38">
        <f t="shared" si="10"/>
        <v>0</v>
      </c>
      <c r="AM69" s="38">
        <f t="shared" si="11"/>
        <v>0</v>
      </c>
      <c r="AN69" s="38">
        <f t="shared" si="12"/>
        <v>0</v>
      </c>
      <c r="AO69" s="38">
        <f t="shared" si="13"/>
        <v>0</v>
      </c>
      <c r="AP69" s="38">
        <f t="shared" si="14"/>
        <v>0</v>
      </c>
      <c r="AQ69" s="38">
        <f t="shared" si="15"/>
        <v>0</v>
      </c>
      <c r="AR69" s="38">
        <f t="shared" si="16"/>
        <v>0</v>
      </c>
      <c r="AS69" s="38">
        <f t="shared" si="17"/>
        <v>0</v>
      </c>
      <c r="AT69" s="38">
        <f t="shared" si="18"/>
        <v>0</v>
      </c>
      <c r="AU69" s="38">
        <f t="shared" si="19"/>
        <v>0</v>
      </c>
      <c r="AV69" s="38">
        <f t="shared" si="20"/>
        <v>0</v>
      </c>
      <c r="AW69" s="38">
        <f t="shared" si="21"/>
        <v>0</v>
      </c>
      <c r="AX69" s="38">
        <f t="shared" si="22"/>
        <v>0</v>
      </c>
      <c r="AY69" s="38">
        <f t="shared" si="23"/>
        <v>0</v>
      </c>
      <c r="AZ69" s="38">
        <f t="shared" si="24"/>
        <v>0</v>
      </c>
      <c r="BA69" s="38">
        <f t="shared" si="25"/>
        <v>0</v>
      </c>
      <c r="BB69" s="38">
        <f t="shared" si="26"/>
        <v>0</v>
      </c>
      <c r="BC69" s="38">
        <f t="shared" si="27"/>
        <v>0</v>
      </c>
      <c r="BD69" s="38">
        <f t="shared" si="28"/>
        <v>0</v>
      </c>
      <c r="BE69" s="38">
        <f t="shared" si="29"/>
        <v>0</v>
      </c>
      <c r="BF69" s="38">
        <f t="shared" si="30"/>
        <v>0</v>
      </c>
      <c r="BG69" s="38">
        <f t="shared" si="31"/>
        <v>0</v>
      </c>
      <c r="BH69" s="38">
        <f t="shared" si="32"/>
        <v>0</v>
      </c>
      <c r="BI69" s="38">
        <f t="shared" si="33"/>
        <v>0</v>
      </c>
      <c r="BJ69" s="38">
        <f t="shared" si="34"/>
        <v>0</v>
      </c>
      <c r="BK69" s="38">
        <f t="shared" si="35"/>
        <v>0</v>
      </c>
      <c r="BL69" s="38">
        <f t="shared" si="36"/>
        <v>0</v>
      </c>
      <c r="BM69" s="38">
        <f t="shared" si="37"/>
        <v>0</v>
      </c>
      <c r="BN69" s="38">
        <f t="shared" si="38"/>
        <v>0</v>
      </c>
      <c r="BO69" s="38">
        <f t="shared" si="39"/>
        <v>0</v>
      </c>
      <c r="BP69" s="38">
        <f t="shared" si="40"/>
        <v>0</v>
      </c>
    </row>
    <row r="70" spans="2:68" x14ac:dyDescent="0.25">
      <c r="B70" s="166" t="str">
        <f t="shared" si="7"/>
        <v/>
      </c>
      <c r="C70" s="167">
        <f t="shared" si="8"/>
        <v>0</v>
      </c>
      <c r="D70" s="167">
        <f t="shared" si="9"/>
        <v>0</v>
      </c>
      <c r="E70" s="168"/>
      <c r="F70" s="168"/>
      <c r="G70" s="168"/>
      <c r="H70" s="168"/>
      <c r="I70" s="168"/>
      <c r="J70" s="168"/>
      <c r="K70" s="168"/>
      <c r="L70" s="168"/>
      <c r="M70" s="168"/>
      <c r="N70" s="168"/>
      <c r="O70" s="168"/>
      <c r="P70" s="168"/>
      <c r="Q70" s="168"/>
      <c r="R70" s="168"/>
      <c r="S70" s="168"/>
      <c r="T70" s="168"/>
      <c r="U70" s="168"/>
      <c r="V70" s="168"/>
      <c r="W70" s="168"/>
      <c r="X70" s="168"/>
      <c r="Y70" s="168"/>
      <c r="Z70" s="168"/>
      <c r="AA70" s="168"/>
      <c r="AB70" s="168"/>
      <c r="AC70" s="168"/>
      <c r="AD70" s="168"/>
      <c r="AE70" s="168"/>
      <c r="AF70" s="168"/>
      <c r="AG70" s="168"/>
      <c r="AH70" s="168"/>
      <c r="AI70" s="169"/>
      <c r="AJ70" s="38">
        <f>IF(ISBLANK(Mitarbeiter!B68),"",Mitarbeiter!B68+1)</f>
        <v>6</v>
      </c>
      <c r="AK70" s="38" t="str">
        <f>IF(ISBLANK(Mitarbeiter!C68),"",Mitarbeiter!C68)</f>
        <v/>
      </c>
      <c r="AL70" s="38">
        <f t="shared" si="10"/>
        <v>0</v>
      </c>
      <c r="AM70" s="38">
        <f t="shared" si="11"/>
        <v>0</v>
      </c>
      <c r="AN70" s="38">
        <f t="shared" si="12"/>
        <v>0</v>
      </c>
      <c r="AO70" s="38">
        <f t="shared" si="13"/>
        <v>0</v>
      </c>
      <c r="AP70" s="38">
        <f t="shared" si="14"/>
        <v>0</v>
      </c>
      <c r="AQ70" s="38">
        <f t="shared" si="15"/>
        <v>0</v>
      </c>
      <c r="AR70" s="38">
        <f t="shared" si="16"/>
        <v>0</v>
      </c>
      <c r="AS70" s="38">
        <f t="shared" si="17"/>
        <v>0</v>
      </c>
      <c r="AT70" s="38">
        <f t="shared" si="18"/>
        <v>0</v>
      </c>
      <c r="AU70" s="38">
        <f t="shared" si="19"/>
        <v>0</v>
      </c>
      <c r="AV70" s="38">
        <f t="shared" si="20"/>
        <v>0</v>
      </c>
      <c r="AW70" s="38">
        <f t="shared" si="21"/>
        <v>0</v>
      </c>
      <c r="AX70" s="38">
        <f t="shared" si="22"/>
        <v>0</v>
      </c>
      <c r="AY70" s="38">
        <f t="shared" si="23"/>
        <v>0</v>
      </c>
      <c r="AZ70" s="38">
        <f t="shared" si="24"/>
        <v>0</v>
      </c>
      <c r="BA70" s="38">
        <f t="shared" si="25"/>
        <v>0</v>
      </c>
      <c r="BB70" s="38">
        <f t="shared" si="26"/>
        <v>0</v>
      </c>
      <c r="BC70" s="38">
        <f t="shared" si="27"/>
        <v>0</v>
      </c>
      <c r="BD70" s="38">
        <f t="shared" si="28"/>
        <v>0</v>
      </c>
      <c r="BE70" s="38">
        <f t="shared" si="29"/>
        <v>0</v>
      </c>
      <c r="BF70" s="38">
        <f t="shared" si="30"/>
        <v>0</v>
      </c>
      <c r="BG70" s="38">
        <f t="shared" si="31"/>
        <v>0</v>
      </c>
      <c r="BH70" s="38">
        <f t="shared" si="32"/>
        <v>0</v>
      </c>
      <c r="BI70" s="38">
        <f t="shared" si="33"/>
        <v>0</v>
      </c>
      <c r="BJ70" s="38">
        <f t="shared" si="34"/>
        <v>0</v>
      </c>
      <c r="BK70" s="38">
        <f t="shared" si="35"/>
        <v>0</v>
      </c>
      <c r="BL70" s="38">
        <f t="shared" si="36"/>
        <v>0</v>
      </c>
      <c r="BM70" s="38">
        <f t="shared" si="37"/>
        <v>0</v>
      </c>
      <c r="BN70" s="38">
        <f t="shared" si="38"/>
        <v>0</v>
      </c>
      <c r="BO70" s="38">
        <f t="shared" si="39"/>
        <v>0</v>
      </c>
      <c r="BP70" s="38">
        <f t="shared" si="40"/>
        <v>0</v>
      </c>
    </row>
    <row r="71" spans="2:68" x14ac:dyDescent="0.25">
      <c r="B71" s="166" t="str">
        <f t="shared" si="7"/>
        <v/>
      </c>
      <c r="C71" s="167">
        <f t="shared" si="8"/>
        <v>0</v>
      </c>
      <c r="D71" s="167">
        <f t="shared" si="9"/>
        <v>0</v>
      </c>
      <c r="E71" s="168"/>
      <c r="F71" s="168"/>
      <c r="G71" s="168"/>
      <c r="H71" s="168"/>
      <c r="I71" s="168"/>
      <c r="J71" s="168"/>
      <c r="K71" s="168"/>
      <c r="L71" s="168"/>
      <c r="M71" s="168"/>
      <c r="N71" s="168"/>
      <c r="O71" s="168"/>
      <c r="P71" s="168"/>
      <c r="Q71" s="168"/>
      <c r="R71" s="168"/>
      <c r="S71" s="168"/>
      <c r="T71" s="168"/>
      <c r="U71" s="168"/>
      <c r="V71" s="168"/>
      <c r="W71" s="168"/>
      <c r="X71" s="168"/>
      <c r="Y71" s="168"/>
      <c r="Z71" s="168"/>
      <c r="AA71" s="168"/>
      <c r="AB71" s="168"/>
      <c r="AC71" s="168"/>
      <c r="AD71" s="168"/>
      <c r="AE71" s="168"/>
      <c r="AF71" s="168"/>
      <c r="AG71" s="168"/>
      <c r="AH71" s="168"/>
      <c r="AI71" s="169"/>
      <c r="AJ71" s="38">
        <f>IF(ISBLANK(Mitarbeiter!B69),"",Mitarbeiter!B69+1)</f>
        <v>6</v>
      </c>
      <c r="AK71" s="38" t="str">
        <f>IF(ISBLANK(Mitarbeiter!C69),"",Mitarbeiter!C69)</f>
        <v/>
      </c>
      <c r="AL71" s="38">
        <f t="shared" si="10"/>
        <v>0</v>
      </c>
      <c r="AM71" s="38">
        <f t="shared" si="11"/>
        <v>0</v>
      </c>
      <c r="AN71" s="38">
        <f t="shared" si="12"/>
        <v>0</v>
      </c>
      <c r="AO71" s="38">
        <f t="shared" si="13"/>
        <v>0</v>
      </c>
      <c r="AP71" s="38">
        <f t="shared" si="14"/>
        <v>0</v>
      </c>
      <c r="AQ71" s="38">
        <f t="shared" si="15"/>
        <v>0</v>
      </c>
      <c r="AR71" s="38">
        <f t="shared" si="16"/>
        <v>0</v>
      </c>
      <c r="AS71" s="38">
        <f t="shared" si="17"/>
        <v>0</v>
      </c>
      <c r="AT71" s="38">
        <f t="shared" si="18"/>
        <v>0</v>
      </c>
      <c r="AU71" s="38">
        <f t="shared" si="19"/>
        <v>0</v>
      </c>
      <c r="AV71" s="38">
        <f t="shared" si="20"/>
        <v>0</v>
      </c>
      <c r="AW71" s="38">
        <f t="shared" si="21"/>
        <v>0</v>
      </c>
      <c r="AX71" s="38">
        <f t="shared" si="22"/>
        <v>0</v>
      </c>
      <c r="AY71" s="38">
        <f t="shared" si="23"/>
        <v>0</v>
      </c>
      <c r="AZ71" s="38">
        <f t="shared" si="24"/>
        <v>0</v>
      </c>
      <c r="BA71" s="38">
        <f t="shared" si="25"/>
        <v>0</v>
      </c>
      <c r="BB71" s="38">
        <f t="shared" si="26"/>
        <v>0</v>
      </c>
      <c r="BC71" s="38">
        <f t="shared" si="27"/>
        <v>0</v>
      </c>
      <c r="BD71" s="38">
        <f t="shared" si="28"/>
        <v>0</v>
      </c>
      <c r="BE71" s="38">
        <f t="shared" si="29"/>
        <v>0</v>
      </c>
      <c r="BF71" s="38">
        <f t="shared" si="30"/>
        <v>0</v>
      </c>
      <c r="BG71" s="38">
        <f t="shared" si="31"/>
        <v>0</v>
      </c>
      <c r="BH71" s="38">
        <f t="shared" si="32"/>
        <v>0</v>
      </c>
      <c r="BI71" s="38">
        <f t="shared" si="33"/>
        <v>0</v>
      </c>
      <c r="BJ71" s="38">
        <f t="shared" si="34"/>
        <v>0</v>
      </c>
      <c r="BK71" s="38">
        <f t="shared" si="35"/>
        <v>0</v>
      </c>
      <c r="BL71" s="38">
        <f t="shared" si="36"/>
        <v>0</v>
      </c>
      <c r="BM71" s="38">
        <f t="shared" si="37"/>
        <v>0</v>
      </c>
      <c r="BN71" s="38">
        <f t="shared" si="38"/>
        <v>0</v>
      </c>
      <c r="BO71" s="38">
        <f t="shared" si="39"/>
        <v>0</v>
      </c>
      <c r="BP71" s="38">
        <f t="shared" si="40"/>
        <v>0</v>
      </c>
    </row>
    <row r="72" spans="2:68" x14ac:dyDescent="0.25">
      <c r="B72" s="166" t="str">
        <f t="shared" si="7"/>
        <v/>
      </c>
      <c r="C72" s="167">
        <f t="shared" si="8"/>
        <v>0</v>
      </c>
      <c r="D72" s="167">
        <f t="shared" si="9"/>
        <v>0</v>
      </c>
      <c r="E72" s="168"/>
      <c r="F72" s="168"/>
      <c r="G72" s="168"/>
      <c r="H72" s="168"/>
      <c r="I72" s="168"/>
      <c r="J72" s="168"/>
      <c r="K72" s="168"/>
      <c r="L72" s="168"/>
      <c r="M72" s="168"/>
      <c r="N72" s="168"/>
      <c r="O72" s="168"/>
      <c r="P72" s="168"/>
      <c r="Q72" s="168"/>
      <c r="R72" s="168"/>
      <c r="S72" s="168"/>
      <c r="T72" s="168"/>
      <c r="U72" s="168"/>
      <c r="V72" s="168"/>
      <c r="W72" s="168"/>
      <c r="X72" s="168"/>
      <c r="Y72" s="168"/>
      <c r="Z72" s="168"/>
      <c r="AA72" s="168"/>
      <c r="AB72" s="168"/>
      <c r="AC72" s="168"/>
      <c r="AD72" s="168"/>
      <c r="AE72" s="168"/>
      <c r="AF72" s="168"/>
      <c r="AG72" s="168"/>
      <c r="AH72" s="168"/>
      <c r="AI72" s="169"/>
      <c r="AJ72" s="38">
        <f>IF(ISBLANK(Mitarbeiter!B70),"",Mitarbeiter!B70+1)</f>
        <v>6</v>
      </c>
      <c r="AK72" s="38" t="str">
        <f>IF(ISBLANK(Mitarbeiter!C70),"",Mitarbeiter!C70)</f>
        <v/>
      </c>
      <c r="AL72" s="38">
        <f t="shared" si="10"/>
        <v>0</v>
      </c>
      <c r="AM72" s="38">
        <f t="shared" si="11"/>
        <v>0</v>
      </c>
      <c r="AN72" s="38">
        <f t="shared" si="12"/>
        <v>0</v>
      </c>
      <c r="AO72" s="38">
        <f t="shared" si="13"/>
        <v>0</v>
      </c>
      <c r="AP72" s="38">
        <f t="shared" si="14"/>
        <v>0</v>
      </c>
      <c r="AQ72" s="38">
        <f t="shared" si="15"/>
        <v>0</v>
      </c>
      <c r="AR72" s="38">
        <f t="shared" si="16"/>
        <v>0</v>
      </c>
      <c r="AS72" s="38">
        <f t="shared" si="17"/>
        <v>0</v>
      </c>
      <c r="AT72" s="38">
        <f t="shared" si="18"/>
        <v>0</v>
      </c>
      <c r="AU72" s="38">
        <f t="shared" si="19"/>
        <v>0</v>
      </c>
      <c r="AV72" s="38">
        <f t="shared" si="20"/>
        <v>0</v>
      </c>
      <c r="AW72" s="38">
        <f t="shared" si="21"/>
        <v>0</v>
      </c>
      <c r="AX72" s="38">
        <f t="shared" si="22"/>
        <v>0</v>
      </c>
      <c r="AY72" s="38">
        <f t="shared" si="23"/>
        <v>0</v>
      </c>
      <c r="AZ72" s="38">
        <f t="shared" si="24"/>
        <v>0</v>
      </c>
      <c r="BA72" s="38">
        <f t="shared" si="25"/>
        <v>0</v>
      </c>
      <c r="BB72" s="38">
        <f t="shared" si="26"/>
        <v>0</v>
      </c>
      <c r="BC72" s="38">
        <f t="shared" si="27"/>
        <v>0</v>
      </c>
      <c r="BD72" s="38">
        <f t="shared" si="28"/>
        <v>0</v>
      </c>
      <c r="BE72" s="38">
        <f t="shared" si="29"/>
        <v>0</v>
      </c>
      <c r="BF72" s="38">
        <f t="shared" si="30"/>
        <v>0</v>
      </c>
      <c r="BG72" s="38">
        <f t="shared" si="31"/>
        <v>0</v>
      </c>
      <c r="BH72" s="38">
        <f t="shared" si="32"/>
        <v>0</v>
      </c>
      <c r="BI72" s="38">
        <f t="shared" si="33"/>
        <v>0</v>
      </c>
      <c r="BJ72" s="38">
        <f t="shared" si="34"/>
        <v>0</v>
      </c>
      <c r="BK72" s="38">
        <f t="shared" si="35"/>
        <v>0</v>
      </c>
      <c r="BL72" s="38">
        <f t="shared" si="36"/>
        <v>0</v>
      </c>
      <c r="BM72" s="38">
        <f t="shared" si="37"/>
        <v>0</v>
      </c>
      <c r="BN72" s="38">
        <f t="shared" si="38"/>
        <v>0</v>
      </c>
      <c r="BO72" s="38">
        <f t="shared" si="39"/>
        <v>0</v>
      </c>
      <c r="BP72" s="38">
        <f t="shared" si="40"/>
        <v>0</v>
      </c>
    </row>
    <row r="73" spans="2:68" x14ac:dyDescent="0.25">
      <c r="B73" s="166" t="str">
        <f t="shared" si="7"/>
        <v/>
      </c>
      <c r="C73" s="167">
        <f t="shared" si="8"/>
        <v>0</v>
      </c>
      <c r="D73" s="167">
        <f t="shared" si="9"/>
        <v>0</v>
      </c>
      <c r="E73" s="168"/>
      <c r="F73" s="168"/>
      <c r="G73" s="168"/>
      <c r="H73" s="168"/>
      <c r="I73" s="168"/>
      <c r="J73" s="168"/>
      <c r="K73" s="168"/>
      <c r="L73" s="168"/>
      <c r="M73" s="168"/>
      <c r="N73" s="168"/>
      <c r="O73" s="168"/>
      <c r="P73" s="168"/>
      <c r="Q73" s="168"/>
      <c r="R73" s="168"/>
      <c r="S73" s="168"/>
      <c r="T73" s="168"/>
      <c r="U73" s="168"/>
      <c r="V73" s="168"/>
      <c r="W73" s="168"/>
      <c r="X73" s="168"/>
      <c r="Y73" s="168"/>
      <c r="Z73" s="168"/>
      <c r="AA73" s="168"/>
      <c r="AB73" s="168"/>
      <c r="AC73" s="168"/>
      <c r="AD73" s="168"/>
      <c r="AE73" s="168"/>
      <c r="AF73" s="168"/>
      <c r="AG73" s="168"/>
      <c r="AH73" s="168"/>
      <c r="AI73" s="169"/>
      <c r="AJ73" s="38">
        <f>IF(ISBLANK(Mitarbeiter!B71),"",Mitarbeiter!B71+1)</f>
        <v>6</v>
      </c>
      <c r="AK73" s="38" t="str">
        <f>IF(ISBLANK(Mitarbeiter!C71),"",Mitarbeiter!C71)</f>
        <v/>
      </c>
      <c r="AL73" s="38">
        <f t="shared" si="10"/>
        <v>0</v>
      </c>
      <c r="AM73" s="38">
        <f t="shared" si="11"/>
        <v>0</v>
      </c>
      <c r="AN73" s="38">
        <f t="shared" si="12"/>
        <v>0</v>
      </c>
      <c r="AO73" s="38">
        <f t="shared" si="13"/>
        <v>0</v>
      </c>
      <c r="AP73" s="38">
        <f t="shared" si="14"/>
        <v>0</v>
      </c>
      <c r="AQ73" s="38">
        <f t="shared" si="15"/>
        <v>0</v>
      </c>
      <c r="AR73" s="38">
        <f t="shared" si="16"/>
        <v>0</v>
      </c>
      <c r="AS73" s="38">
        <f t="shared" si="17"/>
        <v>0</v>
      </c>
      <c r="AT73" s="38">
        <f t="shared" si="18"/>
        <v>0</v>
      </c>
      <c r="AU73" s="38">
        <f t="shared" si="19"/>
        <v>0</v>
      </c>
      <c r="AV73" s="38">
        <f t="shared" si="20"/>
        <v>0</v>
      </c>
      <c r="AW73" s="38">
        <f t="shared" si="21"/>
        <v>0</v>
      </c>
      <c r="AX73" s="38">
        <f t="shared" si="22"/>
        <v>0</v>
      </c>
      <c r="AY73" s="38">
        <f t="shared" si="23"/>
        <v>0</v>
      </c>
      <c r="AZ73" s="38">
        <f t="shared" si="24"/>
        <v>0</v>
      </c>
      <c r="BA73" s="38">
        <f t="shared" si="25"/>
        <v>0</v>
      </c>
      <c r="BB73" s="38">
        <f t="shared" si="26"/>
        <v>0</v>
      </c>
      <c r="BC73" s="38">
        <f t="shared" si="27"/>
        <v>0</v>
      </c>
      <c r="BD73" s="38">
        <f t="shared" si="28"/>
        <v>0</v>
      </c>
      <c r="BE73" s="38">
        <f t="shared" si="29"/>
        <v>0</v>
      </c>
      <c r="BF73" s="38">
        <f t="shared" si="30"/>
        <v>0</v>
      </c>
      <c r="BG73" s="38">
        <f t="shared" si="31"/>
        <v>0</v>
      </c>
      <c r="BH73" s="38">
        <f t="shared" si="32"/>
        <v>0</v>
      </c>
      <c r="BI73" s="38">
        <f t="shared" si="33"/>
        <v>0</v>
      </c>
      <c r="BJ73" s="38">
        <f t="shared" si="34"/>
        <v>0</v>
      </c>
      <c r="BK73" s="38">
        <f t="shared" si="35"/>
        <v>0</v>
      </c>
      <c r="BL73" s="38">
        <f t="shared" si="36"/>
        <v>0</v>
      </c>
      <c r="BM73" s="38">
        <f t="shared" si="37"/>
        <v>0</v>
      </c>
      <c r="BN73" s="38">
        <f t="shared" si="38"/>
        <v>0</v>
      </c>
      <c r="BO73" s="38">
        <f t="shared" si="39"/>
        <v>0</v>
      </c>
      <c r="BP73" s="38">
        <f t="shared" si="40"/>
        <v>0</v>
      </c>
    </row>
    <row r="74" spans="2:68" x14ac:dyDescent="0.25">
      <c r="B74" s="166" t="str">
        <f t="shared" si="7"/>
        <v/>
      </c>
      <c r="C74" s="167">
        <f t="shared" si="8"/>
        <v>0</v>
      </c>
      <c r="D74" s="167">
        <f t="shared" si="9"/>
        <v>0</v>
      </c>
      <c r="E74" s="168"/>
      <c r="F74" s="168"/>
      <c r="G74" s="168"/>
      <c r="H74" s="168"/>
      <c r="I74" s="168"/>
      <c r="J74" s="168"/>
      <c r="K74" s="168"/>
      <c r="L74" s="168"/>
      <c r="M74" s="168"/>
      <c r="N74" s="168"/>
      <c r="O74" s="168"/>
      <c r="P74" s="168"/>
      <c r="Q74" s="168"/>
      <c r="R74" s="168"/>
      <c r="S74" s="168"/>
      <c r="T74" s="168"/>
      <c r="U74" s="168"/>
      <c r="V74" s="168"/>
      <c r="W74" s="168"/>
      <c r="X74" s="168"/>
      <c r="Y74" s="168"/>
      <c r="Z74" s="168"/>
      <c r="AA74" s="168"/>
      <c r="AB74" s="168"/>
      <c r="AC74" s="168"/>
      <c r="AD74" s="168"/>
      <c r="AE74" s="168"/>
      <c r="AF74" s="168"/>
      <c r="AG74" s="168"/>
      <c r="AH74" s="168"/>
      <c r="AI74" s="169"/>
      <c r="AJ74" s="38">
        <f>IF(ISBLANK(Mitarbeiter!B72),"",Mitarbeiter!B72+1)</f>
        <v>6</v>
      </c>
      <c r="AK74" s="38" t="str">
        <f>IF(ISBLANK(Mitarbeiter!C72),"",Mitarbeiter!C72)</f>
        <v/>
      </c>
      <c r="AL74" s="38">
        <f t="shared" si="10"/>
        <v>0</v>
      </c>
      <c r="AM74" s="38">
        <f t="shared" si="11"/>
        <v>0</v>
      </c>
      <c r="AN74" s="38">
        <f t="shared" si="12"/>
        <v>0</v>
      </c>
      <c r="AO74" s="38">
        <f t="shared" si="13"/>
        <v>0</v>
      </c>
      <c r="AP74" s="38">
        <f t="shared" si="14"/>
        <v>0</v>
      </c>
      <c r="AQ74" s="38">
        <f t="shared" si="15"/>
        <v>0</v>
      </c>
      <c r="AR74" s="38">
        <f t="shared" si="16"/>
        <v>0</v>
      </c>
      <c r="AS74" s="38">
        <f t="shared" si="17"/>
        <v>0</v>
      </c>
      <c r="AT74" s="38">
        <f t="shared" si="18"/>
        <v>0</v>
      </c>
      <c r="AU74" s="38">
        <f t="shared" si="19"/>
        <v>0</v>
      </c>
      <c r="AV74" s="38">
        <f t="shared" si="20"/>
        <v>0</v>
      </c>
      <c r="AW74" s="38">
        <f t="shared" si="21"/>
        <v>0</v>
      </c>
      <c r="AX74" s="38">
        <f t="shared" si="22"/>
        <v>0</v>
      </c>
      <c r="AY74" s="38">
        <f t="shared" si="23"/>
        <v>0</v>
      </c>
      <c r="AZ74" s="38">
        <f t="shared" si="24"/>
        <v>0</v>
      </c>
      <c r="BA74" s="38">
        <f t="shared" si="25"/>
        <v>0</v>
      </c>
      <c r="BB74" s="38">
        <f t="shared" si="26"/>
        <v>0</v>
      </c>
      <c r="BC74" s="38">
        <f t="shared" si="27"/>
        <v>0</v>
      </c>
      <c r="BD74" s="38">
        <f t="shared" si="28"/>
        <v>0</v>
      </c>
      <c r="BE74" s="38">
        <f t="shared" si="29"/>
        <v>0</v>
      </c>
      <c r="BF74" s="38">
        <f t="shared" si="30"/>
        <v>0</v>
      </c>
      <c r="BG74" s="38">
        <f t="shared" si="31"/>
        <v>0</v>
      </c>
      <c r="BH74" s="38">
        <f t="shared" si="32"/>
        <v>0</v>
      </c>
      <c r="BI74" s="38">
        <f t="shared" si="33"/>
        <v>0</v>
      </c>
      <c r="BJ74" s="38">
        <f t="shared" si="34"/>
        <v>0</v>
      </c>
      <c r="BK74" s="38">
        <f t="shared" si="35"/>
        <v>0</v>
      </c>
      <c r="BL74" s="38">
        <f t="shared" si="36"/>
        <v>0</v>
      </c>
      <c r="BM74" s="38">
        <f t="shared" si="37"/>
        <v>0</v>
      </c>
      <c r="BN74" s="38">
        <f t="shared" si="38"/>
        <v>0</v>
      </c>
      <c r="BO74" s="38">
        <f t="shared" si="39"/>
        <v>0</v>
      </c>
      <c r="BP74" s="38">
        <f t="shared" si="40"/>
        <v>0</v>
      </c>
    </row>
    <row r="75" spans="2:68" x14ac:dyDescent="0.25">
      <c r="B75" s="166" t="str">
        <f t="shared" si="7"/>
        <v/>
      </c>
      <c r="C75" s="167">
        <f t="shared" si="8"/>
        <v>0</v>
      </c>
      <c r="D75" s="167">
        <f t="shared" si="9"/>
        <v>0</v>
      </c>
      <c r="E75" s="168"/>
      <c r="F75" s="168"/>
      <c r="G75" s="168"/>
      <c r="H75" s="168"/>
      <c r="I75" s="168"/>
      <c r="J75" s="168"/>
      <c r="K75" s="168"/>
      <c r="L75" s="168"/>
      <c r="M75" s="168"/>
      <c r="N75" s="168"/>
      <c r="O75" s="168"/>
      <c r="P75" s="168"/>
      <c r="Q75" s="168"/>
      <c r="R75" s="168"/>
      <c r="S75" s="168"/>
      <c r="T75" s="168"/>
      <c r="U75" s="168"/>
      <c r="V75" s="168"/>
      <c r="W75" s="168"/>
      <c r="X75" s="168"/>
      <c r="Y75" s="168"/>
      <c r="Z75" s="168"/>
      <c r="AA75" s="168"/>
      <c r="AB75" s="168"/>
      <c r="AC75" s="168"/>
      <c r="AD75" s="168"/>
      <c r="AE75" s="168"/>
      <c r="AF75" s="168"/>
      <c r="AG75" s="168"/>
      <c r="AH75" s="168"/>
      <c r="AI75" s="169"/>
      <c r="AJ75" s="38">
        <f>IF(ISBLANK(Mitarbeiter!B73),"",Mitarbeiter!B73+1)</f>
        <v>6</v>
      </c>
      <c r="AK75" s="38" t="str">
        <f>IF(ISBLANK(Mitarbeiter!C73),"",Mitarbeiter!C73)</f>
        <v/>
      </c>
      <c r="AL75" s="38">
        <f t="shared" si="10"/>
        <v>0</v>
      </c>
      <c r="AM75" s="38">
        <f t="shared" si="11"/>
        <v>0</v>
      </c>
      <c r="AN75" s="38">
        <f t="shared" si="12"/>
        <v>0</v>
      </c>
      <c r="AO75" s="38">
        <f t="shared" si="13"/>
        <v>0</v>
      </c>
      <c r="AP75" s="38">
        <f t="shared" si="14"/>
        <v>0</v>
      </c>
      <c r="AQ75" s="38">
        <f t="shared" si="15"/>
        <v>0</v>
      </c>
      <c r="AR75" s="38">
        <f t="shared" si="16"/>
        <v>0</v>
      </c>
      <c r="AS75" s="38">
        <f t="shared" si="17"/>
        <v>0</v>
      </c>
      <c r="AT75" s="38">
        <f t="shared" si="18"/>
        <v>0</v>
      </c>
      <c r="AU75" s="38">
        <f t="shared" si="19"/>
        <v>0</v>
      </c>
      <c r="AV75" s="38">
        <f t="shared" si="20"/>
        <v>0</v>
      </c>
      <c r="AW75" s="38">
        <f t="shared" si="21"/>
        <v>0</v>
      </c>
      <c r="AX75" s="38">
        <f t="shared" si="22"/>
        <v>0</v>
      </c>
      <c r="AY75" s="38">
        <f t="shared" si="23"/>
        <v>0</v>
      </c>
      <c r="AZ75" s="38">
        <f t="shared" si="24"/>
        <v>0</v>
      </c>
      <c r="BA75" s="38">
        <f t="shared" si="25"/>
        <v>0</v>
      </c>
      <c r="BB75" s="38">
        <f t="shared" si="26"/>
        <v>0</v>
      </c>
      <c r="BC75" s="38">
        <f t="shared" si="27"/>
        <v>0</v>
      </c>
      <c r="BD75" s="38">
        <f t="shared" si="28"/>
        <v>0</v>
      </c>
      <c r="BE75" s="38">
        <f t="shared" si="29"/>
        <v>0</v>
      </c>
      <c r="BF75" s="38">
        <f t="shared" si="30"/>
        <v>0</v>
      </c>
      <c r="BG75" s="38">
        <f t="shared" si="31"/>
        <v>0</v>
      </c>
      <c r="BH75" s="38">
        <f t="shared" si="32"/>
        <v>0</v>
      </c>
      <c r="BI75" s="38">
        <f t="shared" si="33"/>
        <v>0</v>
      </c>
      <c r="BJ75" s="38">
        <f t="shared" si="34"/>
        <v>0</v>
      </c>
      <c r="BK75" s="38">
        <f t="shared" si="35"/>
        <v>0</v>
      </c>
      <c r="BL75" s="38">
        <f t="shared" si="36"/>
        <v>0</v>
      </c>
      <c r="BM75" s="38">
        <f t="shared" si="37"/>
        <v>0</v>
      </c>
      <c r="BN75" s="38">
        <f t="shared" si="38"/>
        <v>0</v>
      </c>
      <c r="BO75" s="38">
        <f t="shared" si="39"/>
        <v>0</v>
      </c>
      <c r="BP75" s="38">
        <f t="shared" si="40"/>
        <v>0</v>
      </c>
    </row>
    <row r="76" spans="2:68" x14ac:dyDescent="0.25">
      <c r="B76" s="166" t="str">
        <f>AK76</f>
        <v/>
      </c>
      <c r="C76" s="167">
        <f>C148</f>
        <v>0</v>
      </c>
      <c r="D76" s="167">
        <f>SUM(AL76:BP76)</f>
        <v>0</v>
      </c>
      <c r="E76" s="168"/>
      <c r="F76" s="168"/>
      <c r="G76" s="168"/>
      <c r="H76" s="168"/>
      <c r="I76" s="168"/>
      <c r="J76" s="168"/>
      <c r="K76" s="168"/>
      <c r="L76" s="168"/>
      <c r="M76" s="168"/>
      <c r="N76" s="168"/>
      <c r="O76" s="168"/>
      <c r="P76" s="168"/>
      <c r="Q76" s="168"/>
      <c r="R76" s="168"/>
      <c r="S76" s="168"/>
      <c r="T76" s="168"/>
      <c r="U76" s="168"/>
      <c r="V76" s="168"/>
      <c r="W76" s="168"/>
      <c r="X76" s="168"/>
      <c r="Y76" s="168"/>
      <c r="Z76" s="168"/>
      <c r="AA76" s="168"/>
      <c r="AB76" s="168"/>
      <c r="AC76" s="168"/>
      <c r="AD76" s="168"/>
      <c r="AE76" s="168"/>
      <c r="AF76" s="168"/>
      <c r="AG76" s="168"/>
      <c r="AH76" s="168"/>
      <c r="AI76" s="169"/>
      <c r="AJ76" s="38">
        <f>IF(ISBLANK(Mitarbeiter!B74),"",Mitarbeiter!B74+1)</f>
        <v>6</v>
      </c>
      <c r="AK76" s="38" t="str">
        <f>IF(ISBLANK(Mitarbeiter!C74),"",Mitarbeiter!C74)</f>
        <v/>
      </c>
      <c r="AL76" s="38">
        <f t="shared" ref="AL76:AU78" si="41">IF(AND(E76="k",E$5=0,E$6&lt;$AJ76),IF(CODE(E76)=75,0.5,1),0)</f>
        <v>0</v>
      </c>
      <c r="AM76" s="38">
        <f t="shared" si="41"/>
        <v>0</v>
      </c>
      <c r="AN76" s="38">
        <f t="shared" si="41"/>
        <v>0</v>
      </c>
      <c r="AO76" s="38">
        <f t="shared" si="41"/>
        <v>0</v>
      </c>
      <c r="AP76" s="38">
        <f t="shared" si="41"/>
        <v>0</v>
      </c>
      <c r="AQ76" s="38">
        <f t="shared" si="41"/>
        <v>0</v>
      </c>
      <c r="AR76" s="38">
        <f t="shared" si="41"/>
        <v>0</v>
      </c>
      <c r="AS76" s="38">
        <f t="shared" si="41"/>
        <v>0</v>
      </c>
      <c r="AT76" s="38">
        <f t="shared" si="41"/>
        <v>0</v>
      </c>
      <c r="AU76" s="38">
        <f t="shared" si="41"/>
        <v>0</v>
      </c>
      <c r="AV76" s="38">
        <f t="shared" ref="AV76:BE78" si="42">IF(AND(O76="k",O$5=0,O$6&lt;$AJ76),IF(CODE(O76)=75,0.5,1),0)</f>
        <v>0</v>
      </c>
      <c r="AW76" s="38">
        <f t="shared" si="42"/>
        <v>0</v>
      </c>
      <c r="AX76" s="38">
        <f t="shared" si="42"/>
        <v>0</v>
      </c>
      <c r="AY76" s="38">
        <f t="shared" si="42"/>
        <v>0</v>
      </c>
      <c r="AZ76" s="38">
        <f t="shared" si="42"/>
        <v>0</v>
      </c>
      <c r="BA76" s="38">
        <f t="shared" si="42"/>
        <v>0</v>
      </c>
      <c r="BB76" s="38">
        <f t="shared" si="42"/>
        <v>0</v>
      </c>
      <c r="BC76" s="38">
        <f t="shared" si="42"/>
        <v>0</v>
      </c>
      <c r="BD76" s="38">
        <f t="shared" si="42"/>
        <v>0</v>
      </c>
      <c r="BE76" s="38">
        <f t="shared" si="42"/>
        <v>0</v>
      </c>
      <c r="BF76" s="38">
        <f t="shared" ref="BF76:BO78" si="43">IF(AND(Y76="k",Y$5=0,Y$6&lt;$AJ76),IF(CODE(Y76)=75,0.5,1),0)</f>
        <v>0</v>
      </c>
      <c r="BG76" s="38">
        <f t="shared" si="43"/>
        <v>0</v>
      </c>
      <c r="BH76" s="38">
        <f t="shared" si="43"/>
        <v>0</v>
      </c>
      <c r="BI76" s="38">
        <f t="shared" si="43"/>
        <v>0</v>
      </c>
      <c r="BJ76" s="38">
        <f t="shared" si="43"/>
        <v>0</v>
      </c>
      <c r="BK76" s="38">
        <f t="shared" si="43"/>
        <v>0</v>
      </c>
      <c r="BL76" s="38">
        <f t="shared" si="43"/>
        <v>0</v>
      </c>
      <c r="BM76" s="38">
        <f t="shared" si="43"/>
        <v>0</v>
      </c>
      <c r="BN76" s="38">
        <f t="shared" si="43"/>
        <v>0</v>
      </c>
      <c r="BO76" s="38">
        <f t="shared" si="43"/>
        <v>0</v>
      </c>
      <c r="BP76" s="38">
        <f>IF(AND(AI76="k",AI$5=0,AI$6&lt;$AJ76),IF(CODE(AI76)=75,0.5,1),0)</f>
        <v>0</v>
      </c>
    </row>
    <row r="77" spans="2:68" x14ac:dyDescent="0.25">
      <c r="B77" s="166" t="str">
        <f>AK77</f>
        <v/>
      </c>
      <c r="C77" s="167">
        <f>C149</f>
        <v>0</v>
      </c>
      <c r="D77" s="167">
        <f>SUM(AL77:BP77)</f>
        <v>0</v>
      </c>
      <c r="E77" s="168"/>
      <c r="F77" s="168"/>
      <c r="G77" s="168"/>
      <c r="H77" s="168"/>
      <c r="I77" s="168"/>
      <c r="J77" s="168"/>
      <c r="K77" s="168"/>
      <c r="L77" s="168"/>
      <c r="M77" s="168"/>
      <c r="N77" s="168"/>
      <c r="O77" s="168"/>
      <c r="P77" s="168"/>
      <c r="Q77" s="168"/>
      <c r="R77" s="168"/>
      <c r="S77" s="168"/>
      <c r="T77" s="168"/>
      <c r="U77" s="168"/>
      <c r="V77" s="168"/>
      <c r="W77" s="168"/>
      <c r="X77" s="168"/>
      <c r="Y77" s="168"/>
      <c r="Z77" s="168"/>
      <c r="AA77" s="168"/>
      <c r="AB77" s="168"/>
      <c r="AC77" s="168"/>
      <c r="AD77" s="168"/>
      <c r="AE77" s="168"/>
      <c r="AF77" s="168"/>
      <c r="AG77" s="168"/>
      <c r="AH77" s="168"/>
      <c r="AI77" s="169"/>
      <c r="AJ77" s="38">
        <f>IF(ISBLANK(Mitarbeiter!B75),"",Mitarbeiter!B75+1)</f>
        <v>6</v>
      </c>
      <c r="AK77" s="38" t="str">
        <f>IF(ISBLANK(Mitarbeiter!C75),"",Mitarbeiter!C75)</f>
        <v/>
      </c>
      <c r="AL77" s="38">
        <f t="shared" si="41"/>
        <v>0</v>
      </c>
      <c r="AM77" s="38">
        <f t="shared" si="41"/>
        <v>0</v>
      </c>
      <c r="AN77" s="38">
        <f t="shared" si="41"/>
        <v>0</v>
      </c>
      <c r="AO77" s="38">
        <f t="shared" si="41"/>
        <v>0</v>
      </c>
      <c r="AP77" s="38">
        <f t="shared" si="41"/>
        <v>0</v>
      </c>
      <c r="AQ77" s="38">
        <f t="shared" si="41"/>
        <v>0</v>
      </c>
      <c r="AR77" s="38">
        <f t="shared" si="41"/>
        <v>0</v>
      </c>
      <c r="AS77" s="38">
        <f t="shared" si="41"/>
        <v>0</v>
      </c>
      <c r="AT77" s="38">
        <f t="shared" si="41"/>
        <v>0</v>
      </c>
      <c r="AU77" s="38">
        <f t="shared" si="41"/>
        <v>0</v>
      </c>
      <c r="AV77" s="38">
        <f t="shared" si="42"/>
        <v>0</v>
      </c>
      <c r="AW77" s="38">
        <f t="shared" si="42"/>
        <v>0</v>
      </c>
      <c r="AX77" s="38">
        <f t="shared" si="42"/>
        <v>0</v>
      </c>
      <c r="AY77" s="38">
        <f t="shared" si="42"/>
        <v>0</v>
      </c>
      <c r="AZ77" s="38">
        <f t="shared" si="42"/>
        <v>0</v>
      </c>
      <c r="BA77" s="38">
        <f t="shared" si="42"/>
        <v>0</v>
      </c>
      <c r="BB77" s="38">
        <f t="shared" si="42"/>
        <v>0</v>
      </c>
      <c r="BC77" s="38">
        <f t="shared" si="42"/>
        <v>0</v>
      </c>
      <c r="BD77" s="38">
        <f t="shared" si="42"/>
        <v>0</v>
      </c>
      <c r="BE77" s="38">
        <f t="shared" si="42"/>
        <v>0</v>
      </c>
      <c r="BF77" s="38">
        <f t="shared" si="43"/>
        <v>0</v>
      </c>
      <c r="BG77" s="38">
        <f t="shared" si="43"/>
        <v>0</v>
      </c>
      <c r="BH77" s="38">
        <f t="shared" si="43"/>
        <v>0</v>
      </c>
      <c r="BI77" s="38">
        <f t="shared" si="43"/>
        <v>0</v>
      </c>
      <c r="BJ77" s="38">
        <f t="shared" si="43"/>
        <v>0</v>
      </c>
      <c r="BK77" s="38">
        <f t="shared" si="43"/>
        <v>0</v>
      </c>
      <c r="BL77" s="38">
        <f t="shared" si="43"/>
        <v>0</v>
      </c>
      <c r="BM77" s="38">
        <f t="shared" si="43"/>
        <v>0</v>
      </c>
      <c r="BN77" s="38">
        <f t="shared" si="43"/>
        <v>0</v>
      </c>
      <c r="BO77" s="38">
        <f t="shared" si="43"/>
        <v>0</v>
      </c>
      <c r="BP77" s="38">
        <f>IF(AND(AI77="k",AI$5=0,AI$6&lt;$AJ77),IF(CODE(AI77)=75,0.5,1),0)</f>
        <v>0</v>
      </c>
    </row>
    <row r="78" spans="2:68" x14ac:dyDescent="0.25">
      <c r="B78" s="166" t="str">
        <f>AK78</f>
        <v/>
      </c>
      <c r="C78" s="167">
        <f>C150</f>
        <v>0</v>
      </c>
      <c r="D78" s="167">
        <f>SUM(AL78:BP78)</f>
        <v>0</v>
      </c>
      <c r="E78" s="168"/>
      <c r="F78" s="168"/>
      <c r="G78" s="168"/>
      <c r="H78" s="168"/>
      <c r="I78" s="168"/>
      <c r="J78" s="168"/>
      <c r="K78" s="168"/>
      <c r="L78" s="168"/>
      <c r="M78" s="168"/>
      <c r="N78" s="168"/>
      <c r="O78" s="168"/>
      <c r="P78" s="168"/>
      <c r="Q78" s="168"/>
      <c r="R78" s="168"/>
      <c r="S78" s="168"/>
      <c r="T78" s="168"/>
      <c r="U78" s="168"/>
      <c r="V78" s="168"/>
      <c r="W78" s="168"/>
      <c r="X78" s="168"/>
      <c r="Y78" s="168"/>
      <c r="Z78" s="168"/>
      <c r="AA78" s="168"/>
      <c r="AB78" s="168"/>
      <c r="AC78" s="168"/>
      <c r="AD78" s="168"/>
      <c r="AE78" s="168"/>
      <c r="AF78" s="168"/>
      <c r="AG78" s="168"/>
      <c r="AH78" s="168"/>
      <c r="AI78" s="169"/>
      <c r="AJ78" s="38">
        <f>IF(ISBLANK(Mitarbeiter!B76),"",Mitarbeiter!B76+1)</f>
        <v>6</v>
      </c>
      <c r="AK78" s="38" t="str">
        <f>IF(ISBLANK(Mitarbeiter!C76),"",Mitarbeiter!C76)</f>
        <v/>
      </c>
      <c r="AL78" s="38">
        <f t="shared" si="41"/>
        <v>0</v>
      </c>
      <c r="AM78" s="38">
        <f t="shared" si="41"/>
        <v>0</v>
      </c>
      <c r="AN78" s="38">
        <f t="shared" si="41"/>
        <v>0</v>
      </c>
      <c r="AO78" s="38">
        <f t="shared" si="41"/>
        <v>0</v>
      </c>
      <c r="AP78" s="38">
        <f t="shared" si="41"/>
        <v>0</v>
      </c>
      <c r="AQ78" s="38">
        <f t="shared" si="41"/>
        <v>0</v>
      </c>
      <c r="AR78" s="38">
        <f t="shared" si="41"/>
        <v>0</v>
      </c>
      <c r="AS78" s="38">
        <f t="shared" si="41"/>
        <v>0</v>
      </c>
      <c r="AT78" s="38">
        <f t="shared" si="41"/>
        <v>0</v>
      </c>
      <c r="AU78" s="38">
        <f t="shared" si="41"/>
        <v>0</v>
      </c>
      <c r="AV78" s="38">
        <f t="shared" si="42"/>
        <v>0</v>
      </c>
      <c r="AW78" s="38">
        <f t="shared" si="42"/>
        <v>0</v>
      </c>
      <c r="AX78" s="38">
        <f t="shared" si="42"/>
        <v>0</v>
      </c>
      <c r="AY78" s="38">
        <f t="shared" si="42"/>
        <v>0</v>
      </c>
      <c r="AZ78" s="38">
        <f t="shared" si="42"/>
        <v>0</v>
      </c>
      <c r="BA78" s="38">
        <f t="shared" si="42"/>
        <v>0</v>
      </c>
      <c r="BB78" s="38">
        <f t="shared" si="42"/>
        <v>0</v>
      </c>
      <c r="BC78" s="38">
        <f t="shared" si="42"/>
        <v>0</v>
      </c>
      <c r="BD78" s="38">
        <f t="shared" si="42"/>
        <v>0</v>
      </c>
      <c r="BE78" s="38">
        <f t="shared" si="42"/>
        <v>0</v>
      </c>
      <c r="BF78" s="38">
        <f t="shared" si="43"/>
        <v>0</v>
      </c>
      <c r="BG78" s="38">
        <f t="shared" si="43"/>
        <v>0</v>
      </c>
      <c r="BH78" s="38">
        <f t="shared" si="43"/>
        <v>0</v>
      </c>
      <c r="BI78" s="38">
        <f t="shared" si="43"/>
        <v>0</v>
      </c>
      <c r="BJ78" s="38">
        <f t="shared" si="43"/>
        <v>0</v>
      </c>
      <c r="BK78" s="38">
        <f t="shared" si="43"/>
        <v>0</v>
      </c>
      <c r="BL78" s="38">
        <f t="shared" si="43"/>
        <v>0</v>
      </c>
      <c r="BM78" s="38">
        <f t="shared" si="43"/>
        <v>0</v>
      </c>
      <c r="BN78" s="38">
        <f t="shared" si="43"/>
        <v>0</v>
      </c>
      <c r="BO78" s="38">
        <f t="shared" si="43"/>
        <v>0</v>
      </c>
      <c r="BP78" s="38">
        <f>IF(AND(AI78="k",AI$5=0,AI$6&lt;$AJ78),IF(CODE(AI78)=75,0.5,1),0)</f>
        <v>0</v>
      </c>
    </row>
    <row r="79" spans="2:68" ht="13.5" customHeight="1" x14ac:dyDescent="0.25">
      <c r="B79" s="170"/>
      <c r="C79" s="170"/>
      <c r="D79" s="170"/>
      <c r="E79" s="170"/>
      <c r="F79" s="170"/>
    </row>
    <row r="80" spans="2:68" hidden="1" x14ac:dyDescent="0.25">
      <c r="B80" s="89"/>
      <c r="C80" s="146">
        <f t="shared" ref="C80:C89" si="44">SUM(E80:AI80)</f>
        <v>0</v>
      </c>
      <c r="E80" s="38">
        <f t="shared" ref="E80:AI80" si="45">IF(AND(E8&gt;0,E$5=0,E$6&lt;$AJ8),E8,0)</f>
        <v>0</v>
      </c>
      <c r="F80" s="38">
        <f t="shared" si="45"/>
        <v>0</v>
      </c>
      <c r="G80" s="38">
        <f t="shared" si="45"/>
        <v>0</v>
      </c>
      <c r="H80" s="38">
        <f t="shared" si="45"/>
        <v>0</v>
      </c>
      <c r="I80" s="38">
        <f t="shared" si="45"/>
        <v>0</v>
      </c>
      <c r="J80" s="38">
        <f t="shared" si="45"/>
        <v>0</v>
      </c>
      <c r="K80" s="38">
        <f t="shared" si="45"/>
        <v>0</v>
      </c>
      <c r="L80" s="38">
        <f t="shared" si="45"/>
        <v>0</v>
      </c>
      <c r="M80" s="38">
        <f t="shared" si="45"/>
        <v>0</v>
      </c>
      <c r="N80" s="38">
        <f t="shared" si="45"/>
        <v>0</v>
      </c>
      <c r="O80" s="38">
        <f t="shared" si="45"/>
        <v>0</v>
      </c>
      <c r="P80" s="38">
        <f t="shared" si="45"/>
        <v>0</v>
      </c>
      <c r="Q80" s="38">
        <f t="shared" si="45"/>
        <v>0</v>
      </c>
      <c r="R80" s="38">
        <f t="shared" si="45"/>
        <v>0</v>
      </c>
      <c r="S80" s="38">
        <f t="shared" si="45"/>
        <v>0</v>
      </c>
      <c r="T80" s="38">
        <f t="shared" si="45"/>
        <v>0</v>
      </c>
      <c r="U80" s="38">
        <f t="shared" si="45"/>
        <v>0</v>
      </c>
      <c r="V80" s="38">
        <f t="shared" si="45"/>
        <v>0</v>
      </c>
      <c r="W80" s="38">
        <f t="shared" si="45"/>
        <v>0</v>
      </c>
      <c r="X80" s="38">
        <f t="shared" si="45"/>
        <v>0</v>
      </c>
      <c r="Y80" s="38">
        <f t="shared" si="45"/>
        <v>0</v>
      </c>
      <c r="Z80" s="38">
        <f t="shared" si="45"/>
        <v>0</v>
      </c>
      <c r="AA80" s="38">
        <f t="shared" si="45"/>
        <v>0</v>
      </c>
      <c r="AB80" s="38">
        <f t="shared" si="45"/>
        <v>0</v>
      </c>
      <c r="AC80" s="38">
        <f t="shared" si="45"/>
        <v>0</v>
      </c>
      <c r="AD80" s="38">
        <f t="shared" si="45"/>
        <v>0</v>
      </c>
      <c r="AE80" s="38">
        <f t="shared" si="45"/>
        <v>0</v>
      </c>
      <c r="AF80" s="38">
        <f t="shared" si="45"/>
        <v>0</v>
      </c>
      <c r="AG80" s="38">
        <f t="shared" si="45"/>
        <v>0</v>
      </c>
      <c r="AH80" s="38">
        <f t="shared" si="45"/>
        <v>0</v>
      </c>
      <c r="AI80" s="38">
        <f t="shared" si="45"/>
        <v>0</v>
      </c>
    </row>
    <row r="81" spans="2:35" hidden="1" x14ac:dyDescent="0.25">
      <c r="B81" s="89"/>
      <c r="C81" s="146">
        <f t="shared" si="44"/>
        <v>0</v>
      </c>
      <c r="E81" s="38">
        <f t="shared" ref="E81:AI81" si="46">IF(AND(E9&gt;0,E$5=0,E$6&lt;$AJ9),E9,0)</f>
        <v>0</v>
      </c>
      <c r="F81" s="38">
        <f t="shared" si="46"/>
        <v>0</v>
      </c>
      <c r="G81" s="38">
        <f t="shared" si="46"/>
        <v>0</v>
      </c>
      <c r="H81" s="38">
        <f t="shared" si="46"/>
        <v>0</v>
      </c>
      <c r="I81" s="38">
        <f t="shared" si="46"/>
        <v>0</v>
      </c>
      <c r="J81" s="38">
        <f t="shared" si="46"/>
        <v>0</v>
      </c>
      <c r="K81" s="38">
        <f t="shared" si="46"/>
        <v>0</v>
      </c>
      <c r="L81" s="38">
        <f t="shared" si="46"/>
        <v>0</v>
      </c>
      <c r="M81" s="38">
        <f t="shared" si="46"/>
        <v>0</v>
      </c>
      <c r="N81" s="38">
        <f t="shared" si="46"/>
        <v>0</v>
      </c>
      <c r="O81" s="38">
        <f t="shared" si="46"/>
        <v>0</v>
      </c>
      <c r="P81" s="38">
        <f t="shared" si="46"/>
        <v>0</v>
      </c>
      <c r="Q81" s="38">
        <f t="shared" si="46"/>
        <v>0</v>
      </c>
      <c r="R81" s="38">
        <f t="shared" si="46"/>
        <v>0</v>
      </c>
      <c r="S81" s="38">
        <f t="shared" si="46"/>
        <v>0</v>
      </c>
      <c r="T81" s="38">
        <f t="shared" si="46"/>
        <v>0</v>
      </c>
      <c r="U81" s="38">
        <f t="shared" si="46"/>
        <v>0</v>
      </c>
      <c r="V81" s="38">
        <f t="shared" si="46"/>
        <v>0</v>
      </c>
      <c r="W81" s="38">
        <f t="shared" si="46"/>
        <v>0</v>
      </c>
      <c r="X81" s="38">
        <f t="shared" si="46"/>
        <v>0</v>
      </c>
      <c r="Y81" s="38">
        <f t="shared" si="46"/>
        <v>0</v>
      </c>
      <c r="Z81" s="38">
        <f t="shared" si="46"/>
        <v>0</v>
      </c>
      <c r="AA81" s="38">
        <f t="shared" si="46"/>
        <v>0</v>
      </c>
      <c r="AB81" s="38">
        <f t="shared" si="46"/>
        <v>0</v>
      </c>
      <c r="AC81" s="38">
        <f t="shared" si="46"/>
        <v>0</v>
      </c>
      <c r="AD81" s="38">
        <f t="shared" si="46"/>
        <v>0</v>
      </c>
      <c r="AE81" s="38">
        <f t="shared" si="46"/>
        <v>0</v>
      </c>
      <c r="AF81" s="38">
        <f t="shared" si="46"/>
        <v>0</v>
      </c>
      <c r="AG81" s="38">
        <f t="shared" si="46"/>
        <v>0</v>
      </c>
      <c r="AH81" s="38">
        <f t="shared" si="46"/>
        <v>0</v>
      </c>
      <c r="AI81" s="38">
        <f t="shared" si="46"/>
        <v>0</v>
      </c>
    </row>
    <row r="82" spans="2:35" hidden="1" x14ac:dyDescent="0.25">
      <c r="B82" s="89"/>
      <c r="C82" s="146">
        <f t="shared" si="44"/>
        <v>0</v>
      </c>
      <c r="E82" s="38">
        <f t="shared" ref="E82:AI82" si="47">IF(AND(E10&gt;0,E$5=0,E$6&lt;$AJ10),E10,0)</f>
        <v>0</v>
      </c>
      <c r="F82" s="38">
        <f t="shared" si="47"/>
        <v>0</v>
      </c>
      <c r="G82" s="38">
        <f t="shared" si="47"/>
        <v>0</v>
      </c>
      <c r="H82" s="38">
        <f t="shared" si="47"/>
        <v>0</v>
      </c>
      <c r="I82" s="38">
        <f t="shared" si="47"/>
        <v>0</v>
      </c>
      <c r="J82" s="38">
        <f t="shared" si="47"/>
        <v>0</v>
      </c>
      <c r="K82" s="38">
        <f t="shared" si="47"/>
        <v>0</v>
      </c>
      <c r="L82" s="38">
        <f t="shared" si="47"/>
        <v>0</v>
      </c>
      <c r="M82" s="38">
        <f t="shared" si="47"/>
        <v>0</v>
      </c>
      <c r="N82" s="38">
        <f t="shared" si="47"/>
        <v>0</v>
      </c>
      <c r="O82" s="38">
        <f t="shared" si="47"/>
        <v>0</v>
      </c>
      <c r="P82" s="38">
        <f t="shared" si="47"/>
        <v>0</v>
      </c>
      <c r="Q82" s="38">
        <f t="shared" si="47"/>
        <v>0</v>
      </c>
      <c r="R82" s="38">
        <f t="shared" si="47"/>
        <v>0</v>
      </c>
      <c r="S82" s="38">
        <f t="shared" si="47"/>
        <v>0</v>
      </c>
      <c r="T82" s="38">
        <f t="shared" si="47"/>
        <v>0</v>
      </c>
      <c r="U82" s="38">
        <f t="shared" si="47"/>
        <v>0</v>
      </c>
      <c r="V82" s="38">
        <f t="shared" si="47"/>
        <v>0</v>
      </c>
      <c r="W82" s="38">
        <f t="shared" si="47"/>
        <v>0</v>
      </c>
      <c r="X82" s="38">
        <f t="shared" si="47"/>
        <v>0</v>
      </c>
      <c r="Y82" s="38">
        <f t="shared" si="47"/>
        <v>0</v>
      </c>
      <c r="Z82" s="38">
        <f t="shared" si="47"/>
        <v>0</v>
      </c>
      <c r="AA82" s="38">
        <f t="shared" si="47"/>
        <v>0</v>
      </c>
      <c r="AB82" s="38">
        <f t="shared" si="47"/>
        <v>0</v>
      </c>
      <c r="AC82" s="38">
        <f t="shared" si="47"/>
        <v>0</v>
      </c>
      <c r="AD82" s="38">
        <f t="shared" si="47"/>
        <v>0</v>
      </c>
      <c r="AE82" s="38">
        <f t="shared" si="47"/>
        <v>0</v>
      </c>
      <c r="AF82" s="38">
        <f t="shared" si="47"/>
        <v>0</v>
      </c>
      <c r="AG82" s="38">
        <f t="shared" si="47"/>
        <v>0</v>
      </c>
      <c r="AH82" s="38">
        <f t="shared" si="47"/>
        <v>0</v>
      </c>
      <c r="AI82" s="38">
        <f t="shared" si="47"/>
        <v>0</v>
      </c>
    </row>
    <row r="83" spans="2:35" hidden="1" x14ac:dyDescent="0.25">
      <c r="B83" s="89"/>
      <c r="C83" s="146">
        <f t="shared" si="44"/>
        <v>0</v>
      </c>
      <c r="E83" s="38">
        <f t="shared" ref="E83:AI83" si="48">IF(AND(E11&gt;0,E$5=0,E$6&lt;$AJ11),E11,0)</f>
        <v>0</v>
      </c>
      <c r="F83" s="38">
        <f t="shared" si="48"/>
        <v>0</v>
      </c>
      <c r="G83" s="38">
        <f t="shared" si="48"/>
        <v>0</v>
      </c>
      <c r="H83" s="38">
        <f t="shared" si="48"/>
        <v>0</v>
      </c>
      <c r="I83" s="38">
        <f t="shared" si="48"/>
        <v>0</v>
      </c>
      <c r="J83" s="38">
        <f t="shared" si="48"/>
        <v>0</v>
      </c>
      <c r="K83" s="38">
        <f t="shared" si="48"/>
        <v>0</v>
      </c>
      <c r="L83" s="38">
        <f t="shared" si="48"/>
        <v>0</v>
      </c>
      <c r="M83" s="38">
        <f t="shared" si="48"/>
        <v>0</v>
      </c>
      <c r="N83" s="38">
        <f t="shared" si="48"/>
        <v>0</v>
      </c>
      <c r="O83" s="38">
        <f t="shared" si="48"/>
        <v>0</v>
      </c>
      <c r="P83" s="38">
        <f t="shared" si="48"/>
        <v>0</v>
      </c>
      <c r="Q83" s="38">
        <f t="shared" si="48"/>
        <v>0</v>
      </c>
      <c r="R83" s="38">
        <f t="shared" si="48"/>
        <v>0</v>
      </c>
      <c r="S83" s="38">
        <f t="shared" si="48"/>
        <v>0</v>
      </c>
      <c r="T83" s="38">
        <f t="shared" si="48"/>
        <v>0</v>
      </c>
      <c r="U83" s="38">
        <f t="shared" si="48"/>
        <v>0</v>
      </c>
      <c r="V83" s="38">
        <f t="shared" si="48"/>
        <v>0</v>
      </c>
      <c r="W83" s="38">
        <f t="shared" si="48"/>
        <v>0</v>
      </c>
      <c r="X83" s="38">
        <f t="shared" si="48"/>
        <v>0</v>
      </c>
      <c r="Y83" s="38">
        <f t="shared" si="48"/>
        <v>0</v>
      </c>
      <c r="Z83" s="38">
        <f t="shared" si="48"/>
        <v>0</v>
      </c>
      <c r="AA83" s="38">
        <f t="shared" si="48"/>
        <v>0</v>
      </c>
      <c r="AB83" s="38">
        <f t="shared" si="48"/>
        <v>0</v>
      </c>
      <c r="AC83" s="38">
        <f t="shared" si="48"/>
        <v>0</v>
      </c>
      <c r="AD83" s="38">
        <f t="shared" si="48"/>
        <v>0</v>
      </c>
      <c r="AE83" s="38">
        <f t="shared" si="48"/>
        <v>0</v>
      </c>
      <c r="AF83" s="38">
        <f t="shared" si="48"/>
        <v>0</v>
      </c>
      <c r="AG83" s="38">
        <f t="shared" si="48"/>
        <v>0</v>
      </c>
      <c r="AH83" s="38">
        <f t="shared" si="48"/>
        <v>0</v>
      </c>
      <c r="AI83" s="38">
        <f t="shared" si="48"/>
        <v>0</v>
      </c>
    </row>
    <row r="84" spans="2:35" hidden="1" x14ac:dyDescent="0.25">
      <c r="B84" s="89"/>
      <c r="C84" s="146">
        <f t="shared" si="44"/>
        <v>0</v>
      </c>
      <c r="E84" s="38">
        <f t="shared" ref="E84:AI84" si="49">IF(AND(E12&gt;0,E$5=0,E$6&lt;$AJ12),E12,0)</f>
        <v>0</v>
      </c>
      <c r="F84" s="38">
        <f t="shared" si="49"/>
        <v>0</v>
      </c>
      <c r="G84" s="38">
        <f t="shared" si="49"/>
        <v>0</v>
      </c>
      <c r="H84" s="38">
        <f t="shared" si="49"/>
        <v>0</v>
      </c>
      <c r="I84" s="38">
        <f t="shared" si="49"/>
        <v>0</v>
      </c>
      <c r="J84" s="38">
        <f t="shared" si="49"/>
        <v>0</v>
      </c>
      <c r="K84" s="38">
        <f t="shared" si="49"/>
        <v>0</v>
      </c>
      <c r="L84" s="38">
        <f t="shared" si="49"/>
        <v>0</v>
      </c>
      <c r="M84" s="38">
        <f t="shared" si="49"/>
        <v>0</v>
      </c>
      <c r="N84" s="38">
        <f t="shared" si="49"/>
        <v>0</v>
      </c>
      <c r="O84" s="38">
        <f t="shared" si="49"/>
        <v>0</v>
      </c>
      <c r="P84" s="38">
        <f t="shared" si="49"/>
        <v>0</v>
      </c>
      <c r="Q84" s="38">
        <f t="shared" si="49"/>
        <v>0</v>
      </c>
      <c r="R84" s="38">
        <f t="shared" si="49"/>
        <v>0</v>
      </c>
      <c r="S84" s="38">
        <f t="shared" si="49"/>
        <v>0</v>
      </c>
      <c r="T84" s="38">
        <f t="shared" si="49"/>
        <v>0</v>
      </c>
      <c r="U84" s="38">
        <f t="shared" si="49"/>
        <v>0</v>
      </c>
      <c r="V84" s="38">
        <f t="shared" si="49"/>
        <v>0</v>
      </c>
      <c r="W84" s="38">
        <f t="shared" si="49"/>
        <v>0</v>
      </c>
      <c r="X84" s="38">
        <f t="shared" si="49"/>
        <v>0</v>
      </c>
      <c r="Y84" s="38">
        <f t="shared" si="49"/>
        <v>0</v>
      </c>
      <c r="Z84" s="38">
        <f t="shared" si="49"/>
        <v>0</v>
      </c>
      <c r="AA84" s="38">
        <f t="shared" si="49"/>
        <v>0</v>
      </c>
      <c r="AB84" s="38">
        <f t="shared" si="49"/>
        <v>0</v>
      </c>
      <c r="AC84" s="38">
        <f t="shared" si="49"/>
        <v>0</v>
      </c>
      <c r="AD84" s="38">
        <f t="shared" si="49"/>
        <v>0</v>
      </c>
      <c r="AE84" s="38">
        <f t="shared" si="49"/>
        <v>0</v>
      </c>
      <c r="AF84" s="38">
        <f t="shared" si="49"/>
        <v>0</v>
      </c>
      <c r="AG84" s="38">
        <f t="shared" si="49"/>
        <v>0</v>
      </c>
      <c r="AH84" s="38">
        <f t="shared" si="49"/>
        <v>0</v>
      </c>
      <c r="AI84" s="38">
        <f t="shared" si="49"/>
        <v>0</v>
      </c>
    </row>
    <row r="85" spans="2:35" hidden="1" x14ac:dyDescent="0.25">
      <c r="B85" s="89"/>
      <c r="C85" s="146">
        <f t="shared" si="44"/>
        <v>0</v>
      </c>
      <c r="E85" s="38">
        <f t="shared" ref="E85:AI85" si="50">IF(AND(E13&gt;0,E$5=0,E$6&lt;$AJ13),E13,0)</f>
        <v>0</v>
      </c>
      <c r="F85" s="38">
        <f t="shared" si="50"/>
        <v>0</v>
      </c>
      <c r="G85" s="38">
        <f t="shared" si="50"/>
        <v>0</v>
      </c>
      <c r="H85" s="38">
        <f t="shared" si="50"/>
        <v>0</v>
      </c>
      <c r="I85" s="38">
        <f t="shared" si="50"/>
        <v>0</v>
      </c>
      <c r="J85" s="38">
        <f t="shared" si="50"/>
        <v>0</v>
      </c>
      <c r="K85" s="38">
        <f t="shared" si="50"/>
        <v>0</v>
      </c>
      <c r="L85" s="38">
        <f t="shared" si="50"/>
        <v>0</v>
      </c>
      <c r="M85" s="38">
        <f t="shared" si="50"/>
        <v>0</v>
      </c>
      <c r="N85" s="38">
        <f t="shared" si="50"/>
        <v>0</v>
      </c>
      <c r="O85" s="38">
        <f t="shared" si="50"/>
        <v>0</v>
      </c>
      <c r="P85" s="38">
        <f t="shared" si="50"/>
        <v>0</v>
      </c>
      <c r="Q85" s="38">
        <f t="shared" si="50"/>
        <v>0</v>
      </c>
      <c r="R85" s="38">
        <f t="shared" si="50"/>
        <v>0</v>
      </c>
      <c r="S85" s="38">
        <f t="shared" si="50"/>
        <v>0</v>
      </c>
      <c r="T85" s="38">
        <f t="shared" si="50"/>
        <v>0</v>
      </c>
      <c r="U85" s="38">
        <f t="shared" si="50"/>
        <v>0</v>
      </c>
      <c r="V85" s="38">
        <f t="shared" si="50"/>
        <v>0</v>
      </c>
      <c r="W85" s="38">
        <f t="shared" si="50"/>
        <v>0</v>
      </c>
      <c r="X85" s="38">
        <f t="shared" si="50"/>
        <v>0</v>
      </c>
      <c r="Y85" s="38">
        <f t="shared" si="50"/>
        <v>0</v>
      </c>
      <c r="Z85" s="38">
        <f t="shared" si="50"/>
        <v>0</v>
      </c>
      <c r="AA85" s="38">
        <f t="shared" si="50"/>
        <v>0</v>
      </c>
      <c r="AB85" s="38">
        <f t="shared" si="50"/>
        <v>0</v>
      </c>
      <c r="AC85" s="38">
        <f t="shared" si="50"/>
        <v>0</v>
      </c>
      <c r="AD85" s="38">
        <f t="shared" si="50"/>
        <v>0</v>
      </c>
      <c r="AE85" s="38">
        <f t="shared" si="50"/>
        <v>0</v>
      </c>
      <c r="AF85" s="38">
        <f t="shared" si="50"/>
        <v>0</v>
      </c>
      <c r="AG85" s="38">
        <f t="shared" si="50"/>
        <v>0</v>
      </c>
      <c r="AH85" s="38">
        <f t="shared" si="50"/>
        <v>0</v>
      </c>
      <c r="AI85" s="38">
        <f t="shared" si="50"/>
        <v>0</v>
      </c>
    </row>
    <row r="86" spans="2:35" hidden="1" x14ac:dyDescent="0.25">
      <c r="B86" s="89"/>
      <c r="C86" s="146">
        <f t="shared" si="44"/>
        <v>0</v>
      </c>
      <c r="E86" s="38">
        <f t="shared" ref="E86:AI86" si="51">IF(AND(E14&gt;0,E$5=0,E$6&lt;$AJ14),E14,0)</f>
        <v>0</v>
      </c>
      <c r="F86" s="38">
        <f t="shared" si="51"/>
        <v>0</v>
      </c>
      <c r="G86" s="38">
        <f t="shared" si="51"/>
        <v>0</v>
      </c>
      <c r="H86" s="38">
        <f t="shared" si="51"/>
        <v>0</v>
      </c>
      <c r="I86" s="38">
        <f t="shared" si="51"/>
        <v>0</v>
      </c>
      <c r="J86" s="38">
        <f t="shared" si="51"/>
        <v>0</v>
      </c>
      <c r="K86" s="38">
        <f t="shared" si="51"/>
        <v>0</v>
      </c>
      <c r="L86" s="38">
        <f t="shared" si="51"/>
        <v>0</v>
      </c>
      <c r="M86" s="38">
        <f t="shared" si="51"/>
        <v>0</v>
      </c>
      <c r="N86" s="38">
        <f t="shared" si="51"/>
        <v>0</v>
      </c>
      <c r="O86" s="38">
        <f t="shared" si="51"/>
        <v>0</v>
      </c>
      <c r="P86" s="38">
        <f t="shared" si="51"/>
        <v>0</v>
      </c>
      <c r="Q86" s="38">
        <f t="shared" si="51"/>
        <v>0</v>
      </c>
      <c r="R86" s="38">
        <f t="shared" si="51"/>
        <v>0</v>
      </c>
      <c r="S86" s="38">
        <f t="shared" si="51"/>
        <v>0</v>
      </c>
      <c r="T86" s="38">
        <f t="shared" si="51"/>
        <v>0</v>
      </c>
      <c r="U86" s="38">
        <f t="shared" si="51"/>
        <v>0</v>
      </c>
      <c r="V86" s="38">
        <f t="shared" si="51"/>
        <v>0</v>
      </c>
      <c r="W86" s="38">
        <f t="shared" si="51"/>
        <v>0</v>
      </c>
      <c r="X86" s="38">
        <f t="shared" si="51"/>
        <v>0</v>
      </c>
      <c r="Y86" s="38">
        <f t="shared" si="51"/>
        <v>0</v>
      </c>
      <c r="Z86" s="38">
        <f t="shared" si="51"/>
        <v>0</v>
      </c>
      <c r="AA86" s="38">
        <f t="shared" si="51"/>
        <v>0</v>
      </c>
      <c r="AB86" s="38">
        <f t="shared" si="51"/>
        <v>0</v>
      </c>
      <c r="AC86" s="38">
        <f t="shared" si="51"/>
        <v>0</v>
      </c>
      <c r="AD86" s="38">
        <f t="shared" si="51"/>
        <v>0</v>
      </c>
      <c r="AE86" s="38">
        <f t="shared" si="51"/>
        <v>0</v>
      </c>
      <c r="AF86" s="38">
        <f t="shared" si="51"/>
        <v>0</v>
      </c>
      <c r="AG86" s="38">
        <f t="shared" si="51"/>
        <v>0</v>
      </c>
      <c r="AH86" s="38">
        <f t="shared" si="51"/>
        <v>0</v>
      </c>
      <c r="AI86" s="38">
        <f t="shared" si="51"/>
        <v>0</v>
      </c>
    </row>
    <row r="87" spans="2:35" hidden="1" x14ac:dyDescent="0.25">
      <c r="B87" s="89"/>
      <c r="C87" s="146">
        <f t="shared" si="44"/>
        <v>0</v>
      </c>
      <c r="E87" s="38">
        <f t="shared" ref="E87:AI87" si="52">IF(AND(E15&gt;0,E$5=0,E$6&lt;$AJ15),E15,0)</f>
        <v>0</v>
      </c>
      <c r="F87" s="38">
        <f t="shared" si="52"/>
        <v>0</v>
      </c>
      <c r="G87" s="38">
        <f t="shared" si="52"/>
        <v>0</v>
      </c>
      <c r="H87" s="38">
        <f t="shared" si="52"/>
        <v>0</v>
      </c>
      <c r="I87" s="38">
        <f t="shared" si="52"/>
        <v>0</v>
      </c>
      <c r="J87" s="38">
        <f t="shared" si="52"/>
        <v>0</v>
      </c>
      <c r="K87" s="38">
        <f t="shared" si="52"/>
        <v>0</v>
      </c>
      <c r="L87" s="38">
        <f t="shared" si="52"/>
        <v>0</v>
      </c>
      <c r="M87" s="38">
        <f t="shared" si="52"/>
        <v>0</v>
      </c>
      <c r="N87" s="38">
        <f t="shared" si="52"/>
        <v>0</v>
      </c>
      <c r="O87" s="38">
        <f t="shared" si="52"/>
        <v>0</v>
      </c>
      <c r="P87" s="38">
        <f t="shared" si="52"/>
        <v>0</v>
      </c>
      <c r="Q87" s="38">
        <f t="shared" si="52"/>
        <v>0</v>
      </c>
      <c r="R87" s="38">
        <f t="shared" si="52"/>
        <v>0</v>
      </c>
      <c r="S87" s="38">
        <f t="shared" si="52"/>
        <v>0</v>
      </c>
      <c r="T87" s="38">
        <f t="shared" si="52"/>
        <v>0</v>
      </c>
      <c r="U87" s="38">
        <f t="shared" si="52"/>
        <v>0</v>
      </c>
      <c r="V87" s="38">
        <f t="shared" si="52"/>
        <v>0</v>
      </c>
      <c r="W87" s="38">
        <f t="shared" si="52"/>
        <v>0</v>
      </c>
      <c r="X87" s="38">
        <f t="shared" si="52"/>
        <v>0</v>
      </c>
      <c r="Y87" s="38">
        <f t="shared" si="52"/>
        <v>0</v>
      </c>
      <c r="Z87" s="38">
        <f t="shared" si="52"/>
        <v>0</v>
      </c>
      <c r="AA87" s="38">
        <f t="shared" si="52"/>
        <v>0</v>
      </c>
      <c r="AB87" s="38">
        <f t="shared" si="52"/>
        <v>0</v>
      </c>
      <c r="AC87" s="38">
        <f t="shared" si="52"/>
        <v>0</v>
      </c>
      <c r="AD87" s="38">
        <f t="shared" si="52"/>
        <v>0</v>
      </c>
      <c r="AE87" s="38">
        <f t="shared" si="52"/>
        <v>0</v>
      </c>
      <c r="AF87" s="38">
        <f t="shared" si="52"/>
        <v>0</v>
      </c>
      <c r="AG87" s="38">
        <f t="shared" si="52"/>
        <v>0</v>
      </c>
      <c r="AH87" s="38">
        <f t="shared" si="52"/>
        <v>0</v>
      </c>
      <c r="AI87" s="38">
        <f t="shared" si="52"/>
        <v>0</v>
      </c>
    </row>
    <row r="88" spans="2:35" hidden="1" x14ac:dyDescent="0.25">
      <c r="B88" s="89"/>
      <c r="C88" s="146">
        <f t="shared" si="44"/>
        <v>0</v>
      </c>
      <c r="E88" s="38">
        <f t="shared" ref="E88:AI88" si="53">IF(AND(E16&gt;0,E$5=0,E$6&lt;$AJ16),E16,0)</f>
        <v>0</v>
      </c>
      <c r="F88" s="38">
        <f t="shared" si="53"/>
        <v>0</v>
      </c>
      <c r="G88" s="38">
        <f t="shared" si="53"/>
        <v>0</v>
      </c>
      <c r="H88" s="38">
        <f t="shared" si="53"/>
        <v>0</v>
      </c>
      <c r="I88" s="38">
        <f t="shared" si="53"/>
        <v>0</v>
      </c>
      <c r="J88" s="38">
        <f t="shared" si="53"/>
        <v>0</v>
      </c>
      <c r="K88" s="38">
        <f t="shared" si="53"/>
        <v>0</v>
      </c>
      <c r="L88" s="38">
        <f t="shared" si="53"/>
        <v>0</v>
      </c>
      <c r="M88" s="38">
        <f t="shared" si="53"/>
        <v>0</v>
      </c>
      <c r="N88" s="38">
        <f t="shared" si="53"/>
        <v>0</v>
      </c>
      <c r="O88" s="38">
        <f t="shared" si="53"/>
        <v>0</v>
      </c>
      <c r="P88" s="38">
        <f t="shared" si="53"/>
        <v>0</v>
      </c>
      <c r="Q88" s="38">
        <f t="shared" si="53"/>
        <v>0</v>
      </c>
      <c r="R88" s="38">
        <f t="shared" si="53"/>
        <v>0</v>
      </c>
      <c r="S88" s="38">
        <f t="shared" si="53"/>
        <v>0</v>
      </c>
      <c r="T88" s="38">
        <f t="shared" si="53"/>
        <v>0</v>
      </c>
      <c r="U88" s="38">
        <f t="shared" si="53"/>
        <v>0</v>
      </c>
      <c r="V88" s="38">
        <f t="shared" si="53"/>
        <v>0</v>
      </c>
      <c r="W88" s="38">
        <f t="shared" si="53"/>
        <v>0</v>
      </c>
      <c r="X88" s="38">
        <f t="shared" si="53"/>
        <v>0</v>
      </c>
      <c r="Y88" s="38">
        <f t="shared" si="53"/>
        <v>0</v>
      </c>
      <c r="Z88" s="38">
        <f t="shared" si="53"/>
        <v>0</v>
      </c>
      <c r="AA88" s="38">
        <f t="shared" si="53"/>
        <v>0</v>
      </c>
      <c r="AB88" s="38">
        <f t="shared" si="53"/>
        <v>0</v>
      </c>
      <c r="AC88" s="38">
        <f t="shared" si="53"/>
        <v>0</v>
      </c>
      <c r="AD88" s="38">
        <f t="shared" si="53"/>
        <v>0</v>
      </c>
      <c r="AE88" s="38">
        <f t="shared" si="53"/>
        <v>0</v>
      </c>
      <c r="AF88" s="38">
        <f t="shared" si="53"/>
        <v>0</v>
      </c>
      <c r="AG88" s="38">
        <f t="shared" si="53"/>
        <v>0</v>
      </c>
      <c r="AH88" s="38">
        <f t="shared" si="53"/>
        <v>0</v>
      </c>
      <c r="AI88" s="38">
        <f t="shared" si="53"/>
        <v>0</v>
      </c>
    </row>
    <row r="89" spans="2:35" hidden="1" x14ac:dyDescent="0.25">
      <c r="B89" s="89"/>
      <c r="C89" s="146">
        <f t="shared" si="44"/>
        <v>0</v>
      </c>
      <c r="E89" s="38">
        <f t="shared" ref="E89:AI89" si="54">IF(AND(E17&gt;0,E$5=0,E$6&lt;$AJ17),E17,0)</f>
        <v>0</v>
      </c>
      <c r="F89" s="38">
        <f t="shared" si="54"/>
        <v>0</v>
      </c>
      <c r="G89" s="38">
        <f t="shared" si="54"/>
        <v>0</v>
      </c>
      <c r="H89" s="38">
        <f t="shared" si="54"/>
        <v>0</v>
      </c>
      <c r="I89" s="38">
        <f t="shared" si="54"/>
        <v>0</v>
      </c>
      <c r="J89" s="38">
        <f t="shared" si="54"/>
        <v>0</v>
      </c>
      <c r="K89" s="38">
        <f t="shared" si="54"/>
        <v>0</v>
      </c>
      <c r="L89" s="38">
        <f t="shared" si="54"/>
        <v>0</v>
      </c>
      <c r="M89" s="38">
        <f t="shared" si="54"/>
        <v>0</v>
      </c>
      <c r="N89" s="38">
        <f t="shared" si="54"/>
        <v>0</v>
      </c>
      <c r="O89" s="38">
        <f t="shared" si="54"/>
        <v>0</v>
      </c>
      <c r="P89" s="38">
        <f t="shared" si="54"/>
        <v>0</v>
      </c>
      <c r="Q89" s="38">
        <f t="shared" si="54"/>
        <v>0</v>
      </c>
      <c r="R89" s="38">
        <f t="shared" si="54"/>
        <v>0</v>
      </c>
      <c r="S89" s="38">
        <f t="shared" si="54"/>
        <v>0</v>
      </c>
      <c r="T89" s="38">
        <f t="shared" si="54"/>
        <v>0</v>
      </c>
      <c r="U89" s="38">
        <f t="shared" si="54"/>
        <v>0</v>
      </c>
      <c r="V89" s="38">
        <f t="shared" si="54"/>
        <v>0</v>
      </c>
      <c r="W89" s="38">
        <f t="shared" si="54"/>
        <v>0</v>
      </c>
      <c r="X89" s="38">
        <f t="shared" si="54"/>
        <v>0</v>
      </c>
      <c r="Y89" s="38">
        <f t="shared" si="54"/>
        <v>0</v>
      </c>
      <c r="Z89" s="38">
        <f t="shared" si="54"/>
        <v>0</v>
      </c>
      <c r="AA89" s="38">
        <f t="shared" si="54"/>
        <v>0</v>
      </c>
      <c r="AB89" s="38">
        <f t="shared" si="54"/>
        <v>0</v>
      </c>
      <c r="AC89" s="38">
        <f t="shared" si="54"/>
        <v>0</v>
      </c>
      <c r="AD89" s="38">
        <f t="shared" si="54"/>
        <v>0</v>
      </c>
      <c r="AE89" s="38">
        <f t="shared" si="54"/>
        <v>0</v>
      </c>
      <c r="AF89" s="38">
        <f t="shared" si="54"/>
        <v>0</v>
      </c>
      <c r="AG89" s="38">
        <f t="shared" si="54"/>
        <v>0</v>
      </c>
      <c r="AH89" s="38">
        <f t="shared" si="54"/>
        <v>0</v>
      </c>
      <c r="AI89" s="38">
        <f t="shared" si="54"/>
        <v>0</v>
      </c>
    </row>
    <row r="90" spans="2:35" hidden="1" x14ac:dyDescent="0.25">
      <c r="B90" s="89"/>
      <c r="C90" s="146">
        <f t="shared" ref="C90:C130" si="55">SUM(E90:AI90)</f>
        <v>0</v>
      </c>
      <c r="E90" s="38">
        <f t="shared" ref="E90:AI90" si="56">IF(AND(E18&gt;0,E$5=0,E$6&lt;$AJ18),E18,0)</f>
        <v>0</v>
      </c>
      <c r="F90" s="38">
        <f t="shared" si="56"/>
        <v>0</v>
      </c>
      <c r="G90" s="38">
        <f t="shared" si="56"/>
        <v>0</v>
      </c>
      <c r="H90" s="38">
        <f t="shared" si="56"/>
        <v>0</v>
      </c>
      <c r="I90" s="38">
        <f t="shared" si="56"/>
        <v>0</v>
      </c>
      <c r="J90" s="38">
        <f t="shared" si="56"/>
        <v>0</v>
      </c>
      <c r="K90" s="38">
        <f t="shared" si="56"/>
        <v>0</v>
      </c>
      <c r="L90" s="38">
        <f t="shared" si="56"/>
        <v>0</v>
      </c>
      <c r="M90" s="38">
        <f t="shared" si="56"/>
        <v>0</v>
      </c>
      <c r="N90" s="38">
        <f t="shared" si="56"/>
        <v>0</v>
      </c>
      <c r="O90" s="38">
        <f t="shared" si="56"/>
        <v>0</v>
      </c>
      <c r="P90" s="38">
        <f t="shared" si="56"/>
        <v>0</v>
      </c>
      <c r="Q90" s="38">
        <f t="shared" si="56"/>
        <v>0</v>
      </c>
      <c r="R90" s="38">
        <f t="shared" si="56"/>
        <v>0</v>
      </c>
      <c r="S90" s="38">
        <f t="shared" si="56"/>
        <v>0</v>
      </c>
      <c r="T90" s="38">
        <f t="shared" si="56"/>
        <v>0</v>
      </c>
      <c r="U90" s="38">
        <f t="shared" si="56"/>
        <v>0</v>
      </c>
      <c r="V90" s="38">
        <f t="shared" si="56"/>
        <v>0</v>
      </c>
      <c r="W90" s="38">
        <f t="shared" si="56"/>
        <v>0</v>
      </c>
      <c r="X90" s="38">
        <f t="shared" si="56"/>
        <v>0</v>
      </c>
      <c r="Y90" s="38">
        <f t="shared" si="56"/>
        <v>0</v>
      </c>
      <c r="Z90" s="38">
        <f t="shared" si="56"/>
        <v>0</v>
      </c>
      <c r="AA90" s="38">
        <f t="shared" si="56"/>
        <v>0</v>
      </c>
      <c r="AB90" s="38">
        <f t="shared" si="56"/>
        <v>0</v>
      </c>
      <c r="AC90" s="38">
        <f t="shared" si="56"/>
        <v>0</v>
      </c>
      <c r="AD90" s="38">
        <f t="shared" si="56"/>
        <v>0</v>
      </c>
      <c r="AE90" s="38">
        <f t="shared" si="56"/>
        <v>0</v>
      </c>
      <c r="AF90" s="38">
        <f t="shared" si="56"/>
        <v>0</v>
      </c>
      <c r="AG90" s="38">
        <f t="shared" si="56"/>
        <v>0</v>
      </c>
      <c r="AH90" s="38">
        <f t="shared" si="56"/>
        <v>0</v>
      </c>
      <c r="AI90" s="38">
        <f t="shared" si="56"/>
        <v>0</v>
      </c>
    </row>
    <row r="91" spans="2:35" hidden="1" x14ac:dyDescent="0.25">
      <c r="B91" s="89"/>
      <c r="C91" s="146">
        <f t="shared" si="55"/>
        <v>0</v>
      </c>
      <c r="E91" s="38">
        <f t="shared" ref="E91:AI91" si="57">IF(AND(E19&gt;0,E$5=0,E$6&lt;$AJ19),E19,0)</f>
        <v>0</v>
      </c>
      <c r="F91" s="38">
        <f t="shared" si="57"/>
        <v>0</v>
      </c>
      <c r="G91" s="38">
        <f t="shared" si="57"/>
        <v>0</v>
      </c>
      <c r="H91" s="38">
        <f t="shared" si="57"/>
        <v>0</v>
      </c>
      <c r="I91" s="38">
        <f t="shared" si="57"/>
        <v>0</v>
      </c>
      <c r="J91" s="38">
        <f t="shared" si="57"/>
        <v>0</v>
      </c>
      <c r="K91" s="38">
        <f t="shared" si="57"/>
        <v>0</v>
      </c>
      <c r="L91" s="38">
        <f t="shared" si="57"/>
        <v>0</v>
      </c>
      <c r="M91" s="38">
        <f t="shared" si="57"/>
        <v>0</v>
      </c>
      <c r="N91" s="38">
        <f t="shared" si="57"/>
        <v>0</v>
      </c>
      <c r="O91" s="38">
        <f t="shared" si="57"/>
        <v>0</v>
      </c>
      <c r="P91" s="38">
        <f t="shared" si="57"/>
        <v>0</v>
      </c>
      <c r="Q91" s="38">
        <f t="shared" si="57"/>
        <v>0</v>
      </c>
      <c r="R91" s="38">
        <f t="shared" si="57"/>
        <v>0</v>
      </c>
      <c r="S91" s="38">
        <f t="shared" si="57"/>
        <v>0</v>
      </c>
      <c r="T91" s="38">
        <f t="shared" si="57"/>
        <v>0</v>
      </c>
      <c r="U91" s="38">
        <f t="shared" si="57"/>
        <v>0</v>
      </c>
      <c r="V91" s="38">
        <f t="shared" si="57"/>
        <v>0</v>
      </c>
      <c r="W91" s="38">
        <f t="shared" si="57"/>
        <v>0</v>
      </c>
      <c r="X91" s="38">
        <f t="shared" si="57"/>
        <v>0</v>
      </c>
      <c r="Y91" s="38">
        <f t="shared" si="57"/>
        <v>0</v>
      </c>
      <c r="Z91" s="38">
        <f t="shared" si="57"/>
        <v>0</v>
      </c>
      <c r="AA91" s="38">
        <f t="shared" si="57"/>
        <v>0</v>
      </c>
      <c r="AB91" s="38">
        <f t="shared" si="57"/>
        <v>0</v>
      </c>
      <c r="AC91" s="38">
        <f t="shared" si="57"/>
        <v>0</v>
      </c>
      <c r="AD91" s="38">
        <f t="shared" si="57"/>
        <v>0</v>
      </c>
      <c r="AE91" s="38">
        <f t="shared" si="57"/>
        <v>0</v>
      </c>
      <c r="AF91" s="38">
        <f t="shared" si="57"/>
        <v>0</v>
      </c>
      <c r="AG91" s="38">
        <f t="shared" si="57"/>
        <v>0</v>
      </c>
      <c r="AH91" s="38">
        <f t="shared" si="57"/>
        <v>0</v>
      </c>
      <c r="AI91" s="38">
        <f t="shared" si="57"/>
        <v>0</v>
      </c>
    </row>
    <row r="92" spans="2:35" hidden="1" x14ac:dyDescent="0.25">
      <c r="B92" s="89"/>
      <c r="C92" s="146">
        <f t="shared" si="55"/>
        <v>0</v>
      </c>
      <c r="E92" s="38">
        <f t="shared" ref="E92:AI92" si="58">IF(AND(E20&gt;0,E$5=0,E$6&lt;$AJ20),E20,0)</f>
        <v>0</v>
      </c>
      <c r="F92" s="38">
        <f t="shared" si="58"/>
        <v>0</v>
      </c>
      <c r="G92" s="38">
        <f t="shared" si="58"/>
        <v>0</v>
      </c>
      <c r="H92" s="38">
        <f t="shared" si="58"/>
        <v>0</v>
      </c>
      <c r="I92" s="38">
        <f t="shared" si="58"/>
        <v>0</v>
      </c>
      <c r="J92" s="38">
        <f t="shared" si="58"/>
        <v>0</v>
      </c>
      <c r="K92" s="38">
        <f t="shared" si="58"/>
        <v>0</v>
      </c>
      <c r="L92" s="38">
        <f t="shared" si="58"/>
        <v>0</v>
      </c>
      <c r="M92" s="38">
        <f t="shared" si="58"/>
        <v>0</v>
      </c>
      <c r="N92" s="38">
        <f t="shared" si="58"/>
        <v>0</v>
      </c>
      <c r="O92" s="38">
        <f t="shared" si="58"/>
        <v>0</v>
      </c>
      <c r="P92" s="38">
        <f t="shared" si="58"/>
        <v>0</v>
      </c>
      <c r="Q92" s="38">
        <f t="shared" si="58"/>
        <v>0</v>
      </c>
      <c r="R92" s="38">
        <f t="shared" si="58"/>
        <v>0</v>
      </c>
      <c r="S92" s="38">
        <f t="shared" si="58"/>
        <v>0</v>
      </c>
      <c r="T92" s="38">
        <f t="shared" si="58"/>
        <v>0</v>
      </c>
      <c r="U92" s="38">
        <f t="shared" si="58"/>
        <v>0</v>
      </c>
      <c r="V92" s="38">
        <f t="shared" si="58"/>
        <v>0</v>
      </c>
      <c r="W92" s="38">
        <f t="shared" si="58"/>
        <v>0</v>
      </c>
      <c r="X92" s="38">
        <f t="shared" si="58"/>
        <v>0</v>
      </c>
      <c r="Y92" s="38">
        <f t="shared" si="58"/>
        <v>0</v>
      </c>
      <c r="Z92" s="38">
        <f t="shared" si="58"/>
        <v>0</v>
      </c>
      <c r="AA92" s="38">
        <f t="shared" si="58"/>
        <v>0</v>
      </c>
      <c r="AB92" s="38">
        <f t="shared" si="58"/>
        <v>0</v>
      </c>
      <c r="AC92" s="38">
        <f t="shared" si="58"/>
        <v>0</v>
      </c>
      <c r="AD92" s="38">
        <f t="shared" si="58"/>
        <v>0</v>
      </c>
      <c r="AE92" s="38">
        <f t="shared" si="58"/>
        <v>0</v>
      </c>
      <c r="AF92" s="38">
        <f t="shared" si="58"/>
        <v>0</v>
      </c>
      <c r="AG92" s="38">
        <f t="shared" si="58"/>
        <v>0</v>
      </c>
      <c r="AH92" s="38">
        <f t="shared" si="58"/>
        <v>0</v>
      </c>
      <c r="AI92" s="38">
        <f t="shared" si="58"/>
        <v>0</v>
      </c>
    </row>
    <row r="93" spans="2:35" hidden="1" x14ac:dyDescent="0.25">
      <c r="B93" s="89"/>
      <c r="C93" s="146">
        <f t="shared" si="55"/>
        <v>0</v>
      </c>
      <c r="E93" s="38">
        <f t="shared" ref="E93:AI93" si="59">IF(AND(E21&gt;0,E$5=0,E$6&lt;$AJ21),E21,0)</f>
        <v>0</v>
      </c>
      <c r="F93" s="38">
        <f t="shared" si="59"/>
        <v>0</v>
      </c>
      <c r="G93" s="38">
        <f t="shared" si="59"/>
        <v>0</v>
      </c>
      <c r="H93" s="38">
        <f t="shared" si="59"/>
        <v>0</v>
      </c>
      <c r="I93" s="38">
        <f t="shared" si="59"/>
        <v>0</v>
      </c>
      <c r="J93" s="38">
        <f t="shared" si="59"/>
        <v>0</v>
      </c>
      <c r="K93" s="38">
        <f t="shared" si="59"/>
        <v>0</v>
      </c>
      <c r="L93" s="38">
        <f t="shared" si="59"/>
        <v>0</v>
      </c>
      <c r="M93" s="38">
        <f t="shared" si="59"/>
        <v>0</v>
      </c>
      <c r="N93" s="38">
        <f t="shared" si="59"/>
        <v>0</v>
      </c>
      <c r="O93" s="38">
        <f t="shared" si="59"/>
        <v>0</v>
      </c>
      <c r="P93" s="38">
        <f t="shared" si="59"/>
        <v>0</v>
      </c>
      <c r="Q93" s="38">
        <f t="shared" si="59"/>
        <v>0</v>
      </c>
      <c r="R93" s="38">
        <f t="shared" si="59"/>
        <v>0</v>
      </c>
      <c r="S93" s="38">
        <f t="shared" si="59"/>
        <v>0</v>
      </c>
      <c r="T93" s="38">
        <f t="shared" si="59"/>
        <v>0</v>
      </c>
      <c r="U93" s="38">
        <f t="shared" si="59"/>
        <v>0</v>
      </c>
      <c r="V93" s="38">
        <f t="shared" si="59"/>
        <v>0</v>
      </c>
      <c r="W93" s="38">
        <f t="shared" si="59"/>
        <v>0</v>
      </c>
      <c r="X93" s="38">
        <f t="shared" si="59"/>
        <v>0</v>
      </c>
      <c r="Y93" s="38">
        <f t="shared" si="59"/>
        <v>0</v>
      </c>
      <c r="Z93" s="38">
        <f t="shared" si="59"/>
        <v>0</v>
      </c>
      <c r="AA93" s="38">
        <f t="shared" si="59"/>
        <v>0</v>
      </c>
      <c r="AB93" s="38">
        <f t="shared" si="59"/>
        <v>0</v>
      </c>
      <c r="AC93" s="38">
        <f t="shared" si="59"/>
        <v>0</v>
      </c>
      <c r="AD93" s="38">
        <f t="shared" si="59"/>
        <v>0</v>
      </c>
      <c r="AE93" s="38">
        <f t="shared" si="59"/>
        <v>0</v>
      </c>
      <c r="AF93" s="38">
        <f t="shared" si="59"/>
        <v>0</v>
      </c>
      <c r="AG93" s="38">
        <f t="shared" si="59"/>
        <v>0</v>
      </c>
      <c r="AH93" s="38">
        <f t="shared" si="59"/>
        <v>0</v>
      </c>
      <c r="AI93" s="38">
        <f t="shared" si="59"/>
        <v>0</v>
      </c>
    </row>
    <row r="94" spans="2:35" hidden="1" x14ac:dyDescent="0.25">
      <c r="B94" s="89"/>
      <c r="C94" s="146">
        <f t="shared" si="55"/>
        <v>0</v>
      </c>
      <c r="E94" s="38">
        <f t="shared" ref="E94:AI94" si="60">IF(AND(E22&gt;0,E$5=0,E$6&lt;$AJ22),E22,0)</f>
        <v>0</v>
      </c>
      <c r="F94" s="38">
        <f t="shared" si="60"/>
        <v>0</v>
      </c>
      <c r="G94" s="38">
        <f t="shared" si="60"/>
        <v>0</v>
      </c>
      <c r="H94" s="38">
        <f t="shared" si="60"/>
        <v>0</v>
      </c>
      <c r="I94" s="38">
        <f t="shared" si="60"/>
        <v>0</v>
      </c>
      <c r="J94" s="38">
        <f t="shared" si="60"/>
        <v>0</v>
      </c>
      <c r="K94" s="38">
        <f t="shared" si="60"/>
        <v>0</v>
      </c>
      <c r="L94" s="38">
        <f t="shared" si="60"/>
        <v>0</v>
      </c>
      <c r="M94" s="38">
        <f t="shared" si="60"/>
        <v>0</v>
      </c>
      <c r="N94" s="38">
        <f t="shared" si="60"/>
        <v>0</v>
      </c>
      <c r="O94" s="38">
        <f t="shared" si="60"/>
        <v>0</v>
      </c>
      <c r="P94" s="38">
        <f t="shared" si="60"/>
        <v>0</v>
      </c>
      <c r="Q94" s="38">
        <f t="shared" si="60"/>
        <v>0</v>
      </c>
      <c r="R94" s="38">
        <f t="shared" si="60"/>
        <v>0</v>
      </c>
      <c r="S94" s="38">
        <f t="shared" si="60"/>
        <v>0</v>
      </c>
      <c r="T94" s="38">
        <f t="shared" si="60"/>
        <v>0</v>
      </c>
      <c r="U94" s="38">
        <f t="shared" si="60"/>
        <v>0</v>
      </c>
      <c r="V94" s="38">
        <f t="shared" si="60"/>
        <v>0</v>
      </c>
      <c r="W94" s="38">
        <f t="shared" si="60"/>
        <v>0</v>
      </c>
      <c r="X94" s="38">
        <f t="shared" si="60"/>
        <v>0</v>
      </c>
      <c r="Y94" s="38">
        <f t="shared" si="60"/>
        <v>0</v>
      </c>
      <c r="Z94" s="38">
        <f t="shared" si="60"/>
        <v>0</v>
      </c>
      <c r="AA94" s="38">
        <f t="shared" si="60"/>
        <v>0</v>
      </c>
      <c r="AB94" s="38">
        <f t="shared" si="60"/>
        <v>0</v>
      </c>
      <c r="AC94" s="38">
        <f t="shared" si="60"/>
        <v>0</v>
      </c>
      <c r="AD94" s="38">
        <f t="shared" si="60"/>
        <v>0</v>
      </c>
      <c r="AE94" s="38">
        <f t="shared" si="60"/>
        <v>0</v>
      </c>
      <c r="AF94" s="38">
        <f t="shared" si="60"/>
        <v>0</v>
      </c>
      <c r="AG94" s="38">
        <f t="shared" si="60"/>
        <v>0</v>
      </c>
      <c r="AH94" s="38">
        <f t="shared" si="60"/>
        <v>0</v>
      </c>
      <c r="AI94" s="38">
        <f t="shared" si="60"/>
        <v>0</v>
      </c>
    </row>
    <row r="95" spans="2:35" hidden="1" x14ac:dyDescent="0.25">
      <c r="B95" s="89"/>
      <c r="C95" s="146">
        <f t="shared" si="55"/>
        <v>0</v>
      </c>
      <c r="E95" s="38">
        <f t="shared" ref="E95:AI95" si="61">IF(AND(E23&gt;0,E$5=0,E$6&lt;$AJ23),E23,0)</f>
        <v>0</v>
      </c>
      <c r="F95" s="38">
        <f t="shared" si="61"/>
        <v>0</v>
      </c>
      <c r="G95" s="38">
        <f t="shared" si="61"/>
        <v>0</v>
      </c>
      <c r="H95" s="38">
        <f t="shared" si="61"/>
        <v>0</v>
      </c>
      <c r="I95" s="38">
        <f t="shared" si="61"/>
        <v>0</v>
      </c>
      <c r="J95" s="38">
        <f t="shared" si="61"/>
        <v>0</v>
      </c>
      <c r="K95" s="38">
        <f t="shared" si="61"/>
        <v>0</v>
      </c>
      <c r="L95" s="38">
        <f t="shared" si="61"/>
        <v>0</v>
      </c>
      <c r="M95" s="38">
        <f t="shared" si="61"/>
        <v>0</v>
      </c>
      <c r="N95" s="38">
        <f t="shared" si="61"/>
        <v>0</v>
      </c>
      <c r="O95" s="38">
        <f t="shared" si="61"/>
        <v>0</v>
      </c>
      <c r="P95" s="38">
        <f t="shared" si="61"/>
        <v>0</v>
      </c>
      <c r="Q95" s="38">
        <f t="shared" si="61"/>
        <v>0</v>
      </c>
      <c r="R95" s="38">
        <f t="shared" si="61"/>
        <v>0</v>
      </c>
      <c r="S95" s="38">
        <f t="shared" si="61"/>
        <v>0</v>
      </c>
      <c r="T95" s="38">
        <f t="shared" si="61"/>
        <v>0</v>
      </c>
      <c r="U95" s="38">
        <f t="shared" si="61"/>
        <v>0</v>
      </c>
      <c r="V95" s="38">
        <f t="shared" si="61"/>
        <v>0</v>
      </c>
      <c r="W95" s="38">
        <f t="shared" si="61"/>
        <v>0</v>
      </c>
      <c r="X95" s="38">
        <f t="shared" si="61"/>
        <v>0</v>
      </c>
      <c r="Y95" s="38">
        <f t="shared" si="61"/>
        <v>0</v>
      </c>
      <c r="Z95" s="38">
        <f t="shared" si="61"/>
        <v>0</v>
      </c>
      <c r="AA95" s="38">
        <f t="shared" si="61"/>
        <v>0</v>
      </c>
      <c r="AB95" s="38">
        <f t="shared" si="61"/>
        <v>0</v>
      </c>
      <c r="AC95" s="38">
        <f t="shared" si="61"/>
        <v>0</v>
      </c>
      <c r="AD95" s="38">
        <f t="shared" si="61"/>
        <v>0</v>
      </c>
      <c r="AE95" s="38">
        <f t="shared" si="61"/>
        <v>0</v>
      </c>
      <c r="AF95" s="38">
        <f t="shared" si="61"/>
        <v>0</v>
      </c>
      <c r="AG95" s="38">
        <f t="shared" si="61"/>
        <v>0</v>
      </c>
      <c r="AH95" s="38">
        <f t="shared" si="61"/>
        <v>0</v>
      </c>
      <c r="AI95" s="38">
        <f t="shared" si="61"/>
        <v>0</v>
      </c>
    </row>
    <row r="96" spans="2:35" hidden="1" x14ac:dyDescent="0.25">
      <c r="B96" s="89"/>
      <c r="C96" s="146">
        <f t="shared" si="55"/>
        <v>0</v>
      </c>
      <c r="E96" s="38">
        <f t="shared" ref="E96:AI96" si="62">IF(AND(E24&gt;0,E$5=0,E$6&lt;$AJ24),E24,0)</f>
        <v>0</v>
      </c>
      <c r="F96" s="38">
        <f t="shared" si="62"/>
        <v>0</v>
      </c>
      <c r="G96" s="38">
        <f t="shared" si="62"/>
        <v>0</v>
      </c>
      <c r="H96" s="38">
        <f t="shared" si="62"/>
        <v>0</v>
      </c>
      <c r="I96" s="38">
        <f t="shared" si="62"/>
        <v>0</v>
      </c>
      <c r="J96" s="38">
        <f t="shared" si="62"/>
        <v>0</v>
      </c>
      <c r="K96" s="38">
        <f t="shared" si="62"/>
        <v>0</v>
      </c>
      <c r="L96" s="38">
        <f t="shared" si="62"/>
        <v>0</v>
      </c>
      <c r="M96" s="38">
        <f t="shared" si="62"/>
        <v>0</v>
      </c>
      <c r="N96" s="38">
        <f t="shared" si="62"/>
        <v>0</v>
      </c>
      <c r="O96" s="38">
        <f t="shared" si="62"/>
        <v>0</v>
      </c>
      <c r="P96" s="38">
        <f t="shared" si="62"/>
        <v>0</v>
      </c>
      <c r="Q96" s="38">
        <f t="shared" si="62"/>
        <v>0</v>
      </c>
      <c r="R96" s="38">
        <f t="shared" si="62"/>
        <v>0</v>
      </c>
      <c r="S96" s="38">
        <f t="shared" si="62"/>
        <v>0</v>
      </c>
      <c r="T96" s="38">
        <f t="shared" si="62"/>
        <v>0</v>
      </c>
      <c r="U96" s="38">
        <f t="shared" si="62"/>
        <v>0</v>
      </c>
      <c r="V96" s="38">
        <f t="shared" si="62"/>
        <v>0</v>
      </c>
      <c r="W96" s="38">
        <f t="shared" si="62"/>
        <v>0</v>
      </c>
      <c r="X96" s="38">
        <f t="shared" si="62"/>
        <v>0</v>
      </c>
      <c r="Y96" s="38">
        <f t="shared" si="62"/>
        <v>0</v>
      </c>
      <c r="Z96" s="38">
        <f t="shared" si="62"/>
        <v>0</v>
      </c>
      <c r="AA96" s="38">
        <f t="shared" si="62"/>
        <v>0</v>
      </c>
      <c r="AB96" s="38">
        <f t="shared" si="62"/>
        <v>0</v>
      </c>
      <c r="AC96" s="38">
        <f t="shared" si="62"/>
        <v>0</v>
      </c>
      <c r="AD96" s="38">
        <f t="shared" si="62"/>
        <v>0</v>
      </c>
      <c r="AE96" s="38">
        <f t="shared" si="62"/>
        <v>0</v>
      </c>
      <c r="AF96" s="38">
        <f t="shared" si="62"/>
        <v>0</v>
      </c>
      <c r="AG96" s="38">
        <f t="shared" si="62"/>
        <v>0</v>
      </c>
      <c r="AH96" s="38">
        <f t="shared" si="62"/>
        <v>0</v>
      </c>
      <c r="AI96" s="38">
        <f t="shared" si="62"/>
        <v>0</v>
      </c>
    </row>
    <row r="97" spans="2:35" hidden="1" x14ac:dyDescent="0.25">
      <c r="B97" s="89"/>
      <c r="C97" s="146">
        <f t="shared" si="55"/>
        <v>0</v>
      </c>
      <c r="E97" s="38">
        <f t="shared" ref="E97:AI97" si="63">IF(AND(E25&gt;0,E$5=0,E$6&lt;$AJ25),E25,0)</f>
        <v>0</v>
      </c>
      <c r="F97" s="38">
        <f t="shared" si="63"/>
        <v>0</v>
      </c>
      <c r="G97" s="38">
        <f t="shared" si="63"/>
        <v>0</v>
      </c>
      <c r="H97" s="38">
        <f t="shared" si="63"/>
        <v>0</v>
      </c>
      <c r="I97" s="38">
        <f t="shared" si="63"/>
        <v>0</v>
      </c>
      <c r="J97" s="38">
        <f t="shared" si="63"/>
        <v>0</v>
      </c>
      <c r="K97" s="38">
        <f t="shared" si="63"/>
        <v>0</v>
      </c>
      <c r="L97" s="38">
        <f t="shared" si="63"/>
        <v>0</v>
      </c>
      <c r="M97" s="38">
        <f t="shared" si="63"/>
        <v>0</v>
      </c>
      <c r="N97" s="38">
        <f t="shared" si="63"/>
        <v>0</v>
      </c>
      <c r="O97" s="38">
        <f t="shared" si="63"/>
        <v>0</v>
      </c>
      <c r="P97" s="38">
        <f t="shared" si="63"/>
        <v>0</v>
      </c>
      <c r="Q97" s="38">
        <f t="shared" si="63"/>
        <v>0</v>
      </c>
      <c r="R97" s="38">
        <f t="shared" si="63"/>
        <v>0</v>
      </c>
      <c r="S97" s="38">
        <f t="shared" si="63"/>
        <v>0</v>
      </c>
      <c r="T97" s="38">
        <f t="shared" si="63"/>
        <v>0</v>
      </c>
      <c r="U97" s="38">
        <f t="shared" si="63"/>
        <v>0</v>
      </c>
      <c r="V97" s="38">
        <f t="shared" si="63"/>
        <v>0</v>
      </c>
      <c r="W97" s="38">
        <f t="shared" si="63"/>
        <v>0</v>
      </c>
      <c r="X97" s="38">
        <f t="shared" si="63"/>
        <v>0</v>
      </c>
      <c r="Y97" s="38">
        <f t="shared" si="63"/>
        <v>0</v>
      </c>
      <c r="Z97" s="38">
        <f t="shared" si="63"/>
        <v>0</v>
      </c>
      <c r="AA97" s="38">
        <f t="shared" si="63"/>
        <v>0</v>
      </c>
      <c r="AB97" s="38">
        <f t="shared" si="63"/>
        <v>0</v>
      </c>
      <c r="AC97" s="38">
        <f t="shared" si="63"/>
        <v>0</v>
      </c>
      <c r="AD97" s="38">
        <f t="shared" si="63"/>
        <v>0</v>
      </c>
      <c r="AE97" s="38">
        <f t="shared" si="63"/>
        <v>0</v>
      </c>
      <c r="AF97" s="38">
        <f t="shared" si="63"/>
        <v>0</v>
      </c>
      <c r="AG97" s="38">
        <f t="shared" si="63"/>
        <v>0</v>
      </c>
      <c r="AH97" s="38">
        <f t="shared" si="63"/>
        <v>0</v>
      </c>
      <c r="AI97" s="38">
        <f t="shared" si="63"/>
        <v>0</v>
      </c>
    </row>
    <row r="98" spans="2:35" hidden="1" x14ac:dyDescent="0.25">
      <c r="B98" s="89"/>
      <c r="C98" s="146">
        <f t="shared" si="55"/>
        <v>0</v>
      </c>
      <c r="E98" s="38">
        <f t="shared" ref="E98:AI98" si="64">IF(AND(E26&gt;0,E$5=0,E$6&lt;$AJ26),E26,0)</f>
        <v>0</v>
      </c>
      <c r="F98" s="38">
        <f t="shared" si="64"/>
        <v>0</v>
      </c>
      <c r="G98" s="38">
        <f t="shared" si="64"/>
        <v>0</v>
      </c>
      <c r="H98" s="38">
        <f t="shared" si="64"/>
        <v>0</v>
      </c>
      <c r="I98" s="38">
        <f t="shared" si="64"/>
        <v>0</v>
      </c>
      <c r="J98" s="38">
        <f t="shared" si="64"/>
        <v>0</v>
      </c>
      <c r="K98" s="38">
        <f t="shared" si="64"/>
        <v>0</v>
      </c>
      <c r="L98" s="38">
        <f t="shared" si="64"/>
        <v>0</v>
      </c>
      <c r="M98" s="38">
        <f t="shared" si="64"/>
        <v>0</v>
      </c>
      <c r="N98" s="38">
        <f t="shared" si="64"/>
        <v>0</v>
      </c>
      <c r="O98" s="38">
        <f t="shared" si="64"/>
        <v>0</v>
      </c>
      <c r="P98" s="38">
        <f t="shared" si="64"/>
        <v>0</v>
      </c>
      <c r="Q98" s="38">
        <f t="shared" si="64"/>
        <v>0</v>
      </c>
      <c r="R98" s="38">
        <f t="shared" si="64"/>
        <v>0</v>
      </c>
      <c r="S98" s="38">
        <f t="shared" si="64"/>
        <v>0</v>
      </c>
      <c r="T98" s="38">
        <f t="shared" si="64"/>
        <v>0</v>
      </c>
      <c r="U98" s="38">
        <f t="shared" si="64"/>
        <v>0</v>
      </c>
      <c r="V98" s="38">
        <f t="shared" si="64"/>
        <v>0</v>
      </c>
      <c r="W98" s="38">
        <f t="shared" si="64"/>
        <v>0</v>
      </c>
      <c r="X98" s="38">
        <f t="shared" si="64"/>
        <v>0</v>
      </c>
      <c r="Y98" s="38">
        <f t="shared" si="64"/>
        <v>0</v>
      </c>
      <c r="Z98" s="38">
        <f t="shared" si="64"/>
        <v>0</v>
      </c>
      <c r="AA98" s="38">
        <f t="shared" si="64"/>
        <v>0</v>
      </c>
      <c r="AB98" s="38">
        <f t="shared" si="64"/>
        <v>0</v>
      </c>
      <c r="AC98" s="38">
        <f t="shared" si="64"/>
        <v>0</v>
      </c>
      <c r="AD98" s="38">
        <f t="shared" si="64"/>
        <v>0</v>
      </c>
      <c r="AE98" s="38">
        <f t="shared" si="64"/>
        <v>0</v>
      </c>
      <c r="AF98" s="38">
        <f t="shared" si="64"/>
        <v>0</v>
      </c>
      <c r="AG98" s="38">
        <f t="shared" si="64"/>
        <v>0</v>
      </c>
      <c r="AH98" s="38">
        <f t="shared" si="64"/>
        <v>0</v>
      </c>
      <c r="AI98" s="38">
        <f t="shared" si="64"/>
        <v>0</v>
      </c>
    </row>
    <row r="99" spans="2:35" hidden="1" x14ac:dyDescent="0.25">
      <c r="B99" s="89"/>
      <c r="C99" s="146">
        <f t="shared" si="55"/>
        <v>0</v>
      </c>
      <c r="E99" s="38">
        <f t="shared" ref="E99:AI99" si="65">IF(AND(E27&gt;0,E$5=0,E$6&lt;$AJ27),E27,0)</f>
        <v>0</v>
      </c>
      <c r="F99" s="38">
        <f t="shared" si="65"/>
        <v>0</v>
      </c>
      <c r="G99" s="38">
        <f t="shared" si="65"/>
        <v>0</v>
      </c>
      <c r="H99" s="38">
        <f t="shared" si="65"/>
        <v>0</v>
      </c>
      <c r="I99" s="38">
        <f t="shared" si="65"/>
        <v>0</v>
      </c>
      <c r="J99" s="38">
        <f t="shared" si="65"/>
        <v>0</v>
      </c>
      <c r="K99" s="38">
        <f t="shared" si="65"/>
        <v>0</v>
      </c>
      <c r="L99" s="38">
        <f t="shared" si="65"/>
        <v>0</v>
      </c>
      <c r="M99" s="38">
        <f t="shared" si="65"/>
        <v>0</v>
      </c>
      <c r="N99" s="38">
        <f t="shared" si="65"/>
        <v>0</v>
      </c>
      <c r="O99" s="38">
        <f t="shared" si="65"/>
        <v>0</v>
      </c>
      <c r="P99" s="38">
        <f t="shared" si="65"/>
        <v>0</v>
      </c>
      <c r="Q99" s="38">
        <f t="shared" si="65"/>
        <v>0</v>
      </c>
      <c r="R99" s="38">
        <f t="shared" si="65"/>
        <v>0</v>
      </c>
      <c r="S99" s="38">
        <f t="shared" si="65"/>
        <v>0</v>
      </c>
      <c r="T99" s="38">
        <f t="shared" si="65"/>
        <v>0</v>
      </c>
      <c r="U99" s="38">
        <f t="shared" si="65"/>
        <v>0</v>
      </c>
      <c r="V99" s="38">
        <f t="shared" si="65"/>
        <v>0</v>
      </c>
      <c r="W99" s="38">
        <f t="shared" si="65"/>
        <v>0</v>
      </c>
      <c r="X99" s="38">
        <f t="shared" si="65"/>
        <v>0</v>
      </c>
      <c r="Y99" s="38">
        <f t="shared" si="65"/>
        <v>0</v>
      </c>
      <c r="Z99" s="38">
        <f t="shared" si="65"/>
        <v>0</v>
      </c>
      <c r="AA99" s="38">
        <f t="shared" si="65"/>
        <v>0</v>
      </c>
      <c r="AB99" s="38">
        <f t="shared" si="65"/>
        <v>0</v>
      </c>
      <c r="AC99" s="38">
        <f t="shared" si="65"/>
        <v>0</v>
      </c>
      <c r="AD99" s="38">
        <f t="shared" si="65"/>
        <v>0</v>
      </c>
      <c r="AE99" s="38">
        <f t="shared" si="65"/>
        <v>0</v>
      </c>
      <c r="AF99" s="38">
        <f t="shared" si="65"/>
        <v>0</v>
      </c>
      <c r="AG99" s="38">
        <f t="shared" si="65"/>
        <v>0</v>
      </c>
      <c r="AH99" s="38">
        <f t="shared" si="65"/>
        <v>0</v>
      </c>
      <c r="AI99" s="38">
        <f t="shared" si="65"/>
        <v>0</v>
      </c>
    </row>
    <row r="100" spans="2:35" hidden="1" x14ac:dyDescent="0.25">
      <c r="B100" s="89"/>
      <c r="C100" s="146">
        <f t="shared" si="55"/>
        <v>0</v>
      </c>
      <c r="E100" s="38">
        <f t="shared" ref="E100:AI100" si="66">IF(AND(E28&gt;0,E$5=0,E$6&lt;$AJ28),E28,0)</f>
        <v>0</v>
      </c>
      <c r="F100" s="38">
        <f t="shared" si="66"/>
        <v>0</v>
      </c>
      <c r="G100" s="38">
        <f t="shared" si="66"/>
        <v>0</v>
      </c>
      <c r="H100" s="38">
        <f t="shared" si="66"/>
        <v>0</v>
      </c>
      <c r="I100" s="38">
        <f t="shared" si="66"/>
        <v>0</v>
      </c>
      <c r="J100" s="38">
        <f t="shared" si="66"/>
        <v>0</v>
      </c>
      <c r="K100" s="38">
        <f t="shared" si="66"/>
        <v>0</v>
      </c>
      <c r="L100" s="38">
        <f t="shared" si="66"/>
        <v>0</v>
      </c>
      <c r="M100" s="38">
        <f t="shared" si="66"/>
        <v>0</v>
      </c>
      <c r="N100" s="38">
        <f t="shared" si="66"/>
        <v>0</v>
      </c>
      <c r="O100" s="38">
        <f t="shared" si="66"/>
        <v>0</v>
      </c>
      <c r="P100" s="38">
        <f t="shared" si="66"/>
        <v>0</v>
      </c>
      <c r="Q100" s="38">
        <f t="shared" si="66"/>
        <v>0</v>
      </c>
      <c r="R100" s="38">
        <f t="shared" si="66"/>
        <v>0</v>
      </c>
      <c r="S100" s="38">
        <f t="shared" si="66"/>
        <v>0</v>
      </c>
      <c r="T100" s="38">
        <f t="shared" si="66"/>
        <v>0</v>
      </c>
      <c r="U100" s="38">
        <f t="shared" si="66"/>
        <v>0</v>
      </c>
      <c r="V100" s="38">
        <f t="shared" si="66"/>
        <v>0</v>
      </c>
      <c r="W100" s="38">
        <f t="shared" si="66"/>
        <v>0</v>
      </c>
      <c r="X100" s="38">
        <f t="shared" si="66"/>
        <v>0</v>
      </c>
      <c r="Y100" s="38">
        <f t="shared" si="66"/>
        <v>0</v>
      </c>
      <c r="Z100" s="38">
        <f t="shared" si="66"/>
        <v>0</v>
      </c>
      <c r="AA100" s="38">
        <f t="shared" si="66"/>
        <v>0</v>
      </c>
      <c r="AB100" s="38">
        <f t="shared" si="66"/>
        <v>0</v>
      </c>
      <c r="AC100" s="38">
        <f t="shared" si="66"/>
        <v>0</v>
      </c>
      <c r="AD100" s="38">
        <f t="shared" si="66"/>
        <v>0</v>
      </c>
      <c r="AE100" s="38">
        <f t="shared" si="66"/>
        <v>0</v>
      </c>
      <c r="AF100" s="38">
        <f t="shared" si="66"/>
        <v>0</v>
      </c>
      <c r="AG100" s="38">
        <f t="shared" si="66"/>
        <v>0</v>
      </c>
      <c r="AH100" s="38">
        <f t="shared" si="66"/>
        <v>0</v>
      </c>
      <c r="AI100" s="38">
        <f t="shared" si="66"/>
        <v>0</v>
      </c>
    </row>
    <row r="101" spans="2:35" hidden="1" x14ac:dyDescent="0.25">
      <c r="B101" s="89"/>
      <c r="C101" s="146">
        <f t="shared" si="55"/>
        <v>0</v>
      </c>
      <c r="E101" s="38">
        <f t="shared" ref="E101:AI101" si="67">IF(AND(E29&gt;0,E$5=0,E$6&lt;$AJ29),E29,0)</f>
        <v>0</v>
      </c>
      <c r="F101" s="38">
        <f t="shared" si="67"/>
        <v>0</v>
      </c>
      <c r="G101" s="38">
        <f t="shared" si="67"/>
        <v>0</v>
      </c>
      <c r="H101" s="38">
        <f t="shared" si="67"/>
        <v>0</v>
      </c>
      <c r="I101" s="38">
        <f t="shared" si="67"/>
        <v>0</v>
      </c>
      <c r="J101" s="38">
        <f t="shared" si="67"/>
        <v>0</v>
      </c>
      <c r="K101" s="38">
        <f t="shared" si="67"/>
        <v>0</v>
      </c>
      <c r="L101" s="38">
        <f t="shared" si="67"/>
        <v>0</v>
      </c>
      <c r="M101" s="38">
        <f t="shared" si="67"/>
        <v>0</v>
      </c>
      <c r="N101" s="38">
        <f t="shared" si="67"/>
        <v>0</v>
      </c>
      <c r="O101" s="38">
        <f t="shared" si="67"/>
        <v>0</v>
      </c>
      <c r="P101" s="38">
        <f t="shared" si="67"/>
        <v>0</v>
      </c>
      <c r="Q101" s="38">
        <f t="shared" si="67"/>
        <v>0</v>
      </c>
      <c r="R101" s="38">
        <f t="shared" si="67"/>
        <v>0</v>
      </c>
      <c r="S101" s="38">
        <f t="shared" si="67"/>
        <v>0</v>
      </c>
      <c r="T101" s="38">
        <f t="shared" si="67"/>
        <v>0</v>
      </c>
      <c r="U101" s="38">
        <f t="shared" si="67"/>
        <v>0</v>
      </c>
      <c r="V101" s="38">
        <f t="shared" si="67"/>
        <v>0</v>
      </c>
      <c r="W101" s="38">
        <f t="shared" si="67"/>
        <v>0</v>
      </c>
      <c r="X101" s="38">
        <f t="shared" si="67"/>
        <v>0</v>
      </c>
      <c r="Y101" s="38">
        <f t="shared" si="67"/>
        <v>0</v>
      </c>
      <c r="Z101" s="38">
        <f t="shared" si="67"/>
        <v>0</v>
      </c>
      <c r="AA101" s="38">
        <f t="shared" si="67"/>
        <v>0</v>
      </c>
      <c r="AB101" s="38">
        <f t="shared" si="67"/>
        <v>0</v>
      </c>
      <c r="AC101" s="38">
        <f t="shared" si="67"/>
        <v>0</v>
      </c>
      <c r="AD101" s="38">
        <f t="shared" si="67"/>
        <v>0</v>
      </c>
      <c r="AE101" s="38">
        <f t="shared" si="67"/>
        <v>0</v>
      </c>
      <c r="AF101" s="38">
        <f t="shared" si="67"/>
        <v>0</v>
      </c>
      <c r="AG101" s="38">
        <f t="shared" si="67"/>
        <v>0</v>
      </c>
      <c r="AH101" s="38">
        <f t="shared" si="67"/>
        <v>0</v>
      </c>
      <c r="AI101" s="38">
        <f t="shared" si="67"/>
        <v>0</v>
      </c>
    </row>
    <row r="102" spans="2:35" hidden="1" x14ac:dyDescent="0.25">
      <c r="B102" s="89"/>
      <c r="C102" s="146">
        <f t="shared" si="55"/>
        <v>0</v>
      </c>
      <c r="E102" s="38">
        <f t="shared" ref="E102:AI102" si="68">IF(AND(E30&gt;0,E$5=0,E$6&lt;$AJ30),E30,0)</f>
        <v>0</v>
      </c>
      <c r="F102" s="38">
        <f t="shared" si="68"/>
        <v>0</v>
      </c>
      <c r="G102" s="38">
        <f t="shared" si="68"/>
        <v>0</v>
      </c>
      <c r="H102" s="38">
        <f t="shared" si="68"/>
        <v>0</v>
      </c>
      <c r="I102" s="38">
        <f t="shared" si="68"/>
        <v>0</v>
      </c>
      <c r="J102" s="38">
        <f t="shared" si="68"/>
        <v>0</v>
      </c>
      <c r="K102" s="38">
        <f t="shared" si="68"/>
        <v>0</v>
      </c>
      <c r="L102" s="38">
        <f t="shared" si="68"/>
        <v>0</v>
      </c>
      <c r="M102" s="38">
        <f t="shared" si="68"/>
        <v>0</v>
      </c>
      <c r="N102" s="38">
        <f t="shared" si="68"/>
        <v>0</v>
      </c>
      <c r="O102" s="38">
        <f t="shared" si="68"/>
        <v>0</v>
      </c>
      <c r="P102" s="38">
        <f t="shared" si="68"/>
        <v>0</v>
      </c>
      <c r="Q102" s="38">
        <f t="shared" si="68"/>
        <v>0</v>
      </c>
      <c r="R102" s="38">
        <f t="shared" si="68"/>
        <v>0</v>
      </c>
      <c r="S102" s="38">
        <f t="shared" si="68"/>
        <v>0</v>
      </c>
      <c r="T102" s="38">
        <f t="shared" si="68"/>
        <v>0</v>
      </c>
      <c r="U102" s="38">
        <f t="shared" si="68"/>
        <v>0</v>
      </c>
      <c r="V102" s="38">
        <f t="shared" si="68"/>
        <v>0</v>
      </c>
      <c r="W102" s="38">
        <f t="shared" si="68"/>
        <v>0</v>
      </c>
      <c r="X102" s="38">
        <f t="shared" si="68"/>
        <v>0</v>
      </c>
      <c r="Y102" s="38">
        <f t="shared" si="68"/>
        <v>0</v>
      </c>
      <c r="Z102" s="38">
        <f t="shared" si="68"/>
        <v>0</v>
      </c>
      <c r="AA102" s="38">
        <f t="shared" si="68"/>
        <v>0</v>
      </c>
      <c r="AB102" s="38">
        <f t="shared" si="68"/>
        <v>0</v>
      </c>
      <c r="AC102" s="38">
        <f t="shared" si="68"/>
        <v>0</v>
      </c>
      <c r="AD102" s="38">
        <f t="shared" si="68"/>
        <v>0</v>
      </c>
      <c r="AE102" s="38">
        <f t="shared" si="68"/>
        <v>0</v>
      </c>
      <c r="AF102" s="38">
        <f t="shared" si="68"/>
        <v>0</v>
      </c>
      <c r="AG102" s="38">
        <f t="shared" si="68"/>
        <v>0</v>
      </c>
      <c r="AH102" s="38">
        <f t="shared" si="68"/>
        <v>0</v>
      </c>
      <c r="AI102" s="38">
        <f t="shared" si="68"/>
        <v>0</v>
      </c>
    </row>
    <row r="103" spans="2:35" hidden="1" x14ac:dyDescent="0.25">
      <c r="B103" s="89"/>
      <c r="C103" s="146">
        <f t="shared" si="55"/>
        <v>0</v>
      </c>
      <c r="E103" s="38">
        <f t="shared" ref="E103:AI103" si="69">IF(AND(E31&gt;0,E$5=0,E$6&lt;$AJ31),E31,0)</f>
        <v>0</v>
      </c>
      <c r="F103" s="38">
        <f t="shared" si="69"/>
        <v>0</v>
      </c>
      <c r="G103" s="38">
        <f t="shared" si="69"/>
        <v>0</v>
      </c>
      <c r="H103" s="38">
        <f t="shared" si="69"/>
        <v>0</v>
      </c>
      <c r="I103" s="38">
        <f t="shared" si="69"/>
        <v>0</v>
      </c>
      <c r="J103" s="38">
        <f t="shared" si="69"/>
        <v>0</v>
      </c>
      <c r="K103" s="38">
        <f t="shared" si="69"/>
        <v>0</v>
      </c>
      <c r="L103" s="38">
        <f t="shared" si="69"/>
        <v>0</v>
      </c>
      <c r="M103" s="38">
        <f t="shared" si="69"/>
        <v>0</v>
      </c>
      <c r="N103" s="38">
        <f t="shared" si="69"/>
        <v>0</v>
      </c>
      <c r="O103" s="38">
        <f t="shared" si="69"/>
        <v>0</v>
      </c>
      <c r="P103" s="38">
        <f t="shared" si="69"/>
        <v>0</v>
      </c>
      <c r="Q103" s="38">
        <f t="shared" si="69"/>
        <v>0</v>
      </c>
      <c r="R103" s="38">
        <f t="shared" si="69"/>
        <v>0</v>
      </c>
      <c r="S103" s="38">
        <f t="shared" si="69"/>
        <v>0</v>
      </c>
      <c r="T103" s="38">
        <f t="shared" si="69"/>
        <v>0</v>
      </c>
      <c r="U103" s="38">
        <f t="shared" si="69"/>
        <v>0</v>
      </c>
      <c r="V103" s="38">
        <f t="shared" si="69"/>
        <v>0</v>
      </c>
      <c r="W103" s="38">
        <f t="shared" si="69"/>
        <v>0</v>
      </c>
      <c r="X103" s="38">
        <f t="shared" si="69"/>
        <v>0</v>
      </c>
      <c r="Y103" s="38">
        <f t="shared" si="69"/>
        <v>0</v>
      </c>
      <c r="Z103" s="38">
        <f t="shared" si="69"/>
        <v>0</v>
      </c>
      <c r="AA103" s="38">
        <f t="shared" si="69"/>
        <v>0</v>
      </c>
      <c r="AB103" s="38">
        <f t="shared" si="69"/>
        <v>0</v>
      </c>
      <c r="AC103" s="38">
        <f t="shared" si="69"/>
        <v>0</v>
      </c>
      <c r="AD103" s="38">
        <f t="shared" si="69"/>
        <v>0</v>
      </c>
      <c r="AE103" s="38">
        <f t="shared" si="69"/>
        <v>0</v>
      </c>
      <c r="AF103" s="38">
        <f t="shared" si="69"/>
        <v>0</v>
      </c>
      <c r="AG103" s="38">
        <f t="shared" si="69"/>
        <v>0</v>
      </c>
      <c r="AH103" s="38">
        <f t="shared" si="69"/>
        <v>0</v>
      </c>
      <c r="AI103" s="38">
        <f t="shared" si="69"/>
        <v>0</v>
      </c>
    </row>
    <row r="104" spans="2:35" hidden="1" x14ac:dyDescent="0.25">
      <c r="B104" s="89"/>
      <c r="C104" s="146">
        <f t="shared" si="55"/>
        <v>0</v>
      </c>
      <c r="E104" s="38">
        <f t="shared" ref="E104:AI104" si="70">IF(AND(E32&gt;0,E$5=0,E$6&lt;$AJ32),E32,0)</f>
        <v>0</v>
      </c>
      <c r="F104" s="38">
        <f t="shared" si="70"/>
        <v>0</v>
      </c>
      <c r="G104" s="38">
        <f t="shared" si="70"/>
        <v>0</v>
      </c>
      <c r="H104" s="38">
        <f t="shared" si="70"/>
        <v>0</v>
      </c>
      <c r="I104" s="38">
        <f t="shared" si="70"/>
        <v>0</v>
      </c>
      <c r="J104" s="38">
        <f t="shared" si="70"/>
        <v>0</v>
      </c>
      <c r="K104" s="38">
        <f t="shared" si="70"/>
        <v>0</v>
      </c>
      <c r="L104" s="38">
        <f t="shared" si="70"/>
        <v>0</v>
      </c>
      <c r="M104" s="38">
        <f t="shared" si="70"/>
        <v>0</v>
      </c>
      <c r="N104" s="38">
        <f t="shared" si="70"/>
        <v>0</v>
      </c>
      <c r="O104" s="38">
        <f t="shared" si="70"/>
        <v>0</v>
      </c>
      <c r="P104" s="38">
        <f t="shared" si="70"/>
        <v>0</v>
      </c>
      <c r="Q104" s="38">
        <f t="shared" si="70"/>
        <v>0</v>
      </c>
      <c r="R104" s="38">
        <f t="shared" si="70"/>
        <v>0</v>
      </c>
      <c r="S104" s="38">
        <f t="shared" si="70"/>
        <v>0</v>
      </c>
      <c r="T104" s="38">
        <f t="shared" si="70"/>
        <v>0</v>
      </c>
      <c r="U104" s="38">
        <f t="shared" si="70"/>
        <v>0</v>
      </c>
      <c r="V104" s="38">
        <f t="shared" si="70"/>
        <v>0</v>
      </c>
      <c r="W104" s="38">
        <f t="shared" si="70"/>
        <v>0</v>
      </c>
      <c r="X104" s="38">
        <f t="shared" si="70"/>
        <v>0</v>
      </c>
      <c r="Y104" s="38">
        <f t="shared" si="70"/>
        <v>0</v>
      </c>
      <c r="Z104" s="38">
        <f t="shared" si="70"/>
        <v>0</v>
      </c>
      <c r="AA104" s="38">
        <f t="shared" si="70"/>
        <v>0</v>
      </c>
      <c r="AB104" s="38">
        <f t="shared" si="70"/>
        <v>0</v>
      </c>
      <c r="AC104" s="38">
        <f t="shared" si="70"/>
        <v>0</v>
      </c>
      <c r="AD104" s="38">
        <f t="shared" si="70"/>
        <v>0</v>
      </c>
      <c r="AE104" s="38">
        <f t="shared" si="70"/>
        <v>0</v>
      </c>
      <c r="AF104" s="38">
        <f t="shared" si="70"/>
        <v>0</v>
      </c>
      <c r="AG104" s="38">
        <f t="shared" si="70"/>
        <v>0</v>
      </c>
      <c r="AH104" s="38">
        <f t="shared" si="70"/>
        <v>0</v>
      </c>
      <c r="AI104" s="38">
        <f t="shared" si="70"/>
        <v>0</v>
      </c>
    </row>
    <row r="105" spans="2:35" hidden="1" x14ac:dyDescent="0.25">
      <c r="B105" s="89"/>
      <c r="C105" s="146">
        <f t="shared" si="55"/>
        <v>0</v>
      </c>
      <c r="E105" s="38">
        <f t="shared" ref="E105:AI105" si="71">IF(AND(E33&gt;0,E$5=0,E$6&lt;$AJ33),E33,0)</f>
        <v>0</v>
      </c>
      <c r="F105" s="38">
        <f t="shared" si="71"/>
        <v>0</v>
      </c>
      <c r="G105" s="38">
        <f t="shared" si="71"/>
        <v>0</v>
      </c>
      <c r="H105" s="38">
        <f t="shared" si="71"/>
        <v>0</v>
      </c>
      <c r="I105" s="38">
        <f t="shared" si="71"/>
        <v>0</v>
      </c>
      <c r="J105" s="38">
        <f t="shared" si="71"/>
        <v>0</v>
      </c>
      <c r="K105" s="38">
        <f t="shared" si="71"/>
        <v>0</v>
      </c>
      <c r="L105" s="38">
        <f t="shared" si="71"/>
        <v>0</v>
      </c>
      <c r="M105" s="38">
        <f t="shared" si="71"/>
        <v>0</v>
      </c>
      <c r="N105" s="38">
        <f t="shared" si="71"/>
        <v>0</v>
      </c>
      <c r="O105" s="38">
        <f t="shared" si="71"/>
        <v>0</v>
      </c>
      <c r="P105" s="38">
        <f t="shared" si="71"/>
        <v>0</v>
      </c>
      <c r="Q105" s="38">
        <f t="shared" si="71"/>
        <v>0</v>
      </c>
      <c r="R105" s="38">
        <f t="shared" si="71"/>
        <v>0</v>
      </c>
      <c r="S105" s="38">
        <f t="shared" si="71"/>
        <v>0</v>
      </c>
      <c r="T105" s="38">
        <f t="shared" si="71"/>
        <v>0</v>
      </c>
      <c r="U105" s="38">
        <f t="shared" si="71"/>
        <v>0</v>
      </c>
      <c r="V105" s="38">
        <f t="shared" si="71"/>
        <v>0</v>
      </c>
      <c r="W105" s="38">
        <f t="shared" si="71"/>
        <v>0</v>
      </c>
      <c r="X105" s="38">
        <f t="shared" si="71"/>
        <v>0</v>
      </c>
      <c r="Y105" s="38">
        <f t="shared" si="71"/>
        <v>0</v>
      </c>
      <c r="Z105" s="38">
        <f t="shared" si="71"/>
        <v>0</v>
      </c>
      <c r="AA105" s="38">
        <f t="shared" si="71"/>
        <v>0</v>
      </c>
      <c r="AB105" s="38">
        <f t="shared" si="71"/>
        <v>0</v>
      </c>
      <c r="AC105" s="38">
        <f t="shared" si="71"/>
        <v>0</v>
      </c>
      <c r="AD105" s="38">
        <f t="shared" si="71"/>
        <v>0</v>
      </c>
      <c r="AE105" s="38">
        <f t="shared" si="71"/>
        <v>0</v>
      </c>
      <c r="AF105" s="38">
        <f t="shared" si="71"/>
        <v>0</v>
      </c>
      <c r="AG105" s="38">
        <f t="shared" si="71"/>
        <v>0</v>
      </c>
      <c r="AH105" s="38">
        <f t="shared" si="71"/>
        <v>0</v>
      </c>
      <c r="AI105" s="38">
        <f t="shared" si="71"/>
        <v>0</v>
      </c>
    </row>
    <row r="106" spans="2:35" hidden="1" x14ac:dyDescent="0.25">
      <c r="B106" s="89"/>
      <c r="C106" s="146">
        <f t="shared" si="55"/>
        <v>0</v>
      </c>
      <c r="E106" s="38">
        <f t="shared" ref="E106:AI106" si="72">IF(AND(E34&gt;0,E$5=0,E$6&lt;$AJ34),E34,0)</f>
        <v>0</v>
      </c>
      <c r="F106" s="38">
        <f t="shared" si="72"/>
        <v>0</v>
      </c>
      <c r="G106" s="38">
        <f t="shared" si="72"/>
        <v>0</v>
      </c>
      <c r="H106" s="38">
        <f t="shared" si="72"/>
        <v>0</v>
      </c>
      <c r="I106" s="38">
        <f t="shared" si="72"/>
        <v>0</v>
      </c>
      <c r="J106" s="38">
        <f t="shared" si="72"/>
        <v>0</v>
      </c>
      <c r="K106" s="38">
        <f t="shared" si="72"/>
        <v>0</v>
      </c>
      <c r="L106" s="38">
        <f t="shared" si="72"/>
        <v>0</v>
      </c>
      <c r="M106" s="38">
        <f t="shared" si="72"/>
        <v>0</v>
      </c>
      <c r="N106" s="38">
        <f t="shared" si="72"/>
        <v>0</v>
      </c>
      <c r="O106" s="38">
        <f t="shared" si="72"/>
        <v>0</v>
      </c>
      <c r="P106" s="38">
        <f t="shared" si="72"/>
        <v>0</v>
      </c>
      <c r="Q106" s="38">
        <f t="shared" si="72"/>
        <v>0</v>
      </c>
      <c r="R106" s="38">
        <f t="shared" si="72"/>
        <v>0</v>
      </c>
      <c r="S106" s="38">
        <f t="shared" si="72"/>
        <v>0</v>
      </c>
      <c r="T106" s="38">
        <f t="shared" si="72"/>
        <v>0</v>
      </c>
      <c r="U106" s="38">
        <f t="shared" si="72"/>
        <v>0</v>
      </c>
      <c r="V106" s="38">
        <f t="shared" si="72"/>
        <v>0</v>
      </c>
      <c r="W106" s="38">
        <f t="shared" si="72"/>
        <v>0</v>
      </c>
      <c r="X106" s="38">
        <f t="shared" si="72"/>
        <v>0</v>
      </c>
      <c r="Y106" s="38">
        <f t="shared" si="72"/>
        <v>0</v>
      </c>
      <c r="Z106" s="38">
        <f t="shared" si="72"/>
        <v>0</v>
      </c>
      <c r="AA106" s="38">
        <f t="shared" si="72"/>
        <v>0</v>
      </c>
      <c r="AB106" s="38">
        <f t="shared" si="72"/>
        <v>0</v>
      </c>
      <c r="AC106" s="38">
        <f t="shared" si="72"/>
        <v>0</v>
      </c>
      <c r="AD106" s="38">
        <f t="shared" si="72"/>
        <v>0</v>
      </c>
      <c r="AE106" s="38">
        <f t="shared" si="72"/>
        <v>0</v>
      </c>
      <c r="AF106" s="38">
        <f t="shared" si="72"/>
        <v>0</v>
      </c>
      <c r="AG106" s="38">
        <f t="shared" si="72"/>
        <v>0</v>
      </c>
      <c r="AH106" s="38">
        <f t="shared" si="72"/>
        <v>0</v>
      </c>
      <c r="AI106" s="38">
        <f t="shared" si="72"/>
        <v>0</v>
      </c>
    </row>
    <row r="107" spans="2:35" hidden="1" x14ac:dyDescent="0.25">
      <c r="B107" s="89"/>
      <c r="C107" s="146">
        <f t="shared" si="55"/>
        <v>0</v>
      </c>
      <c r="E107" s="38">
        <f t="shared" ref="E107:AI107" si="73">IF(AND(E35&gt;0,E$5=0,E$6&lt;$AJ35),E35,0)</f>
        <v>0</v>
      </c>
      <c r="F107" s="38">
        <f t="shared" si="73"/>
        <v>0</v>
      </c>
      <c r="G107" s="38">
        <f t="shared" si="73"/>
        <v>0</v>
      </c>
      <c r="H107" s="38">
        <f t="shared" si="73"/>
        <v>0</v>
      </c>
      <c r="I107" s="38">
        <f t="shared" si="73"/>
        <v>0</v>
      </c>
      <c r="J107" s="38">
        <f t="shared" si="73"/>
        <v>0</v>
      </c>
      <c r="K107" s="38">
        <f t="shared" si="73"/>
        <v>0</v>
      </c>
      <c r="L107" s="38">
        <f t="shared" si="73"/>
        <v>0</v>
      </c>
      <c r="M107" s="38">
        <f t="shared" si="73"/>
        <v>0</v>
      </c>
      <c r="N107" s="38">
        <f t="shared" si="73"/>
        <v>0</v>
      </c>
      <c r="O107" s="38">
        <f t="shared" si="73"/>
        <v>0</v>
      </c>
      <c r="P107" s="38">
        <f t="shared" si="73"/>
        <v>0</v>
      </c>
      <c r="Q107" s="38">
        <f t="shared" si="73"/>
        <v>0</v>
      </c>
      <c r="R107" s="38">
        <f t="shared" si="73"/>
        <v>0</v>
      </c>
      <c r="S107" s="38">
        <f t="shared" si="73"/>
        <v>0</v>
      </c>
      <c r="T107" s="38">
        <f t="shared" si="73"/>
        <v>0</v>
      </c>
      <c r="U107" s="38">
        <f t="shared" si="73"/>
        <v>0</v>
      </c>
      <c r="V107" s="38">
        <f t="shared" si="73"/>
        <v>0</v>
      </c>
      <c r="W107" s="38">
        <f t="shared" si="73"/>
        <v>0</v>
      </c>
      <c r="X107" s="38">
        <f t="shared" si="73"/>
        <v>0</v>
      </c>
      <c r="Y107" s="38">
        <f t="shared" si="73"/>
        <v>0</v>
      </c>
      <c r="Z107" s="38">
        <f t="shared" si="73"/>
        <v>0</v>
      </c>
      <c r="AA107" s="38">
        <f t="shared" si="73"/>
        <v>0</v>
      </c>
      <c r="AB107" s="38">
        <f t="shared" si="73"/>
        <v>0</v>
      </c>
      <c r="AC107" s="38">
        <f t="shared" si="73"/>
        <v>0</v>
      </c>
      <c r="AD107" s="38">
        <f t="shared" si="73"/>
        <v>0</v>
      </c>
      <c r="AE107" s="38">
        <f t="shared" si="73"/>
        <v>0</v>
      </c>
      <c r="AF107" s="38">
        <f t="shared" si="73"/>
        <v>0</v>
      </c>
      <c r="AG107" s="38">
        <f t="shared" si="73"/>
        <v>0</v>
      </c>
      <c r="AH107" s="38">
        <f t="shared" si="73"/>
        <v>0</v>
      </c>
      <c r="AI107" s="38">
        <f t="shared" si="73"/>
        <v>0</v>
      </c>
    </row>
    <row r="108" spans="2:35" hidden="1" x14ac:dyDescent="0.25">
      <c r="B108" s="89"/>
      <c r="C108" s="146">
        <f t="shared" si="55"/>
        <v>0</v>
      </c>
      <c r="E108" s="38">
        <f t="shared" ref="E108:AI108" si="74">IF(AND(E36&gt;0,E$5=0,E$6&lt;$AJ36),E36,0)</f>
        <v>0</v>
      </c>
      <c r="F108" s="38">
        <f t="shared" si="74"/>
        <v>0</v>
      </c>
      <c r="G108" s="38">
        <f t="shared" si="74"/>
        <v>0</v>
      </c>
      <c r="H108" s="38">
        <f t="shared" si="74"/>
        <v>0</v>
      </c>
      <c r="I108" s="38">
        <f t="shared" si="74"/>
        <v>0</v>
      </c>
      <c r="J108" s="38">
        <f t="shared" si="74"/>
        <v>0</v>
      </c>
      <c r="K108" s="38">
        <f t="shared" si="74"/>
        <v>0</v>
      </c>
      <c r="L108" s="38">
        <f t="shared" si="74"/>
        <v>0</v>
      </c>
      <c r="M108" s="38">
        <f t="shared" si="74"/>
        <v>0</v>
      </c>
      <c r="N108" s="38">
        <f t="shared" si="74"/>
        <v>0</v>
      </c>
      <c r="O108" s="38">
        <f t="shared" si="74"/>
        <v>0</v>
      </c>
      <c r="P108" s="38">
        <f t="shared" si="74"/>
        <v>0</v>
      </c>
      <c r="Q108" s="38">
        <f t="shared" si="74"/>
        <v>0</v>
      </c>
      <c r="R108" s="38">
        <f t="shared" si="74"/>
        <v>0</v>
      </c>
      <c r="S108" s="38">
        <f t="shared" si="74"/>
        <v>0</v>
      </c>
      <c r="T108" s="38">
        <f t="shared" si="74"/>
        <v>0</v>
      </c>
      <c r="U108" s="38">
        <f t="shared" si="74"/>
        <v>0</v>
      </c>
      <c r="V108" s="38">
        <f t="shared" si="74"/>
        <v>0</v>
      </c>
      <c r="W108" s="38">
        <f t="shared" si="74"/>
        <v>0</v>
      </c>
      <c r="X108" s="38">
        <f t="shared" si="74"/>
        <v>0</v>
      </c>
      <c r="Y108" s="38">
        <f t="shared" si="74"/>
        <v>0</v>
      </c>
      <c r="Z108" s="38">
        <f t="shared" si="74"/>
        <v>0</v>
      </c>
      <c r="AA108" s="38">
        <f t="shared" si="74"/>
        <v>0</v>
      </c>
      <c r="AB108" s="38">
        <f t="shared" si="74"/>
        <v>0</v>
      </c>
      <c r="AC108" s="38">
        <f t="shared" si="74"/>
        <v>0</v>
      </c>
      <c r="AD108" s="38">
        <f t="shared" si="74"/>
        <v>0</v>
      </c>
      <c r="AE108" s="38">
        <f t="shared" si="74"/>
        <v>0</v>
      </c>
      <c r="AF108" s="38">
        <f t="shared" si="74"/>
        <v>0</v>
      </c>
      <c r="AG108" s="38">
        <f t="shared" si="74"/>
        <v>0</v>
      </c>
      <c r="AH108" s="38">
        <f t="shared" si="74"/>
        <v>0</v>
      </c>
      <c r="AI108" s="38">
        <f t="shared" si="74"/>
        <v>0</v>
      </c>
    </row>
    <row r="109" spans="2:35" hidden="1" x14ac:dyDescent="0.25">
      <c r="B109" s="89"/>
      <c r="C109" s="146">
        <f t="shared" si="55"/>
        <v>0</v>
      </c>
      <c r="E109" s="38">
        <f t="shared" ref="E109:AI109" si="75">IF(AND(E37&gt;0,E$5=0,E$6&lt;$AJ37),E37,0)</f>
        <v>0</v>
      </c>
      <c r="F109" s="38">
        <f t="shared" si="75"/>
        <v>0</v>
      </c>
      <c r="G109" s="38">
        <f t="shared" si="75"/>
        <v>0</v>
      </c>
      <c r="H109" s="38">
        <f t="shared" si="75"/>
        <v>0</v>
      </c>
      <c r="I109" s="38">
        <f t="shared" si="75"/>
        <v>0</v>
      </c>
      <c r="J109" s="38">
        <f t="shared" si="75"/>
        <v>0</v>
      </c>
      <c r="K109" s="38">
        <f t="shared" si="75"/>
        <v>0</v>
      </c>
      <c r="L109" s="38">
        <f t="shared" si="75"/>
        <v>0</v>
      </c>
      <c r="M109" s="38">
        <f t="shared" si="75"/>
        <v>0</v>
      </c>
      <c r="N109" s="38">
        <f t="shared" si="75"/>
        <v>0</v>
      </c>
      <c r="O109" s="38">
        <f t="shared" si="75"/>
        <v>0</v>
      </c>
      <c r="P109" s="38">
        <f t="shared" si="75"/>
        <v>0</v>
      </c>
      <c r="Q109" s="38">
        <f t="shared" si="75"/>
        <v>0</v>
      </c>
      <c r="R109" s="38">
        <f t="shared" si="75"/>
        <v>0</v>
      </c>
      <c r="S109" s="38">
        <f t="shared" si="75"/>
        <v>0</v>
      </c>
      <c r="T109" s="38">
        <f t="shared" si="75"/>
        <v>0</v>
      </c>
      <c r="U109" s="38">
        <f t="shared" si="75"/>
        <v>0</v>
      </c>
      <c r="V109" s="38">
        <f t="shared" si="75"/>
        <v>0</v>
      </c>
      <c r="W109" s="38">
        <f t="shared" si="75"/>
        <v>0</v>
      </c>
      <c r="X109" s="38">
        <f t="shared" si="75"/>
        <v>0</v>
      </c>
      <c r="Y109" s="38">
        <f t="shared" si="75"/>
        <v>0</v>
      </c>
      <c r="Z109" s="38">
        <f t="shared" si="75"/>
        <v>0</v>
      </c>
      <c r="AA109" s="38">
        <f t="shared" si="75"/>
        <v>0</v>
      </c>
      <c r="AB109" s="38">
        <f t="shared" si="75"/>
        <v>0</v>
      </c>
      <c r="AC109" s="38">
        <f t="shared" si="75"/>
        <v>0</v>
      </c>
      <c r="AD109" s="38">
        <f t="shared" si="75"/>
        <v>0</v>
      </c>
      <c r="AE109" s="38">
        <f t="shared" si="75"/>
        <v>0</v>
      </c>
      <c r="AF109" s="38">
        <f t="shared" si="75"/>
        <v>0</v>
      </c>
      <c r="AG109" s="38">
        <f t="shared" si="75"/>
        <v>0</v>
      </c>
      <c r="AH109" s="38">
        <f t="shared" si="75"/>
        <v>0</v>
      </c>
      <c r="AI109" s="38">
        <f t="shared" si="75"/>
        <v>0</v>
      </c>
    </row>
    <row r="110" spans="2:35" hidden="1" x14ac:dyDescent="0.25">
      <c r="B110" s="89"/>
      <c r="C110" s="146">
        <f t="shared" si="55"/>
        <v>0</v>
      </c>
      <c r="E110" s="38">
        <f t="shared" ref="E110:AI110" si="76">IF(AND(E38&gt;0,E$5=0,E$6&lt;$AJ38),E38,0)</f>
        <v>0</v>
      </c>
      <c r="F110" s="38">
        <f t="shared" si="76"/>
        <v>0</v>
      </c>
      <c r="G110" s="38">
        <f t="shared" si="76"/>
        <v>0</v>
      </c>
      <c r="H110" s="38">
        <f t="shared" si="76"/>
        <v>0</v>
      </c>
      <c r="I110" s="38">
        <f t="shared" si="76"/>
        <v>0</v>
      </c>
      <c r="J110" s="38">
        <f t="shared" si="76"/>
        <v>0</v>
      </c>
      <c r="K110" s="38">
        <f t="shared" si="76"/>
        <v>0</v>
      </c>
      <c r="L110" s="38">
        <f t="shared" si="76"/>
        <v>0</v>
      </c>
      <c r="M110" s="38">
        <f t="shared" si="76"/>
        <v>0</v>
      </c>
      <c r="N110" s="38">
        <f t="shared" si="76"/>
        <v>0</v>
      </c>
      <c r="O110" s="38">
        <f t="shared" si="76"/>
        <v>0</v>
      </c>
      <c r="P110" s="38">
        <f t="shared" si="76"/>
        <v>0</v>
      </c>
      <c r="Q110" s="38">
        <f t="shared" si="76"/>
        <v>0</v>
      </c>
      <c r="R110" s="38">
        <f t="shared" si="76"/>
        <v>0</v>
      </c>
      <c r="S110" s="38">
        <f t="shared" si="76"/>
        <v>0</v>
      </c>
      <c r="T110" s="38">
        <f t="shared" si="76"/>
        <v>0</v>
      </c>
      <c r="U110" s="38">
        <f t="shared" si="76"/>
        <v>0</v>
      </c>
      <c r="V110" s="38">
        <f t="shared" si="76"/>
        <v>0</v>
      </c>
      <c r="W110" s="38">
        <f t="shared" si="76"/>
        <v>0</v>
      </c>
      <c r="X110" s="38">
        <f t="shared" si="76"/>
        <v>0</v>
      </c>
      <c r="Y110" s="38">
        <f t="shared" si="76"/>
        <v>0</v>
      </c>
      <c r="Z110" s="38">
        <f t="shared" si="76"/>
        <v>0</v>
      </c>
      <c r="AA110" s="38">
        <f t="shared" si="76"/>
        <v>0</v>
      </c>
      <c r="AB110" s="38">
        <f t="shared" si="76"/>
        <v>0</v>
      </c>
      <c r="AC110" s="38">
        <f t="shared" si="76"/>
        <v>0</v>
      </c>
      <c r="AD110" s="38">
        <f t="shared" si="76"/>
        <v>0</v>
      </c>
      <c r="AE110" s="38">
        <f t="shared" si="76"/>
        <v>0</v>
      </c>
      <c r="AF110" s="38">
        <f t="shared" si="76"/>
        <v>0</v>
      </c>
      <c r="AG110" s="38">
        <f t="shared" si="76"/>
        <v>0</v>
      </c>
      <c r="AH110" s="38">
        <f t="shared" si="76"/>
        <v>0</v>
      </c>
      <c r="AI110" s="38">
        <f t="shared" si="76"/>
        <v>0</v>
      </c>
    </row>
    <row r="111" spans="2:35" hidden="1" x14ac:dyDescent="0.25">
      <c r="B111" s="89"/>
      <c r="C111" s="146">
        <f t="shared" si="55"/>
        <v>0</v>
      </c>
      <c r="E111" s="38">
        <f t="shared" ref="E111:AI111" si="77">IF(AND(E39&gt;0,E$5=0,E$6&lt;$AJ39),E39,0)</f>
        <v>0</v>
      </c>
      <c r="F111" s="38">
        <f t="shared" si="77"/>
        <v>0</v>
      </c>
      <c r="G111" s="38">
        <f t="shared" si="77"/>
        <v>0</v>
      </c>
      <c r="H111" s="38">
        <f t="shared" si="77"/>
        <v>0</v>
      </c>
      <c r="I111" s="38">
        <f t="shared" si="77"/>
        <v>0</v>
      </c>
      <c r="J111" s="38">
        <f t="shared" si="77"/>
        <v>0</v>
      </c>
      <c r="K111" s="38">
        <f t="shared" si="77"/>
        <v>0</v>
      </c>
      <c r="L111" s="38">
        <f t="shared" si="77"/>
        <v>0</v>
      </c>
      <c r="M111" s="38">
        <f t="shared" si="77"/>
        <v>0</v>
      </c>
      <c r="N111" s="38">
        <f t="shared" si="77"/>
        <v>0</v>
      </c>
      <c r="O111" s="38">
        <f t="shared" si="77"/>
        <v>0</v>
      </c>
      <c r="P111" s="38">
        <f t="shared" si="77"/>
        <v>0</v>
      </c>
      <c r="Q111" s="38">
        <f t="shared" si="77"/>
        <v>0</v>
      </c>
      <c r="R111" s="38">
        <f t="shared" si="77"/>
        <v>0</v>
      </c>
      <c r="S111" s="38">
        <f t="shared" si="77"/>
        <v>0</v>
      </c>
      <c r="T111" s="38">
        <f t="shared" si="77"/>
        <v>0</v>
      </c>
      <c r="U111" s="38">
        <f t="shared" si="77"/>
        <v>0</v>
      </c>
      <c r="V111" s="38">
        <f t="shared" si="77"/>
        <v>0</v>
      </c>
      <c r="W111" s="38">
        <f t="shared" si="77"/>
        <v>0</v>
      </c>
      <c r="X111" s="38">
        <f t="shared" si="77"/>
        <v>0</v>
      </c>
      <c r="Y111" s="38">
        <f t="shared" si="77"/>
        <v>0</v>
      </c>
      <c r="Z111" s="38">
        <f t="shared" si="77"/>
        <v>0</v>
      </c>
      <c r="AA111" s="38">
        <f t="shared" si="77"/>
        <v>0</v>
      </c>
      <c r="AB111" s="38">
        <f t="shared" si="77"/>
        <v>0</v>
      </c>
      <c r="AC111" s="38">
        <f t="shared" si="77"/>
        <v>0</v>
      </c>
      <c r="AD111" s="38">
        <f t="shared" si="77"/>
        <v>0</v>
      </c>
      <c r="AE111" s="38">
        <f t="shared" si="77"/>
        <v>0</v>
      </c>
      <c r="AF111" s="38">
        <f t="shared" si="77"/>
        <v>0</v>
      </c>
      <c r="AG111" s="38">
        <f t="shared" si="77"/>
        <v>0</v>
      </c>
      <c r="AH111" s="38">
        <f t="shared" si="77"/>
        <v>0</v>
      </c>
      <c r="AI111" s="38">
        <f t="shared" si="77"/>
        <v>0</v>
      </c>
    </row>
    <row r="112" spans="2:35" hidden="1" x14ac:dyDescent="0.25">
      <c r="B112" s="89"/>
      <c r="C112" s="146">
        <f t="shared" si="55"/>
        <v>0</v>
      </c>
      <c r="E112" s="38">
        <f t="shared" ref="E112:AI112" si="78">IF(AND(E40&gt;0,E$5=0,E$6&lt;$AJ40),E40,0)</f>
        <v>0</v>
      </c>
      <c r="F112" s="38">
        <f t="shared" si="78"/>
        <v>0</v>
      </c>
      <c r="G112" s="38">
        <f t="shared" si="78"/>
        <v>0</v>
      </c>
      <c r="H112" s="38">
        <f t="shared" si="78"/>
        <v>0</v>
      </c>
      <c r="I112" s="38">
        <f t="shared" si="78"/>
        <v>0</v>
      </c>
      <c r="J112" s="38">
        <f t="shared" si="78"/>
        <v>0</v>
      </c>
      <c r="K112" s="38">
        <f t="shared" si="78"/>
        <v>0</v>
      </c>
      <c r="L112" s="38">
        <f t="shared" si="78"/>
        <v>0</v>
      </c>
      <c r="M112" s="38">
        <f t="shared" si="78"/>
        <v>0</v>
      </c>
      <c r="N112" s="38">
        <f t="shared" si="78"/>
        <v>0</v>
      </c>
      <c r="O112" s="38">
        <f t="shared" si="78"/>
        <v>0</v>
      </c>
      <c r="P112" s="38">
        <f t="shared" si="78"/>
        <v>0</v>
      </c>
      <c r="Q112" s="38">
        <f t="shared" si="78"/>
        <v>0</v>
      </c>
      <c r="R112" s="38">
        <f t="shared" si="78"/>
        <v>0</v>
      </c>
      <c r="S112" s="38">
        <f t="shared" si="78"/>
        <v>0</v>
      </c>
      <c r="T112" s="38">
        <f t="shared" si="78"/>
        <v>0</v>
      </c>
      <c r="U112" s="38">
        <f t="shared" si="78"/>
        <v>0</v>
      </c>
      <c r="V112" s="38">
        <f t="shared" si="78"/>
        <v>0</v>
      </c>
      <c r="W112" s="38">
        <f t="shared" si="78"/>
        <v>0</v>
      </c>
      <c r="X112" s="38">
        <f t="shared" si="78"/>
        <v>0</v>
      </c>
      <c r="Y112" s="38">
        <f t="shared" si="78"/>
        <v>0</v>
      </c>
      <c r="Z112" s="38">
        <f t="shared" si="78"/>
        <v>0</v>
      </c>
      <c r="AA112" s="38">
        <f t="shared" si="78"/>
        <v>0</v>
      </c>
      <c r="AB112" s="38">
        <f t="shared" si="78"/>
        <v>0</v>
      </c>
      <c r="AC112" s="38">
        <f t="shared" si="78"/>
        <v>0</v>
      </c>
      <c r="AD112" s="38">
        <f t="shared" si="78"/>
        <v>0</v>
      </c>
      <c r="AE112" s="38">
        <f t="shared" si="78"/>
        <v>0</v>
      </c>
      <c r="AF112" s="38">
        <f t="shared" si="78"/>
        <v>0</v>
      </c>
      <c r="AG112" s="38">
        <f t="shared" si="78"/>
        <v>0</v>
      </c>
      <c r="AH112" s="38">
        <f t="shared" si="78"/>
        <v>0</v>
      </c>
      <c r="AI112" s="38">
        <f t="shared" si="78"/>
        <v>0</v>
      </c>
    </row>
    <row r="113" spans="2:35" hidden="1" x14ac:dyDescent="0.25">
      <c r="B113" s="89"/>
      <c r="C113" s="146">
        <f t="shared" si="55"/>
        <v>0</v>
      </c>
      <c r="E113" s="38">
        <f t="shared" ref="E113:AI113" si="79">IF(AND(E41&gt;0,E$5=0,E$6&lt;$AJ41),E41,0)</f>
        <v>0</v>
      </c>
      <c r="F113" s="38">
        <f t="shared" si="79"/>
        <v>0</v>
      </c>
      <c r="G113" s="38">
        <f t="shared" si="79"/>
        <v>0</v>
      </c>
      <c r="H113" s="38">
        <f t="shared" si="79"/>
        <v>0</v>
      </c>
      <c r="I113" s="38">
        <f t="shared" si="79"/>
        <v>0</v>
      </c>
      <c r="J113" s="38">
        <f t="shared" si="79"/>
        <v>0</v>
      </c>
      <c r="K113" s="38">
        <f t="shared" si="79"/>
        <v>0</v>
      </c>
      <c r="L113" s="38">
        <f t="shared" si="79"/>
        <v>0</v>
      </c>
      <c r="M113" s="38">
        <f t="shared" si="79"/>
        <v>0</v>
      </c>
      <c r="N113" s="38">
        <f t="shared" si="79"/>
        <v>0</v>
      </c>
      <c r="O113" s="38">
        <f t="shared" si="79"/>
        <v>0</v>
      </c>
      <c r="P113" s="38">
        <f t="shared" si="79"/>
        <v>0</v>
      </c>
      <c r="Q113" s="38">
        <f t="shared" si="79"/>
        <v>0</v>
      </c>
      <c r="R113" s="38">
        <f t="shared" si="79"/>
        <v>0</v>
      </c>
      <c r="S113" s="38">
        <f t="shared" si="79"/>
        <v>0</v>
      </c>
      <c r="T113" s="38">
        <f t="shared" si="79"/>
        <v>0</v>
      </c>
      <c r="U113" s="38">
        <f t="shared" si="79"/>
        <v>0</v>
      </c>
      <c r="V113" s="38">
        <f t="shared" si="79"/>
        <v>0</v>
      </c>
      <c r="W113" s="38">
        <f t="shared" si="79"/>
        <v>0</v>
      </c>
      <c r="X113" s="38">
        <f t="shared" si="79"/>
        <v>0</v>
      </c>
      <c r="Y113" s="38">
        <f t="shared" si="79"/>
        <v>0</v>
      </c>
      <c r="Z113" s="38">
        <f t="shared" si="79"/>
        <v>0</v>
      </c>
      <c r="AA113" s="38">
        <f t="shared" si="79"/>
        <v>0</v>
      </c>
      <c r="AB113" s="38">
        <f t="shared" si="79"/>
        <v>0</v>
      </c>
      <c r="AC113" s="38">
        <f t="shared" si="79"/>
        <v>0</v>
      </c>
      <c r="AD113" s="38">
        <f t="shared" si="79"/>
        <v>0</v>
      </c>
      <c r="AE113" s="38">
        <f t="shared" si="79"/>
        <v>0</v>
      </c>
      <c r="AF113" s="38">
        <f t="shared" si="79"/>
        <v>0</v>
      </c>
      <c r="AG113" s="38">
        <f t="shared" si="79"/>
        <v>0</v>
      </c>
      <c r="AH113" s="38">
        <f t="shared" si="79"/>
        <v>0</v>
      </c>
      <c r="AI113" s="38">
        <f t="shared" si="79"/>
        <v>0</v>
      </c>
    </row>
    <row r="114" spans="2:35" hidden="1" x14ac:dyDescent="0.25">
      <c r="B114" s="89"/>
      <c r="C114" s="146">
        <f t="shared" si="55"/>
        <v>0</v>
      </c>
      <c r="E114" s="38">
        <f t="shared" ref="E114:AI114" si="80">IF(AND(E42&gt;0,E$5=0,E$6&lt;$AJ42),E42,0)</f>
        <v>0</v>
      </c>
      <c r="F114" s="38">
        <f t="shared" si="80"/>
        <v>0</v>
      </c>
      <c r="G114" s="38">
        <f t="shared" si="80"/>
        <v>0</v>
      </c>
      <c r="H114" s="38">
        <f t="shared" si="80"/>
        <v>0</v>
      </c>
      <c r="I114" s="38">
        <f t="shared" si="80"/>
        <v>0</v>
      </c>
      <c r="J114" s="38">
        <f t="shared" si="80"/>
        <v>0</v>
      </c>
      <c r="K114" s="38">
        <f t="shared" si="80"/>
        <v>0</v>
      </c>
      <c r="L114" s="38">
        <f t="shared" si="80"/>
        <v>0</v>
      </c>
      <c r="M114" s="38">
        <f t="shared" si="80"/>
        <v>0</v>
      </c>
      <c r="N114" s="38">
        <f t="shared" si="80"/>
        <v>0</v>
      </c>
      <c r="O114" s="38">
        <f t="shared" si="80"/>
        <v>0</v>
      </c>
      <c r="P114" s="38">
        <f t="shared" si="80"/>
        <v>0</v>
      </c>
      <c r="Q114" s="38">
        <f t="shared" si="80"/>
        <v>0</v>
      </c>
      <c r="R114" s="38">
        <f t="shared" si="80"/>
        <v>0</v>
      </c>
      <c r="S114" s="38">
        <f t="shared" si="80"/>
        <v>0</v>
      </c>
      <c r="T114" s="38">
        <f t="shared" si="80"/>
        <v>0</v>
      </c>
      <c r="U114" s="38">
        <f t="shared" si="80"/>
        <v>0</v>
      </c>
      <c r="V114" s="38">
        <f t="shared" si="80"/>
        <v>0</v>
      </c>
      <c r="W114" s="38">
        <f t="shared" si="80"/>
        <v>0</v>
      </c>
      <c r="X114" s="38">
        <f t="shared" si="80"/>
        <v>0</v>
      </c>
      <c r="Y114" s="38">
        <f t="shared" si="80"/>
        <v>0</v>
      </c>
      <c r="Z114" s="38">
        <f t="shared" si="80"/>
        <v>0</v>
      </c>
      <c r="AA114" s="38">
        <f t="shared" si="80"/>
        <v>0</v>
      </c>
      <c r="AB114" s="38">
        <f t="shared" si="80"/>
        <v>0</v>
      </c>
      <c r="AC114" s="38">
        <f t="shared" si="80"/>
        <v>0</v>
      </c>
      <c r="AD114" s="38">
        <f t="shared" si="80"/>
        <v>0</v>
      </c>
      <c r="AE114" s="38">
        <f t="shared" si="80"/>
        <v>0</v>
      </c>
      <c r="AF114" s="38">
        <f t="shared" si="80"/>
        <v>0</v>
      </c>
      <c r="AG114" s="38">
        <f t="shared" si="80"/>
        <v>0</v>
      </c>
      <c r="AH114" s="38">
        <f t="shared" si="80"/>
        <v>0</v>
      </c>
      <c r="AI114" s="38">
        <f t="shared" si="80"/>
        <v>0</v>
      </c>
    </row>
    <row r="115" spans="2:35" hidden="1" x14ac:dyDescent="0.25">
      <c r="B115" s="89"/>
      <c r="C115" s="146">
        <f t="shared" si="55"/>
        <v>0</v>
      </c>
      <c r="E115" s="38">
        <f t="shared" ref="E115:AI115" si="81">IF(AND(E43&gt;0,E$5=0,E$6&lt;$AJ43),E43,0)</f>
        <v>0</v>
      </c>
      <c r="F115" s="38">
        <f t="shared" si="81"/>
        <v>0</v>
      </c>
      <c r="G115" s="38">
        <f t="shared" si="81"/>
        <v>0</v>
      </c>
      <c r="H115" s="38">
        <f t="shared" si="81"/>
        <v>0</v>
      </c>
      <c r="I115" s="38">
        <f t="shared" si="81"/>
        <v>0</v>
      </c>
      <c r="J115" s="38">
        <f t="shared" si="81"/>
        <v>0</v>
      </c>
      <c r="K115" s="38">
        <f t="shared" si="81"/>
        <v>0</v>
      </c>
      <c r="L115" s="38">
        <f t="shared" si="81"/>
        <v>0</v>
      </c>
      <c r="M115" s="38">
        <f t="shared" si="81"/>
        <v>0</v>
      </c>
      <c r="N115" s="38">
        <f t="shared" si="81"/>
        <v>0</v>
      </c>
      <c r="O115" s="38">
        <f t="shared" si="81"/>
        <v>0</v>
      </c>
      <c r="P115" s="38">
        <f t="shared" si="81"/>
        <v>0</v>
      </c>
      <c r="Q115" s="38">
        <f t="shared" si="81"/>
        <v>0</v>
      </c>
      <c r="R115" s="38">
        <f t="shared" si="81"/>
        <v>0</v>
      </c>
      <c r="S115" s="38">
        <f t="shared" si="81"/>
        <v>0</v>
      </c>
      <c r="T115" s="38">
        <f t="shared" si="81"/>
        <v>0</v>
      </c>
      <c r="U115" s="38">
        <f t="shared" si="81"/>
        <v>0</v>
      </c>
      <c r="V115" s="38">
        <f t="shared" si="81"/>
        <v>0</v>
      </c>
      <c r="W115" s="38">
        <f t="shared" si="81"/>
        <v>0</v>
      </c>
      <c r="X115" s="38">
        <f t="shared" si="81"/>
        <v>0</v>
      </c>
      <c r="Y115" s="38">
        <f t="shared" si="81"/>
        <v>0</v>
      </c>
      <c r="Z115" s="38">
        <f t="shared" si="81"/>
        <v>0</v>
      </c>
      <c r="AA115" s="38">
        <f t="shared" si="81"/>
        <v>0</v>
      </c>
      <c r="AB115" s="38">
        <f t="shared" si="81"/>
        <v>0</v>
      </c>
      <c r="AC115" s="38">
        <f t="shared" si="81"/>
        <v>0</v>
      </c>
      <c r="AD115" s="38">
        <f t="shared" si="81"/>
        <v>0</v>
      </c>
      <c r="AE115" s="38">
        <f t="shared" si="81"/>
        <v>0</v>
      </c>
      <c r="AF115" s="38">
        <f t="shared" si="81"/>
        <v>0</v>
      </c>
      <c r="AG115" s="38">
        <f t="shared" si="81"/>
        <v>0</v>
      </c>
      <c r="AH115" s="38">
        <f t="shared" si="81"/>
        <v>0</v>
      </c>
      <c r="AI115" s="38">
        <f t="shared" si="81"/>
        <v>0</v>
      </c>
    </row>
    <row r="116" spans="2:35" hidden="1" x14ac:dyDescent="0.25">
      <c r="B116" s="89"/>
      <c r="C116" s="146">
        <f t="shared" si="55"/>
        <v>0</v>
      </c>
      <c r="E116" s="38">
        <f t="shared" ref="E116:AI116" si="82">IF(AND(E44&gt;0,E$5=0,E$6&lt;$AJ44),E44,0)</f>
        <v>0</v>
      </c>
      <c r="F116" s="38">
        <f t="shared" si="82"/>
        <v>0</v>
      </c>
      <c r="G116" s="38">
        <f t="shared" si="82"/>
        <v>0</v>
      </c>
      <c r="H116" s="38">
        <f t="shared" si="82"/>
        <v>0</v>
      </c>
      <c r="I116" s="38">
        <f t="shared" si="82"/>
        <v>0</v>
      </c>
      <c r="J116" s="38">
        <f t="shared" si="82"/>
        <v>0</v>
      </c>
      <c r="K116" s="38">
        <f t="shared" si="82"/>
        <v>0</v>
      </c>
      <c r="L116" s="38">
        <f t="shared" si="82"/>
        <v>0</v>
      </c>
      <c r="M116" s="38">
        <f t="shared" si="82"/>
        <v>0</v>
      </c>
      <c r="N116" s="38">
        <f t="shared" si="82"/>
        <v>0</v>
      </c>
      <c r="O116" s="38">
        <f t="shared" si="82"/>
        <v>0</v>
      </c>
      <c r="P116" s="38">
        <f t="shared" si="82"/>
        <v>0</v>
      </c>
      <c r="Q116" s="38">
        <f t="shared" si="82"/>
        <v>0</v>
      </c>
      <c r="R116" s="38">
        <f t="shared" si="82"/>
        <v>0</v>
      </c>
      <c r="S116" s="38">
        <f t="shared" si="82"/>
        <v>0</v>
      </c>
      <c r="T116" s="38">
        <f t="shared" si="82"/>
        <v>0</v>
      </c>
      <c r="U116" s="38">
        <f t="shared" si="82"/>
        <v>0</v>
      </c>
      <c r="V116" s="38">
        <f t="shared" si="82"/>
        <v>0</v>
      </c>
      <c r="W116" s="38">
        <f t="shared" si="82"/>
        <v>0</v>
      </c>
      <c r="X116" s="38">
        <f t="shared" si="82"/>
        <v>0</v>
      </c>
      <c r="Y116" s="38">
        <f t="shared" si="82"/>
        <v>0</v>
      </c>
      <c r="Z116" s="38">
        <f t="shared" si="82"/>
        <v>0</v>
      </c>
      <c r="AA116" s="38">
        <f t="shared" si="82"/>
        <v>0</v>
      </c>
      <c r="AB116" s="38">
        <f t="shared" si="82"/>
        <v>0</v>
      </c>
      <c r="AC116" s="38">
        <f t="shared" si="82"/>
        <v>0</v>
      </c>
      <c r="AD116" s="38">
        <f t="shared" si="82"/>
        <v>0</v>
      </c>
      <c r="AE116" s="38">
        <f t="shared" si="82"/>
        <v>0</v>
      </c>
      <c r="AF116" s="38">
        <f t="shared" si="82"/>
        <v>0</v>
      </c>
      <c r="AG116" s="38">
        <f t="shared" si="82"/>
        <v>0</v>
      </c>
      <c r="AH116" s="38">
        <f t="shared" si="82"/>
        <v>0</v>
      </c>
      <c r="AI116" s="38">
        <f t="shared" si="82"/>
        <v>0</v>
      </c>
    </row>
    <row r="117" spans="2:35" hidden="1" x14ac:dyDescent="0.25">
      <c r="B117" s="89"/>
      <c r="C117" s="146">
        <f t="shared" si="55"/>
        <v>0</v>
      </c>
      <c r="E117" s="38">
        <f t="shared" ref="E117:AI117" si="83">IF(AND(E45&gt;0,E$5=0,E$6&lt;$AJ45),E45,0)</f>
        <v>0</v>
      </c>
      <c r="F117" s="38">
        <f t="shared" si="83"/>
        <v>0</v>
      </c>
      <c r="G117" s="38">
        <f t="shared" si="83"/>
        <v>0</v>
      </c>
      <c r="H117" s="38">
        <f t="shared" si="83"/>
        <v>0</v>
      </c>
      <c r="I117" s="38">
        <f t="shared" si="83"/>
        <v>0</v>
      </c>
      <c r="J117" s="38">
        <f t="shared" si="83"/>
        <v>0</v>
      </c>
      <c r="K117" s="38">
        <f t="shared" si="83"/>
        <v>0</v>
      </c>
      <c r="L117" s="38">
        <f t="shared" si="83"/>
        <v>0</v>
      </c>
      <c r="M117" s="38">
        <f t="shared" si="83"/>
        <v>0</v>
      </c>
      <c r="N117" s="38">
        <f t="shared" si="83"/>
        <v>0</v>
      </c>
      <c r="O117" s="38">
        <f t="shared" si="83"/>
        <v>0</v>
      </c>
      <c r="P117" s="38">
        <f t="shared" si="83"/>
        <v>0</v>
      </c>
      <c r="Q117" s="38">
        <f t="shared" si="83"/>
        <v>0</v>
      </c>
      <c r="R117" s="38">
        <f t="shared" si="83"/>
        <v>0</v>
      </c>
      <c r="S117" s="38">
        <f t="shared" si="83"/>
        <v>0</v>
      </c>
      <c r="T117" s="38">
        <f t="shared" si="83"/>
        <v>0</v>
      </c>
      <c r="U117" s="38">
        <f t="shared" si="83"/>
        <v>0</v>
      </c>
      <c r="V117" s="38">
        <f t="shared" si="83"/>
        <v>0</v>
      </c>
      <c r="W117" s="38">
        <f t="shared" si="83"/>
        <v>0</v>
      </c>
      <c r="X117" s="38">
        <f t="shared" si="83"/>
        <v>0</v>
      </c>
      <c r="Y117" s="38">
        <f t="shared" si="83"/>
        <v>0</v>
      </c>
      <c r="Z117" s="38">
        <f t="shared" si="83"/>
        <v>0</v>
      </c>
      <c r="AA117" s="38">
        <f t="shared" si="83"/>
        <v>0</v>
      </c>
      <c r="AB117" s="38">
        <f t="shared" si="83"/>
        <v>0</v>
      </c>
      <c r="AC117" s="38">
        <f t="shared" si="83"/>
        <v>0</v>
      </c>
      <c r="AD117" s="38">
        <f t="shared" si="83"/>
        <v>0</v>
      </c>
      <c r="AE117" s="38">
        <f t="shared" si="83"/>
        <v>0</v>
      </c>
      <c r="AF117" s="38">
        <f t="shared" si="83"/>
        <v>0</v>
      </c>
      <c r="AG117" s="38">
        <f t="shared" si="83"/>
        <v>0</v>
      </c>
      <c r="AH117" s="38">
        <f t="shared" si="83"/>
        <v>0</v>
      </c>
      <c r="AI117" s="38">
        <f t="shared" si="83"/>
        <v>0</v>
      </c>
    </row>
    <row r="118" spans="2:35" hidden="1" x14ac:dyDescent="0.25">
      <c r="B118" s="89"/>
      <c r="C118" s="146">
        <f t="shared" si="55"/>
        <v>0</v>
      </c>
      <c r="E118" s="38">
        <f t="shared" ref="E118:AI118" si="84">IF(AND(E46&gt;0,E$5=0,E$6&lt;$AJ46),E46,0)</f>
        <v>0</v>
      </c>
      <c r="F118" s="38">
        <f t="shared" si="84"/>
        <v>0</v>
      </c>
      <c r="G118" s="38">
        <f t="shared" si="84"/>
        <v>0</v>
      </c>
      <c r="H118" s="38">
        <f t="shared" si="84"/>
        <v>0</v>
      </c>
      <c r="I118" s="38">
        <f t="shared" si="84"/>
        <v>0</v>
      </c>
      <c r="J118" s="38">
        <f t="shared" si="84"/>
        <v>0</v>
      </c>
      <c r="K118" s="38">
        <f t="shared" si="84"/>
        <v>0</v>
      </c>
      <c r="L118" s="38">
        <f t="shared" si="84"/>
        <v>0</v>
      </c>
      <c r="M118" s="38">
        <f t="shared" si="84"/>
        <v>0</v>
      </c>
      <c r="N118" s="38">
        <f t="shared" si="84"/>
        <v>0</v>
      </c>
      <c r="O118" s="38">
        <f t="shared" si="84"/>
        <v>0</v>
      </c>
      <c r="P118" s="38">
        <f t="shared" si="84"/>
        <v>0</v>
      </c>
      <c r="Q118" s="38">
        <f t="shared" si="84"/>
        <v>0</v>
      </c>
      <c r="R118" s="38">
        <f t="shared" si="84"/>
        <v>0</v>
      </c>
      <c r="S118" s="38">
        <f t="shared" si="84"/>
        <v>0</v>
      </c>
      <c r="T118" s="38">
        <f t="shared" si="84"/>
        <v>0</v>
      </c>
      <c r="U118" s="38">
        <f t="shared" si="84"/>
        <v>0</v>
      </c>
      <c r="V118" s="38">
        <f t="shared" si="84"/>
        <v>0</v>
      </c>
      <c r="W118" s="38">
        <f t="shared" si="84"/>
        <v>0</v>
      </c>
      <c r="X118" s="38">
        <f t="shared" si="84"/>
        <v>0</v>
      </c>
      <c r="Y118" s="38">
        <f t="shared" si="84"/>
        <v>0</v>
      </c>
      <c r="Z118" s="38">
        <f t="shared" si="84"/>
        <v>0</v>
      </c>
      <c r="AA118" s="38">
        <f t="shared" si="84"/>
        <v>0</v>
      </c>
      <c r="AB118" s="38">
        <f t="shared" si="84"/>
        <v>0</v>
      </c>
      <c r="AC118" s="38">
        <f t="shared" si="84"/>
        <v>0</v>
      </c>
      <c r="AD118" s="38">
        <f t="shared" si="84"/>
        <v>0</v>
      </c>
      <c r="AE118" s="38">
        <f t="shared" si="84"/>
        <v>0</v>
      </c>
      <c r="AF118" s="38">
        <f t="shared" si="84"/>
        <v>0</v>
      </c>
      <c r="AG118" s="38">
        <f t="shared" si="84"/>
        <v>0</v>
      </c>
      <c r="AH118" s="38">
        <f t="shared" si="84"/>
        <v>0</v>
      </c>
      <c r="AI118" s="38">
        <f t="shared" si="84"/>
        <v>0</v>
      </c>
    </row>
    <row r="119" spans="2:35" hidden="1" x14ac:dyDescent="0.25">
      <c r="B119" s="89"/>
      <c r="C119" s="146">
        <f t="shared" si="55"/>
        <v>0</v>
      </c>
      <c r="E119" s="38">
        <f t="shared" ref="E119:AI119" si="85">IF(AND(E47&gt;0,E$5=0,E$6&lt;$AJ47),E47,0)</f>
        <v>0</v>
      </c>
      <c r="F119" s="38">
        <f t="shared" si="85"/>
        <v>0</v>
      </c>
      <c r="G119" s="38">
        <f t="shared" si="85"/>
        <v>0</v>
      </c>
      <c r="H119" s="38">
        <f t="shared" si="85"/>
        <v>0</v>
      </c>
      <c r="I119" s="38">
        <f t="shared" si="85"/>
        <v>0</v>
      </c>
      <c r="J119" s="38">
        <f t="shared" si="85"/>
        <v>0</v>
      </c>
      <c r="K119" s="38">
        <f t="shared" si="85"/>
        <v>0</v>
      </c>
      <c r="L119" s="38">
        <f t="shared" si="85"/>
        <v>0</v>
      </c>
      <c r="M119" s="38">
        <f t="shared" si="85"/>
        <v>0</v>
      </c>
      <c r="N119" s="38">
        <f t="shared" si="85"/>
        <v>0</v>
      </c>
      <c r="O119" s="38">
        <f t="shared" si="85"/>
        <v>0</v>
      </c>
      <c r="P119" s="38">
        <f t="shared" si="85"/>
        <v>0</v>
      </c>
      <c r="Q119" s="38">
        <f t="shared" si="85"/>
        <v>0</v>
      </c>
      <c r="R119" s="38">
        <f t="shared" si="85"/>
        <v>0</v>
      </c>
      <c r="S119" s="38">
        <f t="shared" si="85"/>
        <v>0</v>
      </c>
      <c r="T119" s="38">
        <f t="shared" si="85"/>
        <v>0</v>
      </c>
      <c r="U119" s="38">
        <f t="shared" si="85"/>
        <v>0</v>
      </c>
      <c r="V119" s="38">
        <f t="shared" si="85"/>
        <v>0</v>
      </c>
      <c r="W119" s="38">
        <f t="shared" si="85"/>
        <v>0</v>
      </c>
      <c r="X119" s="38">
        <f t="shared" si="85"/>
        <v>0</v>
      </c>
      <c r="Y119" s="38">
        <f t="shared" si="85"/>
        <v>0</v>
      </c>
      <c r="Z119" s="38">
        <f t="shared" si="85"/>
        <v>0</v>
      </c>
      <c r="AA119" s="38">
        <f t="shared" si="85"/>
        <v>0</v>
      </c>
      <c r="AB119" s="38">
        <f t="shared" si="85"/>
        <v>0</v>
      </c>
      <c r="AC119" s="38">
        <f t="shared" si="85"/>
        <v>0</v>
      </c>
      <c r="AD119" s="38">
        <f t="shared" si="85"/>
        <v>0</v>
      </c>
      <c r="AE119" s="38">
        <f t="shared" si="85"/>
        <v>0</v>
      </c>
      <c r="AF119" s="38">
        <f t="shared" si="85"/>
        <v>0</v>
      </c>
      <c r="AG119" s="38">
        <f t="shared" si="85"/>
        <v>0</v>
      </c>
      <c r="AH119" s="38">
        <f t="shared" si="85"/>
        <v>0</v>
      </c>
      <c r="AI119" s="38">
        <f t="shared" si="85"/>
        <v>0</v>
      </c>
    </row>
    <row r="120" spans="2:35" hidden="1" x14ac:dyDescent="0.25">
      <c r="B120" s="89"/>
      <c r="C120" s="146">
        <f t="shared" si="55"/>
        <v>0</v>
      </c>
      <c r="E120" s="38">
        <f t="shared" ref="E120:AI120" si="86">IF(AND(E48&gt;0,E$5=0,E$6&lt;$AJ48),E48,0)</f>
        <v>0</v>
      </c>
      <c r="F120" s="38">
        <f t="shared" si="86"/>
        <v>0</v>
      </c>
      <c r="G120" s="38">
        <f t="shared" si="86"/>
        <v>0</v>
      </c>
      <c r="H120" s="38">
        <f t="shared" si="86"/>
        <v>0</v>
      </c>
      <c r="I120" s="38">
        <f t="shared" si="86"/>
        <v>0</v>
      </c>
      <c r="J120" s="38">
        <f t="shared" si="86"/>
        <v>0</v>
      </c>
      <c r="K120" s="38">
        <f t="shared" si="86"/>
        <v>0</v>
      </c>
      <c r="L120" s="38">
        <f t="shared" si="86"/>
        <v>0</v>
      </c>
      <c r="M120" s="38">
        <f t="shared" si="86"/>
        <v>0</v>
      </c>
      <c r="N120" s="38">
        <f t="shared" si="86"/>
        <v>0</v>
      </c>
      <c r="O120" s="38">
        <f t="shared" si="86"/>
        <v>0</v>
      </c>
      <c r="P120" s="38">
        <f t="shared" si="86"/>
        <v>0</v>
      </c>
      <c r="Q120" s="38">
        <f t="shared" si="86"/>
        <v>0</v>
      </c>
      <c r="R120" s="38">
        <f t="shared" si="86"/>
        <v>0</v>
      </c>
      <c r="S120" s="38">
        <f t="shared" si="86"/>
        <v>0</v>
      </c>
      <c r="T120" s="38">
        <f t="shared" si="86"/>
        <v>0</v>
      </c>
      <c r="U120" s="38">
        <f t="shared" si="86"/>
        <v>0</v>
      </c>
      <c r="V120" s="38">
        <f t="shared" si="86"/>
        <v>0</v>
      </c>
      <c r="W120" s="38">
        <f t="shared" si="86"/>
        <v>0</v>
      </c>
      <c r="X120" s="38">
        <f t="shared" si="86"/>
        <v>0</v>
      </c>
      <c r="Y120" s="38">
        <f t="shared" si="86"/>
        <v>0</v>
      </c>
      <c r="Z120" s="38">
        <f t="shared" si="86"/>
        <v>0</v>
      </c>
      <c r="AA120" s="38">
        <f t="shared" si="86"/>
        <v>0</v>
      </c>
      <c r="AB120" s="38">
        <f t="shared" si="86"/>
        <v>0</v>
      </c>
      <c r="AC120" s="38">
        <f t="shared" si="86"/>
        <v>0</v>
      </c>
      <c r="AD120" s="38">
        <f t="shared" si="86"/>
        <v>0</v>
      </c>
      <c r="AE120" s="38">
        <f t="shared" si="86"/>
        <v>0</v>
      </c>
      <c r="AF120" s="38">
        <f t="shared" si="86"/>
        <v>0</v>
      </c>
      <c r="AG120" s="38">
        <f t="shared" si="86"/>
        <v>0</v>
      </c>
      <c r="AH120" s="38">
        <f t="shared" si="86"/>
        <v>0</v>
      </c>
      <c r="AI120" s="38">
        <f t="shared" si="86"/>
        <v>0</v>
      </c>
    </row>
    <row r="121" spans="2:35" hidden="1" x14ac:dyDescent="0.25">
      <c r="B121" s="89"/>
      <c r="C121" s="146">
        <f t="shared" si="55"/>
        <v>0</v>
      </c>
      <c r="E121" s="38">
        <f t="shared" ref="E121:AI121" si="87">IF(AND(E49&gt;0,E$5=0,E$6&lt;$AJ49),E49,0)</f>
        <v>0</v>
      </c>
      <c r="F121" s="38">
        <f t="shared" si="87"/>
        <v>0</v>
      </c>
      <c r="G121" s="38">
        <f t="shared" si="87"/>
        <v>0</v>
      </c>
      <c r="H121" s="38">
        <f t="shared" si="87"/>
        <v>0</v>
      </c>
      <c r="I121" s="38">
        <f t="shared" si="87"/>
        <v>0</v>
      </c>
      <c r="J121" s="38">
        <f t="shared" si="87"/>
        <v>0</v>
      </c>
      <c r="K121" s="38">
        <f t="shared" si="87"/>
        <v>0</v>
      </c>
      <c r="L121" s="38">
        <f t="shared" si="87"/>
        <v>0</v>
      </c>
      <c r="M121" s="38">
        <f t="shared" si="87"/>
        <v>0</v>
      </c>
      <c r="N121" s="38">
        <f t="shared" si="87"/>
        <v>0</v>
      </c>
      <c r="O121" s="38">
        <f t="shared" si="87"/>
        <v>0</v>
      </c>
      <c r="P121" s="38">
        <f t="shared" si="87"/>
        <v>0</v>
      </c>
      <c r="Q121" s="38">
        <f t="shared" si="87"/>
        <v>0</v>
      </c>
      <c r="R121" s="38">
        <f t="shared" si="87"/>
        <v>0</v>
      </c>
      <c r="S121" s="38">
        <f t="shared" si="87"/>
        <v>0</v>
      </c>
      <c r="T121" s="38">
        <f t="shared" si="87"/>
        <v>0</v>
      </c>
      <c r="U121" s="38">
        <f t="shared" si="87"/>
        <v>0</v>
      </c>
      <c r="V121" s="38">
        <f t="shared" si="87"/>
        <v>0</v>
      </c>
      <c r="W121" s="38">
        <f t="shared" si="87"/>
        <v>0</v>
      </c>
      <c r="X121" s="38">
        <f t="shared" si="87"/>
        <v>0</v>
      </c>
      <c r="Y121" s="38">
        <f t="shared" si="87"/>
        <v>0</v>
      </c>
      <c r="Z121" s="38">
        <f t="shared" si="87"/>
        <v>0</v>
      </c>
      <c r="AA121" s="38">
        <f t="shared" si="87"/>
        <v>0</v>
      </c>
      <c r="AB121" s="38">
        <f t="shared" si="87"/>
        <v>0</v>
      </c>
      <c r="AC121" s="38">
        <f t="shared" si="87"/>
        <v>0</v>
      </c>
      <c r="AD121" s="38">
        <f t="shared" si="87"/>
        <v>0</v>
      </c>
      <c r="AE121" s="38">
        <f t="shared" si="87"/>
        <v>0</v>
      </c>
      <c r="AF121" s="38">
        <f t="shared" si="87"/>
        <v>0</v>
      </c>
      <c r="AG121" s="38">
        <f t="shared" si="87"/>
        <v>0</v>
      </c>
      <c r="AH121" s="38">
        <f t="shared" si="87"/>
        <v>0</v>
      </c>
      <c r="AI121" s="38">
        <f t="shared" si="87"/>
        <v>0</v>
      </c>
    </row>
    <row r="122" spans="2:35" hidden="1" x14ac:dyDescent="0.25">
      <c r="B122" s="89"/>
      <c r="C122" s="146">
        <f t="shared" si="55"/>
        <v>0</v>
      </c>
      <c r="E122" s="38">
        <f t="shared" ref="E122:AI122" si="88">IF(AND(E50&gt;0,E$5=0,E$6&lt;$AJ50),E50,0)</f>
        <v>0</v>
      </c>
      <c r="F122" s="38">
        <f t="shared" si="88"/>
        <v>0</v>
      </c>
      <c r="G122" s="38">
        <f t="shared" si="88"/>
        <v>0</v>
      </c>
      <c r="H122" s="38">
        <f t="shared" si="88"/>
        <v>0</v>
      </c>
      <c r="I122" s="38">
        <f t="shared" si="88"/>
        <v>0</v>
      </c>
      <c r="J122" s="38">
        <f t="shared" si="88"/>
        <v>0</v>
      </c>
      <c r="K122" s="38">
        <f t="shared" si="88"/>
        <v>0</v>
      </c>
      <c r="L122" s="38">
        <f t="shared" si="88"/>
        <v>0</v>
      </c>
      <c r="M122" s="38">
        <f t="shared" si="88"/>
        <v>0</v>
      </c>
      <c r="N122" s="38">
        <f t="shared" si="88"/>
        <v>0</v>
      </c>
      <c r="O122" s="38">
        <f t="shared" si="88"/>
        <v>0</v>
      </c>
      <c r="P122" s="38">
        <f t="shared" si="88"/>
        <v>0</v>
      </c>
      <c r="Q122" s="38">
        <f t="shared" si="88"/>
        <v>0</v>
      </c>
      <c r="R122" s="38">
        <f t="shared" si="88"/>
        <v>0</v>
      </c>
      <c r="S122" s="38">
        <f t="shared" si="88"/>
        <v>0</v>
      </c>
      <c r="T122" s="38">
        <f t="shared" si="88"/>
        <v>0</v>
      </c>
      <c r="U122" s="38">
        <f t="shared" si="88"/>
        <v>0</v>
      </c>
      <c r="V122" s="38">
        <f t="shared" si="88"/>
        <v>0</v>
      </c>
      <c r="W122" s="38">
        <f t="shared" si="88"/>
        <v>0</v>
      </c>
      <c r="X122" s="38">
        <f t="shared" si="88"/>
        <v>0</v>
      </c>
      <c r="Y122" s="38">
        <f t="shared" si="88"/>
        <v>0</v>
      </c>
      <c r="Z122" s="38">
        <f t="shared" si="88"/>
        <v>0</v>
      </c>
      <c r="AA122" s="38">
        <f t="shared" si="88"/>
        <v>0</v>
      </c>
      <c r="AB122" s="38">
        <f t="shared" si="88"/>
        <v>0</v>
      </c>
      <c r="AC122" s="38">
        <f t="shared" si="88"/>
        <v>0</v>
      </c>
      <c r="AD122" s="38">
        <f t="shared" si="88"/>
        <v>0</v>
      </c>
      <c r="AE122" s="38">
        <f t="shared" si="88"/>
        <v>0</v>
      </c>
      <c r="AF122" s="38">
        <f t="shared" si="88"/>
        <v>0</v>
      </c>
      <c r="AG122" s="38">
        <f t="shared" si="88"/>
        <v>0</v>
      </c>
      <c r="AH122" s="38">
        <f t="shared" si="88"/>
        <v>0</v>
      </c>
      <c r="AI122" s="38">
        <f t="shared" si="88"/>
        <v>0</v>
      </c>
    </row>
    <row r="123" spans="2:35" hidden="1" x14ac:dyDescent="0.25">
      <c r="B123" s="89"/>
      <c r="C123" s="146">
        <f t="shared" si="55"/>
        <v>0</v>
      </c>
      <c r="E123" s="38">
        <f t="shared" ref="E123:AI123" si="89">IF(AND(E51&gt;0,E$5=0,E$6&lt;$AJ51),E51,0)</f>
        <v>0</v>
      </c>
      <c r="F123" s="38">
        <f t="shared" si="89"/>
        <v>0</v>
      </c>
      <c r="G123" s="38">
        <f t="shared" si="89"/>
        <v>0</v>
      </c>
      <c r="H123" s="38">
        <f t="shared" si="89"/>
        <v>0</v>
      </c>
      <c r="I123" s="38">
        <f t="shared" si="89"/>
        <v>0</v>
      </c>
      <c r="J123" s="38">
        <f t="shared" si="89"/>
        <v>0</v>
      </c>
      <c r="K123" s="38">
        <f t="shared" si="89"/>
        <v>0</v>
      </c>
      <c r="L123" s="38">
        <f t="shared" si="89"/>
        <v>0</v>
      </c>
      <c r="M123" s="38">
        <f t="shared" si="89"/>
        <v>0</v>
      </c>
      <c r="N123" s="38">
        <f t="shared" si="89"/>
        <v>0</v>
      </c>
      <c r="O123" s="38">
        <f t="shared" si="89"/>
        <v>0</v>
      </c>
      <c r="P123" s="38">
        <f t="shared" si="89"/>
        <v>0</v>
      </c>
      <c r="Q123" s="38">
        <f t="shared" si="89"/>
        <v>0</v>
      </c>
      <c r="R123" s="38">
        <f t="shared" si="89"/>
        <v>0</v>
      </c>
      <c r="S123" s="38">
        <f t="shared" si="89"/>
        <v>0</v>
      </c>
      <c r="T123" s="38">
        <f t="shared" si="89"/>
        <v>0</v>
      </c>
      <c r="U123" s="38">
        <f t="shared" si="89"/>
        <v>0</v>
      </c>
      <c r="V123" s="38">
        <f t="shared" si="89"/>
        <v>0</v>
      </c>
      <c r="W123" s="38">
        <f t="shared" si="89"/>
        <v>0</v>
      </c>
      <c r="X123" s="38">
        <f t="shared" si="89"/>
        <v>0</v>
      </c>
      <c r="Y123" s="38">
        <f t="shared" si="89"/>
        <v>0</v>
      </c>
      <c r="Z123" s="38">
        <f t="shared" si="89"/>
        <v>0</v>
      </c>
      <c r="AA123" s="38">
        <f t="shared" si="89"/>
        <v>0</v>
      </c>
      <c r="AB123" s="38">
        <f t="shared" si="89"/>
        <v>0</v>
      </c>
      <c r="AC123" s="38">
        <f t="shared" si="89"/>
        <v>0</v>
      </c>
      <c r="AD123" s="38">
        <f t="shared" si="89"/>
        <v>0</v>
      </c>
      <c r="AE123" s="38">
        <f t="shared" si="89"/>
        <v>0</v>
      </c>
      <c r="AF123" s="38">
        <f t="shared" si="89"/>
        <v>0</v>
      </c>
      <c r="AG123" s="38">
        <f t="shared" si="89"/>
        <v>0</v>
      </c>
      <c r="AH123" s="38">
        <f t="shared" si="89"/>
        <v>0</v>
      </c>
      <c r="AI123" s="38">
        <f t="shared" si="89"/>
        <v>0</v>
      </c>
    </row>
    <row r="124" spans="2:35" hidden="1" x14ac:dyDescent="0.25">
      <c r="B124" s="89"/>
      <c r="C124" s="146">
        <f t="shared" si="55"/>
        <v>0</v>
      </c>
      <c r="E124" s="38">
        <f t="shared" ref="E124:AI124" si="90">IF(AND(E52&gt;0,E$5=0,E$6&lt;$AJ52),E52,0)</f>
        <v>0</v>
      </c>
      <c r="F124" s="38">
        <f t="shared" si="90"/>
        <v>0</v>
      </c>
      <c r="G124" s="38">
        <f t="shared" si="90"/>
        <v>0</v>
      </c>
      <c r="H124" s="38">
        <f t="shared" si="90"/>
        <v>0</v>
      </c>
      <c r="I124" s="38">
        <f t="shared" si="90"/>
        <v>0</v>
      </c>
      <c r="J124" s="38">
        <f t="shared" si="90"/>
        <v>0</v>
      </c>
      <c r="K124" s="38">
        <f t="shared" si="90"/>
        <v>0</v>
      </c>
      <c r="L124" s="38">
        <f t="shared" si="90"/>
        <v>0</v>
      </c>
      <c r="M124" s="38">
        <f t="shared" si="90"/>
        <v>0</v>
      </c>
      <c r="N124" s="38">
        <f t="shared" si="90"/>
        <v>0</v>
      </c>
      <c r="O124" s="38">
        <f t="shared" si="90"/>
        <v>0</v>
      </c>
      <c r="P124" s="38">
        <f t="shared" si="90"/>
        <v>0</v>
      </c>
      <c r="Q124" s="38">
        <f t="shared" si="90"/>
        <v>0</v>
      </c>
      <c r="R124" s="38">
        <f t="shared" si="90"/>
        <v>0</v>
      </c>
      <c r="S124" s="38">
        <f t="shared" si="90"/>
        <v>0</v>
      </c>
      <c r="T124" s="38">
        <f t="shared" si="90"/>
        <v>0</v>
      </c>
      <c r="U124" s="38">
        <f t="shared" si="90"/>
        <v>0</v>
      </c>
      <c r="V124" s="38">
        <f t="shared" si="90"/>
        <v>0</v>
      </c>
      <c r="W124" s="38">
        <f t="shared" si="90"/>
        <v>0</v>
      </c>
      <c r="X124" s="38">
        <f t="shared" si="90"/>
        <v>0</v>
      </c>
      <c r="Y124" s="38">
        <f t="shared" si="90"/>
        <v>0</v>
      </c>
      <c r="Z124" s="38">
        <f t="shared" si="90"/>
        <v>0</v>
      </c>
      <c r="AA124" s="38">
        <f t="shared" si="90"/>
        <v>0</v>
      </c>
      <c r="AB124" s="38">
        <f t="shared" si="90"/>
        <v>0</v>
      </c>
      <c r="AC124" s="38">
        <f t="shared" si="90"/>
        <v>0</v>
      </c>
      <c r="AD124" s="38">
        <f t="shared" si="90"/>
        <v>0</v>
      </c>
      <c r="AE124" s="38">
        <f t="shared" si="90"/>
        <v>0</v>
      </c>
      <c r="AF124" s="38">
        <f t="shared" si="90"/>
        <v>0</v>
      </c>
      <c r="AG124" s="38">
        <f t="shared" si="90"/>
        <v>0</v>
      </c>
      <c r="AH124" s="38">
        <f t="shared" si="90"/>
        <v>0</v>
      </c>
      <c r="AI124" s="38">
        <f t="shared" si="90"/>
        <v>0</v>
      </c>
    </row>
    <row r="125" spans="2:35" hidden="1" x14ac:dyDescent="0.25">
      <c r="B125" s="89"/>
      <c r="C125" s="146">
        <f t="shared" si="55"/>
        <v>0</v>
      </c>
      <c r="E125" s="38">
        <f t="shared" ref="E125:AI125" si="91">IF(AND(E53&gt;0,E$5=0,E$6&lt;$AJ53),E53,0)</f>
        <v>0</v>
      </c>
      <c r="F125" s="38">
        <f t="shared" si="91"/>
        <v>0</v>
      </c>
      <c r="G125" s="38">
        <f t="shared" si="91"/>
        <v>0</v>
      </c>
      <c r="H125" s="38">
        <f t="shared" si="91"/>
        <v>0</v>
      </c>
      <c r="I125" s="38">
        <f t="shared" si="91"/>
        <v>0</v>
      </c>
      <c r="J125" s="38">
        <f t="shared" si="91"/>
        <v>0</v>
      </c>
      <c r="K125" s="38">
        <f t="shared" si="91"/>
        <v>0</v>
      </c>
      <c r="L125" s="38">
        <f t="shared" si="91"/>
        <v>0</v>
      </c>
      <c r="M125" s="38">
        <f t="shared" si="91"/>
        <v>0</v>
      </c>
      <c r="N125" s="38">
        <f t="shared" si="91"/>
        <v>0</v>
      </c>
      <c r="O125" s="38">
        <f t="shared" si="91"/>
        <v>0</v>
      </c>
      <c r="P125" s="38">
        <f t="shared" si="91"/>
        <v>0</v>
      </c>
      <c r="Q125" s="38">
        <f t="shared" si="91"/>
        <v>0</v>
      </c>
      <c r="R125" s="38">
        <f t="shared" si="91"/>
        <v>0</v>
      </c>
      <c r="S125" s="38">
        <f t="shared" si="91"/>
        <v>0</v>
      </c>
      <c r="T125" s="38">
        <f t="shared" si="91"/>
        <v>0</v>
      </c>
      <c r="U125" s="38">
        <f t="shared" si="91"/>
        <v>0</v>
      </c>
      <c r="V125" s="38">
        <f t="shared" si="91"/>
        <v>0</v>
      </c>
      <c r="W125" s="38">
        <f t="shared" si="91"/>
        <v>0</v>
      </c>
      <c r="X125" s="38">
        <f t="shared" si="91"/>
        <v>0</v>
      </c>
      <c r="Y125" s="38">
        <f t="shared" si="91"/>
        <v>0</v>
      </c>
      <c r="Z125" s="38">
        <f t="shared" si="91"/>
        <v>0</v>
      </c>
      <c r="AA125" s="38">
        <f t="shared" si="91"/>
        <v>0</v>
      </c>
      <c r="AB125" s="38">
        <f t="shared" si="91"/>
        <v>0</v>
      </c>
      <c r="AC125" s="38">
        <f t="shared" si="91"/>
        <v>0</v>
      </c>
      <c r="AD125" s="38">
        <f t="shared" si="91"/>
        <v>0</v>
      </c>
      <c r="AE125" s="38">
        <f t="shared" si="91"/>
        <v>0</v>
      </c>
      <c r="AF125" s="38">
        <f t="shared" si="91"/>
        <v>0</v>
      </c>
      <c r="AG125" s="38">
        <f t="shared" si="91"/>
        <v>0</v>
      </c>
      <c r="AH125" s="38">
        <f t="shared" si="91"/>
        <v>0</v>
      </c>
      <c r="AI125" s="38">
        <f t="shared" si="91"/>
        <v>0</v>
      </c>
    </row>
    <row r="126" spans="2:35" hidden="1" x14ac:dyDescent="0.25">
      <c r="B126" s="89"/>
      <c r="C126" s="146">
        <f t="shared" si="55"/>
        <v>0</v>
      </c>
      <c r="E126" s="38">
        <f t="shared" ref="E126:AI126" si="92">IF(AND(E54&gt;0,E$5=0,E$6&lt;$AJ54),E54,0)</f>
        <v>0</v>
      </c>
      <c r="F126" s="38">
        <f t="shared" si="92"/>
        <v>0</v>
      </c>
      <c r="G126" s="38">
        <f t="shared" si="92"/>
        <v>0</v>
      </c>
      <c r="H126" s="38">
        <f t="shared" si="92"/>
        <v>0</v>
      </c>
      <c r="I126" s="38">
        <f t="shared" si="92"/>
        <v>0</v>
      </c>
      <c r="J126" s="38">
        <f t="shared" si="92"/>
        <v>0</v>
      </c>
      <c r="K126" s="38">
        <f t="shared" si="92"/>
        <v>0</v>
      </c>
      <c r="L126" s="38">
        <f t="shared" si="92"/>
        <v>0</v>
      </c>
      <c r="M126" s="38">
        <f t="shared" si="92"/>
        <v>0</v>
      </c>
      <c r="N126" s="38">
        <f t="shared" si="92"/>
        <v>0</v>
      </c>
      <c r="O126" s="38">
        <f t="shared" si="92"/>
        <v>0</v>
      </c>
      <c r="P126" s="38">
        <f t="shared" si="92"/>
        <v>0</v>
      </c>
      <c r="Q126" s="38">
        <f t="shared" si="92"/>
        <v>0</v>
      </c>
      <c r="R126" s="38">
        <f t="shared" si="92"/>
        <v>0</v>
      </c>
      <c r="S126" s="38">
        <f t="shared" si="92"/>
        <v>0</v>
      </c>
      <c r="T126" s="38">
        <f t="shared" si="92"/>
        <v>0</v>
      </c>
      <c r="U126" s="38">
        <f t="shared" si="92"/>
        <v>0</v>
      </c>
      <c r="V126" s="38">
        <f t="shared" si="92"/>
        <v>0</v>
      </c>
      <c r="W126" s="38">
        <f t="shared" si="92"/>
        <v>0</v>
      </c>
      <c r="X126" s="38">
        <f t="shared" si="92"/>
        <v>0</v>
      </c>
      <c r="Y126" s="38">
        <f t="shared" si="92"/>
        <v>0</v>
      </c>
      <c r="Z126" s="38">
        <f t="shared" si="92"/>
        <v>0</v>
      </c>
      <c r="AA126" s="38">
        <f t="shared" si="92"/>
        <v>0</v>
      </c>
      <c r="AB126" s="38">
        <f t="shared" si="92"/>
        <v>0</v>
      </c>
      <c r="AC126" s="38">
        <f t="shared" si="92"/>
        <v>0</v>
      </c>
      <c r="AD126" s="38">
        <f t="shared" si="92"/>
        <v>0</v>
      </c>
      <c r="AE126" s="38">
        <f t="shared" si="92"/>
        <v>0</v>
      </c>
      <c r="AF126" s="38">
        <f t="shared" si="92"/>
        <v>0</v>
      </c>
      <c r="AG126" s="38">
        <f t="shared" si="92"/>
        <v>0</v>
      </c>
      <c r="AH126" s="38">
        <f t="shared" si="92"/>
        <v>0</v>
      </c>
      <c r="AI126" s="38">
        <f t="shared" si="92"/>
        <v>0</v>
      </c>
    </row>
    <row r="127" spans="2:35" hidden="1" x14ac:dyDescent="0.25">
      <c r="B127" s="89"/>
      <c r="C127" s="146">
        <f t="shared" si="55"/>
        <v>0</v>
      </c>
      <c r="E127" s="38">
        <f t="shared" ref="E127:AI127" si="93">IF(AND(E55&gt;0,E$5=0,E$6&lt;$AJ55),E55,0)</f>
        <v>0</v>
      </c>
      <c r="F127" s="38">
        <f t="shared" si="93"/>
        <v>0</v>
      </c>
      <c r="G127" s="38">
        <f t="shared" si="93"/>
        <v>0</v>
      </c>
      <c r="H127" s="38">
        <f t="shared" si="93"/>
        <v>0</v>
      </c>
      <c r="I127" s="38">
        <f t="shared" si="93"/>
        <v>0</v>
      </c>
      <c r="J127" s="38">
        <f t="shared" si="93"/>
        <v>0</v>
      </c>
      <c r="K127" s="38">
        <f t="shared" si="93"/>
        <v>0</v>
      </c>
      <c r="L127" s="38">
        <f t="shared" si="93"/>
        <v>0</v>
      </c>
      <c r="M127" s="38">
        <f t="shared" si="93"/>
        <v>0</v>
      </c>
      <c r="N127" s="38">
        <f t="shared" si="93"/>
        <v>0</v>
      </c>
      <c r="O127" s="38">
        <f t="shared" si="93"/>
        <v>0</v>
      </c>
      <c r="P127" s="38">
        <f t="shared" si="93"/>
        <v>0</v>
      </c>
      <c r="Q127" s="38">
        <f t="shared" si="93"/>
        <v>0</v>
      </c>
      <c r="R127" s="38">
        <f t="shared" si="93"/>
        <v>0</v>
      </c>
      <c r="S127" s="38">
        <f t="shared" si="93"/>
        <v>0</v>
      </c>
      <c r="T127" s="38">
        <f t="shared" si="93"/>
        <v>0</v>
      </c>
      <c r="U127" s="38">
        <f t="shared" si="93"/>
        <v>0</v>
      </c>
      <c r="V127" s="38">
        <f t="shared" si="93"/>
        <v>0</v>
      </c>
      <c r="W127" s="38">
        <f t="shared" si="93"/>
        <v>0</v>
      </c>
      <c r="X127" s="38">
        <f t="shared" si="93"/>
        <v>0</v>
      </c>
      <c r="Y127" s="38">
        <f t="shared" si="93"/>
        <v>0</v>
      </c>
      <c r="Z127" s="38">
        <f t="shared" si="93"/>
        <v>0</v>
      </c>
      <c r="AA127" s="38">
        <f t="shared" si="93"/>
        <v>0</v>
      </c>
      <c r="AB127" s="38">
        <f t="shared" si="93"/>
        <v>0</v>
      </c>
      <c r="AC127" s="38">
        <f t="shared" si="93"/>
        <v>0</v>
      </c>
      <c r="AD127" s="38">
        <f t="shared" si="93"/>
        <v>0</v>
      </c>
      <c r="AE127" s="38">
        <f t="shared" si="93"/>
        <v>0</v>
      </c>
      <c r="AF127" s="38">
        <f t="shared" si="93"/>
        <v>0</v>
      </c>
      <c r="AG127" s="38">
        <f t="shared" si="93"/>
        <v>0</v>
      </c>
      <c r="AH127" s="38">
        <f t="shared" si="93"/>
        <v>0</v>
      </c>
      <c r="AI127" s="38">
        <f t="shared" si="93"/>
        <v>0</v>
      </c>
    </row>
    <row r="128" spans="2:35" hidden="1" x14ac:dyDescent="0.25">
      <c r="B128" s="89"/>
      <c r="C128" s="146">
        <f t="shared" si="55"/>
        <v>0</v>
      </c>
      <c r="E128" s="38">
        <f t="shared" ref="E128:AI128" si="94">IF(AND(E56&gt;0,E$5=0,E$6&lt;$AJ56),E56,0)</f>
        <v>0</v>
      </c>
      <c r="F128" s="38">
        <f t="shared" si="94"/>
        <v>0</v>
      </c>
      <c r="G128" s="38">
        <f t="shared" si="94"/>
        <v>0</v>
      </c>
      <c r="H128" s="38">
        <f t="shared" si="94"/>
        <v>0</v>
      </c>
      <c r="I128" s="38">
        <f t="shared" si="94"/>
        <v>0</v>
      </c>
      <c r="J128" s="38">
        <f t="shared" si="94"/>
        <v>0</v>
      </c>
      <c r="K128" s="38">
        <f t="shared" si="94"/>
        <v>0</v>
      </c>
      <c r="L128" s="38">
        <f t="shared" si="94"/>
        <v>0</v>
      </c>
      <c r="M128" s="38">
        <f t="shared" si="94"/>
        <v>0</v>
      </c>
      <c r="N128" s="38">
        <f t="shared" si="94"/>
        <v>0</v>
      </c>
      <c r="O128" s="38">
        <f t="shared" si="94"/>
        <v>0</v>
      </c>
      <c r="P128" s="38">
        <f t="shared" si="94"/>
        <v>0</v>
      </c>
      <c r="Q128" s="38">
        <f t="shared" si="94"/>
        <v>0</v>
      </c>
      <c r="R128" s="38">
        <f t="shared" si="94"/>
        <v>0</v>
      </c>
      <c r="S128" s="38">
        <f t="shared" si="94"/>
        <v>0</v>
      </c>
      <c r="T128" s="38">
        <f t="shared" si="94"/>
        <v>0</v>
      </c>
      <c r="U128" s="38">
        <f t="shared" si="94"/>
        <v>0</v>
      </c>
      <c r="V128" s="38">
        <f t="shared" si="94"/>
        <v>0</v>
      </c>
      <c r="W128" s="38">
        <f t="shared" si="94"/>
        <v>0</v>
      </c>
      <c r="X128" s="38">
        <f t="shared" si="94"/>
        <v>0</v>
      </c>
      <c r="Y128" s="38">
        <f t="shared" si="94"/>
        <v>0</v>
      </c>
      <c r="Z128" s="38">
        <f t="shared" si="94"/>
        <v>0</v>
      </c>
      <c r="AA128" s="38">
        <f t="shared" si="94"/>
        <v>0</v>
      </c>
      <c r="AB128" s="38">
        <f t="shared" si="94"/>
        <v>0</v>
      </c>
      <c r="AC128" s="38">
        <f t="shared" si="94"/>
        <v>0</v>
      </c>
      <c r="AD128" s="38">
        <f t="shared" si="94"/>
        <v>0</v>
      </c>
      <c r="AE128" s="38">
        <f t="shared" si="94"/>
        <v>0</v>
      </c>
      <c r="AF128" s="38">
        <f t="shared" si="94"/>
        <v>0</v>
      </c>
      <c r="AG128" s="38">
        <f t="shared" si="94"/>
        <v>0</v>
      </c>
      <c r="AH128" s="38">
        <f t="shared" si="94"/>
        <v>0</v>
      </c>
      <c r="AI128" s="38">
        <f t="shared" si="94"/>
        <v>0</v>
      </c>
    </row>
    <row r="129" spans="2:35" hidden="1" x14ac:dyDescent="0.25">
      <c r="B129" s="89"/>
      <c r="C129" s="146">
        <f t="shared" si="55"/>
        <v>0</v>
      </c>
      <c r="E129" s="38">
        <f t="shared" ref="E129:AI129" si="95">IF(AND(E57&gt;0,E$5=0,E$6&lt;$AJ57),E57,0)</f>
        <v>0</v>
      </c>
      <c r="F129" s="38">
        <f t="shared" si="95"/>
        <v>0</v>
      </c>
      <c r="G129" s="38">
        <f t="shared" si="95"/>
        <v>0</v>
      </c>
      <c r="H129" s="38">
        <f t="shared" si="95"/>
        <v>0</v>
      </c>
      <c r="I129" s="38">
        <f t="shared" si="95"/>
        <v>0</v>
      </c>
      <c r="J129" s="38">
        <f t="shared" si="95"/>
        <v>0</v>
      </c>
      <c r="K129" s="38">
        <f t="shared" si="95"/>
        <v>0</v>
      </c>
      <c r="L129" s="38">
        <f t="shared" si="95"/>
        <v>0</v>
      </c>
      <c r="M129" s="38">
        <f t="shared" si="95"/>
        <v>0</v>
      </c>
      <c r="N129" s="38">
        <f t="shared" si="95"/>
        <v>0</v>
      </c>
      <c r="O129" s="38">
        <f t="shared" si="95"/>
        <v>0</v>
      </c>
      <c r="P129" s="38">
        <f t="shared" si="95"/>
        <v>0</v>
      </c>
      <c r="Q129" s="38">
        <f t="shared" si="95"/>
        <v>0</v>
      </c>
      <c r="R129" s="38">
        <f t="shared" si="95"/>
        <v>0</v>
      </c>
      <c r="S129" s="38">
        <f t="shared" si="95"/>
        <v>0</v>
      </c>
      <c r="T129" s="38">
        <f t="shared" si="95"/>
        <v>0</v>
      </c>
      <c r="U129" s="38">
        <f t="shared" si="95"/>
        <v>0</v>
      </c>
      <c r="V129" s="38">
        <f t="shared" si="95"/>
        <v>0</v>
      </c>
      <c r="W129" s="38">
        <f t="shared" si="95"/>
        <v>0</v>
      </c>
      <c r="X129" s="38">
        <f t="shared" si="95"/>
        <v>0</v>
      </c>
      <c r="Y129" s="38">
        <f t="shared" si="95"/>
        <v>0</v>
      </c>
      <c r="Z129" s="38">
        <f t="shared" si="95"/>
        <v>0</v>
      </c>
      <c r="AA129" s="38">
        <f t="shared" si="95"/>
        <v>0</v>
      </c>
      <c r="AB129" s="38">
        <f t="shared" si="95"/>
        <v>0</v>
      </c>
      <c r="AC129" s="38">
        <f t="shared" si="95"/>
        <v>0</v>
      </c>
      <c r="AD129" s="38">
        <f t="shared" si="95"/>
        <v>0</v>
      </c>
      <c r="AE129" s="38">
        <f t="shared" si="95"/>
        <v>0</v>
      </c>
      <c r="AF129" s="38">
        <f t="shared" si="95"/>
        <v>0</v>
      </c>
      <c r="AG129" s="38">
        <f t="shared" si="95"/>
        <v>0</v>
      </c>
      <c r="AH129" s="38">
        <f t="shared" si="95"/>
        <v>0</v>
      </c>
      <c r="AI129" s="38">
        <f t="shared" si="95"/>
        <v>0</v>
      </c>
    </row>
    <row r="130" spans="2:35" hidden="1" x14ac:dyDescent="0.25">
      <c r="B130" s="89"/>
      <c r="C130" s="146">
        <f t="shared" si="55"/>
        <v>0</v>
      </c>
      <c r="E130" s="38">
        <f t="shared" ref="E130:AI130" si="96">IF(AND(E58&gt;0,E$5=0,E$6&lt;$AJ58),E58,0)</f>
        <v>0</v>
      </c>
      <c r="F130" s="38">
        <f t="shared" si="96"/>
        <v>0</v>
      </c>
      <c r="G130" s="38">
        <f t="shared" si="96"/>
        <v>0</v>
      </c>
      <c r="H130" s="38">
        <f t="shared" si="96"/>
        <v>0</v>
      </c>
      <c r="I130" s="38">
        <f t="shared" si="96"/>
        <v>0</v>
      </c>
      <c r="J130" s="38">
        <f t="shared" si="96"/>
        <v>0</v>
      </c>
      <c r="K130" s="38">
        <f t="shared" si="96"/>
        <v>0</v>
      </c>
      <c r="L130" s="38">
        <f t="shared" si="96"/>
        <v>0</v>
      </c>
      <c r="M130" s="38">
        <f t="shared" si="96"/>
        <v>0</v>
      </c>
      <c r="N130" s="38">
        <f t="shared" si="96"/>
        <v>0</v>
      </c>
      <c r="O130" s="38">
        <f t="shared" si="96"/>
        <v>0</v>
      </c>
      <c r="P130" s="38">
        <f t="shared" si="96"/>
        <v>0</v>
      </c>
      <c r="Q130" s="38">
        <f t="shared" si="96"/>
        <v>0</v>
      </c>
      <c r="R130" s="38">
        <f t="shared" si="96"/>
        <v>0</v>
      </c>
      <c r="S130" s="38">
        <f t="shared" si="96"/>
        <v>0</v>
      </c>
      <c r="T130" s="38">
        <f t="shared" si="96"/>
        <v>0</v>
      </c>
      <c r="U130" s="38">
        <f t="shared" si="96"/>
        <v>0</v>
      </c>
      <c r="V130" s="38">
        <f t="shared" si="96"/>
        <v>0</v>
      </c>
      <c r="W130" s="38">
        <f t="shared" si="96"/>
        <v>0</v>
      </c>
      <c r="X130" s="38">
        <f t="shared" si="96"/>
        <v>0</v>
      </c>
      <c r="Y130" s="38">
        <f t="shared" si="96"/>
        <v>0</v>
      </c>
      <c r="Z130" s="38">
        <f t="shared" si="96"/>
        <v>0</v>
      </c>
      <c r="AA130" s="38">
        <f t="shared" si="96"/>
        <v>0</v>
      </c>
      <c r="AB130" s="38">
        <f t="shared" si="96"/>
        <v>0</v>
      </c>
      <c r="AC130" s="38">
        <f t="shared" si="96"/>
        <v>0</v>
      </c>
      <c r="AD130" s="38">
        <f t="shared" si="96"/>
        <v>0</v>
      </c>
      <c r="AE130" s="38">
        <f t="shared" si="96"/>
        <v>0</v>
      </c>
      <c r="AF130" s="38">
        <f t="shared" si="96"/>
        <v>0</v>
      </c>
      <c r="AG130" s="38">
        <f t="shared" si="96"/>
        <v>0</v>
      </c>
      <c r="AH130" s="38">
        <f t="shared" si="96"/>
        <v>0</v>
      </c>
      <c r="AI130" s="38">
        <f t="shared" si="96"/>
        <v>0</v>
      </c>
    </row>
    <row r="131" spans="2:35" x14ac:dyDescent="0.25">
      <c r="I131" s="38"/>
      <c r="M131" s="38"/>
      <c r="Q131" s="38"/>
      <c r="U131" s="38"/>
      <c r="Y131" s="38"/>
      <c r="AC131" s="38"/>
      <c r="AG131" s="38"/>
    </row>
    <row r="132" spans="2:35" x14ac:dyDescent="0.25">
      <c r="I132" s="38"/>
      <c r="M132" s="38"/>
      <c r="Q132" s="38"/>
      <c r="U132" s="38"/>
      <c r="Y132" s="38"/>
      <c r="AC132" s="38"/>
      <c r="AG132" s="38"/>
    </row>
    <row r="133" spans="2:35" x14ac:dyDescent="0.25">
      <c r="I133" s="38"/>
      <c r="M133" s="38"/>
      <c r="Q133" s="38"/>
      <c r="U133" s="38"/>
      <c r="Y133" s="38"/>
      <c r="AC133" s="38"/>
      <c r="AG133" s="38"/>
    </row>
    <row r="134" spans="2:35" x14ac:dyDescent="0.25">
      <c r="I134" s="38"/>
      <c r="M134" s="38"/>
      <c r="Q134" s="38"/>
      <c r="U134" s="38"/>
      <c r="Y134" s="38"/>
      <c r="AC134" s="38"/>
      <c r="AG134" s="38"/>
    </row>
    <row r="135" spans="2:35" x14ac:dyDescent="0.25">
      <c r="I135" s="38"/>
      <c r="M135" s="38"/>
      <c r="Q135" s="38"/>
      <c r="U135" s="38"/>
      <c r="Y135" s="38"/>
      <c r="AC135" s="38"/>
      <c r="AG135" s="38"/>
    </row>
    <row r="136" spans="2:35" x14ac:dyDescent="0.25">
      <c r="I136" s="38"/>
      <c r="M136" s="38"/>
      <c r="Q136" s="38"/>
      <c r="U136" s="38"/>
      <c r="Y136" s="38"/>
      <c r="AC136" s="38"/>
      <c r="AG136" s="38"/>
    </row>
    <row r="137" spans="2:35" x14ac:dyDescent="0.25">
      <c r="I137" s="38"/>
      <c r="M137" s="38"/>
      <c r="Q137" s="38"/>
      <c r="U137" s="38"/>
      <c r="Y137" s="38"/>
      <c r="AC137" s="38"/>
      <c r="AG137" s="38"/>
    </row>
    <row r="138" spans="2:35" x14ac:dyDescent="0.25">
      <c r="I138" s="38"/>
      <c r="M138" s="38"/>
      <c r="Q138" s="38"/>
      <c r="U138" s="38"/>
      <c r="Y138" s="38"/>
      <c r="AC138" s="38"/>
      <c r="AG138" s="38"/>
    </row>
    <row r="139" spans="2:35" x14ac:dyDescent="0.25">
      <c r="I139" s="38"/>
      <c r="M139" s="38"/>
      <c r="Q139" s="38"/>
      <c r="U139" s="38"/>
      <c r="Y139" s="38"/>
      <c r="AC139" s="38"/>
      <c r="AG139" s="38"/>
    </row>
    <row r="140" spans="2:35" x14ac:dyDescent="0.25">
      <c r="I140" s="38"/>
      <c r="M140" s="38"/>
      <c r="Q140" s="38"/>
      <c r="U140" s="38"/>
      <c r="Y140" s="38"/>
      <c r="AC140" s="38"/>
      <c r="AG140" s="38"/>
    </row>
    <row r="141" spans="2:35" x14ac:dyDescent="0.25">
      <c r="I141" s="38"/>
      <c r="M141" s="38"/>
      <c r="Q141" s="38"/>
      <c r="U141" s="38"/>
      <c r="Y141" s="38"/>
      <c r="AC141" s="38"/>
      <c r="AG141" s="38"/>
    </row>
    <row r="142" spans="2:35" x14ac:dyDescent="0.25">
      <c r="I142" s="38"/>
      <c r="M142" s="38"/>
      <c r="Q142" s="38"/>
      <c r="U142" s="38"/>
      <c r="Y142" s="38"/>
      <c r="AC142" s="38"/>
      <c r="AG142" s="38"/>
    </row>
    <row r="143" spans="2:35" x14ac:dyDescent="0.25">
      <c r="I143" s="38"/>
      <c r="M143" s="38"/>
      <c r="Q143" s="38"/>
      <c r="U143" s="38"/>
      <c r="Y143" s="38"/>
      <c r="AC143" s="38"/>
      <c r="AG143" s="38"/>
    </row>
    <row r="144" spans="2:35" x14ac:dyDescent="0.25">
      <c r="I144" s="38"/>
      <c r="M144" s="38"/>
      <c r="Q144" s="38"/>
      <c r="U144" s="38"/>
      <c r="Y144" s="38"/>
      <c r="AC144" s="38"/>
      <c r="AG144" s="38"/>
    </row>
    <row r="145" spans="9:33" x14ac:dyDescent="0.25">
      <c r="I145" s="38"/>
      <c r="M145" s="38"/>
      <c r="Q145" s="38"/>
      <c r="U145" s="38"/>
      <c r="Y145" s="38"/>
      <c r="AC145" s="38"/>
      <c r="AG145" s="38"/>
    </row>
    <row r="146" spans="9:33" x14ac:dyDescent="0.25">
      <c r="I146" s="38"/>
      <c r="M146" s="38"/>
      <c r="Q146" s="38"/>
      <c r="U146" s="38"/>
      <c r="Y146" s="38"/>
      <c r="AC146" s="38"/>
      <c r="AG146" s="38"/>
    </row>
    <row r="147" spans="9:33" x14ac:dyDescent="0.25">
      <c r="I147" s="38"/>
      <c r="M147" s="38"/>
      <c r="Q147" s="38"/>
      <c r="U147" s="38"/>
      <c r="Y147" s="38"/>
      <c r="AC147" s="38"/>
      <c r="AG147" s="38"/>
    </row>
    <row r="148" spans="9:33" x14ac:dyDescent="0.25">
      <c r="I148" s="38"/>
      <c r="M148" s="38"/>
      <c r="Q148" s="38"/>
      <c r="U148" s="38"/>
      <c r="Y148" s="38"/>
      <c r="AC148" s="38"/>
      <c r="AG148" s="38"/>
    </row>
    <row r="149" spans="9:33" x14ac:dyDescent="0.25">
      <c r="I149" s="38"/>
      <c r="M149" s="38"/>
      <c r="Q149" s="38"/>
      <c r="U149" s="38"/>
      <c r="Y149" s="38"/>
      <c r="AC149" s="38"/>
      <c r="AG149" s="38"/>
    </row>
    <row r="150" spans="9:33" x14ac:dyDescent="0.25">
      <c r="I150" s="38"/>
      <c r="M150" s="38"/>
      <c r="Q150" s="38"/>
      <c r="U150" s="38"/>
      <c r="Y150" s="38"/>
      <c r="AC150" s="38"/>
      <c r="AG150" s="38"/>
    </row>
    <row r="151" spans="9:33" x14ac:dyDescent="0.25">
      <c r="I151" s="38"/>
      <c r="M151" s="38"/>
      <c r="Q151" s="38"/>
      <c r="U151" s="38"/>
      <c r="Y151" s="38"/>
      <c r="AC151" s="38"/>
      <c r="AG151" s="38"/>
    </row>
    <row r="152" spans="9:33" x14ac:dyDescent="0.25">
      <c r="I152" s="38"/>
      <c r="M152" s="38"/>
      <c r="Q152" s="38"/>
      <c r="U152" s="38"/>
      <c r="Y152" s="38"/>
      <c r="AC152" s="38"/>
      <c r="AG152" s="38"/>
    </row>
    <row r="153" spans="9:33" x14ac:dyDescent="0.25">
      <c r="I153" s="38"/>
      <c r="M153" s="38"/>
      <c r="Q153" s="38"/>
      <c r="U153" s="38"/>
      <c r="Y153" s="38"/>
      <c r="AC153" s="38"/>
      <c r="AG153" s="38"/>
    </row>
    <row r="154" spans="9:33" x14ac:dyDescent="0.25">
      <c r="I154" s="38"/>
      <c r="M154" s="38"/>
      <c r="Q154" s="38"/>
      <c r="U154" s="38"/>
      <c r="Y154" s="38"/>
      <c r="AC154" s="38"/>
      <c r="AG154" s="38"/>
    </row>
    <row r="155" spans="9:33" x14ac:dyDescent="0.25">
      <c r="I155" s="38"/>
      <c r="M155" s="38"/>
      <c r="Q155" s="38"/>
      <c r="U155" s="38"/>
      <c r="Y155" s="38"/>
      <c r="AC155" s="38"/>
      <c r="AG155" s="38"/>
    </row>
    <row r="156" spans="9:33" x14ac:dyDescent="0.25">
      <c r="I156" s="38"/>
      <c r="M156" s="38"/>
      <c r="Q156" s="38"/>
      <c r="U156" s="38"/>
      <c r="Y156" s="38"/>
      <c r="AC156" s="38"/>
      <c r="AG156" s="38"/>
    </row>
    <row r="157" spans="9:33" x14ac:dyDescent="0.25">
      <c r="I157" s="38"/>
      <c r="M157" s="38"/>
      <c r="Q157" s="38"/>
      <c r="U157" s="38"/>
      <c r="Y157" s="38"/>
      <c r="AC157" s="38"/>
      <c r="AG157" s="38"/>
    </row>
    <row r="158" spans="9:33" x14ac:dyDescent="0.25">
      <c r="I158" s="38"/>
      <c r="M158" s="38"/>
      <c r="Q158" s="38"/>
      <c r="U158" s="38"/>
      <c r="Y158" s="38"/>
      <c r="AC158" s="38"/>
      <c r="AG158" s="38"/>
    </row>
    <row r="159" spans="9:33" x14ac:dyDescent="0.25">
      <c r="I159" s="38"/>
      <c r="M159" s="38"/>
      <c r="Q159" s="38"/>
      <c r="U159" s="38"/>
      <c r="Y159" s="38"/>
      <c r="AC159" s="38"/>
      <c r="AG159" s="38"/>
    </row>
    <row r="160" spans="9:33" x14ac:dyDescent="0.25">
      <c r="I160" s="38"/>
      <c r="M160" s="38"/>
      <c r="Q160" s="38"/>
      <c r="U160" s="38"/>
      <c r="Y160" s="38"/>
      <c r="AC160" s="38"/>
      <c r="AG160" s="38"/>
    </row>
    <row r="161" spans="9:33" x14ac:dyDescent="0.25">
      <c r="I161" s="38"/>
      <c r="M161" s="38"/>
      <c r="Q161" s="38"/>
      <c r="U161" s="38"/>
      <c r="Y161" s="38"/>
      <c r="AC161" s="38"/>
      <c r="AG161" s="38"/>
    </row>
    <row r="162" spans="9:33" x14ac:dyDescent="0.25">
      <c r="I162" s="38"/>
      <c r="M162" s="38"/>
      <c r="Q162" s="38"/>
      <c r="U162" s="38"/>
      <c r="Y162" s="38"/>
      <c r="AC162" s="38"/>
      <c r="AG162" s="38"/>
    </row>
    <row r="163" spans="9:33" x14ac:dyDescent="0.25">
      <c r="I163" s="38"/>
      <c r="M163" s="38"/>
      <c r="Q163" s="38"/>
      <c r="U163" s="38"/>
      <c r="Y163" s="38"/>
      <c r="AC163" s="38"/>
      <c r="AG163" s="38"/>
    </row>
    <row r="164" spans="9:33" x14ac:dyDescent="0.25">
      <c r="I164" s="38"/>
      <c r="M164" s="38"/>
      <c r="Q164" s="38"/>
      <c r="U164" s="38"/>
      <c r="Y164" s="38"/>
      <c r="AC164" s="38"/>
      <c r="AG164" s="38"/>
    </row>
    <row r="165" spans="9:33" x14ac:dyDescent="0.25">
      <c r="I165" s="38"/>
      <c r="M165" s="38"/>
      <c r="Q165" s="38"/>
      <c r="U165" s="38"/>
      <c r="Y165" s="38"/>
      <c r="AC165" s="38"/>
      <c r="AG165" s="38"/>
    </row>
    <row r="166" spans="9:33" x14ac:dyDescent="0.25">
      <c r="I166" s="38"/>
      <c r="M166" s="38"/>
      <c r="Q166" s="38"/>
      <c r="U166" s="38"/>
      <c r="Y166" s="38"/>
      <c r="AC166" s="38"/>
      <c r="AG166" s="38"/>
    </row>
    <row r="167" spans="9:33" x14ac:dyDescent="0.25">
      <c r="I167" s="38"/>
      <c r="M167" s="38"/>
      <c r="Q167" s="38"/>
      <c r="U167" s="38"/>
      <c r="Y167" s="38"/>
      <c r="AC167" s="38"/>
      <c r="AG167" s="38"/>
    </row>
    <row r="168" spans="9:33" x14ac:dyDescent="0.25">
      <c r="I168" s="38"/>
      <c r="M168" s="38"/>
      <c r="Q168" s="38"/>
      <c r="U168" s="38"/>
      <c r="Y168" s="38"/>
      <c r="AC168" s="38"/>
      <c r="AG168" s="38"/>
    </row>
    <row r="169" spans="9:33" x14ac:dyDescent="0.25">
      <c r="I169" s="38"/>
      <c r="M169" s="38"/>
      <c r="Q169" s="38"/>
      <c r="U169" s="38"/>
      <c r="Y169" s="38"/>
      <c r="AC169" s="38"/>
      <c r="AG169" s="38"/>
    </row>
    <row r="170" spans="9:33" x14ac:dyDescent="0.25">
      <c r="I170" s="38"/>
      <c r="M170" s="38"/>
      <c r="Q170" s="38"/>
      <c r="U170" s="38"/>
      <c r="Y170" s="38"/>
      <c r="AC170" s="38"/>
      <c r="AG170" s="38"/>
    </row>
    <row r="171" spans="9:33" x14ac:dyDescent="0.25">
      <c r="I171" s="38"/>
      <c r="M171" s="38"/>
      <c r="Q171" s="38"/>
      <c r="U171" s="38"/>
      <c r="Y171" s="38"/>
      <c r="AC171" s="38"/>
      <c r="AG171" s="38"/>
    </row>
    <row r="172" spans="9:33" x14ac:dyDescent="0.25">
      <c r="I172" s="38"/>
      <c r="M172" s="38"/>
      <c r="Q172" s="38"/>
      <c r="U172" s="38"/>
      <c r="Y172" s="38"/>
      <c r="AC172" s="38"/>
      <c r="AG172" s="38"/>
    </row>
    <row r="173" spans="9:33" x14ac:dyDescent="0.25">
      <c r="I173" s="38"/>
      <c r="M173" s="38"/>
      <c r="Q173" s="38"/>
      <c r="U173" s="38"/>
      <c r="Y173" s="38"/>
      <c r="AC173" s="38"/>
      <c r="AG173" s="38"/>
    </row>
    <row r="174" spans="9:33" x14ac:dyDescent="0.25">
      <c r="I174" s="38"/>
      <c r="M174" s="38"/>
      <c r="Q174" s="38"/>
      <c r="U174" s="38"/>
      <c r="Y174" s="38"/>
      <c r="AC174" s="38"/>
      <c r="AG174" s="38"/>
    </row>
    <row r="175" spans="9:33" x14ac:dyDescent="0.25">
      <c r="I175" s="38"/>
      <c r="M175" s="38"/>
      <c r="Q175" s="38"/>
      <c r="U175" s="38"/>
      <c r="Y175" s="38"/>
      <c r="AC175" s="38"/>
      <c r="AG175" s="38"/>
    </row>
    <row r="176" spans="9:33" x14ac:dyDescent="0.25">
      <c r="I176" s="38"/>
      <c r="M176" s="38"/>
      <c r="Q176" s="38"/>
      <c r="U176" s="38"/>
      <c r="Y176" s="38"/>
      <c r="AC176" s="38"/>
      <c r="AG176" s="38"/>
    </row>
    <row r="177" spans="9:33" x14ac:dyDescent="0.25">
      <c r="I177" s="38"/>
      <c r="M177" s="38"/>
      <c r="Q177" s="38"/>
      <c r="U177" s="38"/>
      <c r="Y177" s="38"/>
      <c r="AC177" s="38"/>
      <c r="AG177" s="38"/>
    </row>
    <row r="178" spans="9:33" x14ac:dyDescent="0.25">
      <c r="I178" s="38"/>
      <c r="M178" s="38"/>
      <c r="Q178" s="38"/>
      <c r="U178" s="38"/>
      <c r="Y178" s="38"/>
      <c r="AC178" s="38"/>
      <c r="AG178" s="38"/>
    </row>
    <row r="179" spans="9:33" x14ac:dyDescent="0.25">
      <c r="I179" s="38"/>
      <c r="M179" s="38"/>
      <c r="Q179" s="38"/>
      <c r="U179" s="38"/>
      <c r="Y179" s="38"/>
      <c r="AC179" s="38"/>
      <c r="AG179" s="38"/>
    </row>
  </sheetData>
  <sheetProtection password="DAD5" sheet="1" objects="1" scenarios="1"/>
  <mergeCells count="1">
    <mergeCell ref="D4:D7"/>
  </mergeCells>
  <phoneticPr fontId="0" type="noConversion"/>
  <conditionalFormatting sqref="E4:AI4">
    <cfRule type="expression" dxfId="69" priority="1" stopIfTrue="1">
      <formula>(E$5=1)</formula>
    </cfRule>
    <cfRule type="expression" dxfId="68" priority="2" stopIfTrue="1">
      <formula>OR(E$6=6,E$6=7)</formula>
    </cfRule>
  </conditionalFormatting>
  <conditionalFormatting sqref="E7:AI7">
    <cfRule type="expression" dxfId="67" priority="3" stopIfTrue="1">
      <formula>(E$5=1)</formula>
    </cfRule>
    <cfRule type="expression" dxfId="66" priority="4" stopIfTrue="1">
      <formula>OR(E$6=6,E$6=7)</formula>
    </cfRule>
  </conditionalFormatting>
  <conditionalFormatting sqref="E8:AI78">
    <cfRule type="expression" dxfId="65" priority="5" stopIfTrue="1">
      <formula>AND(E8&gt;0,E8&lt;=1)</formula>
    </cfRule>
    <cfRule type="expression" dxfId="64" priority="6" stopIfTrue="1">
      <formula>(E8="k")</formula>
    </cfRule>
    <cfRule type="expression" dxfId="63" priority="7" stopIfTrue="1">
      <formula>OR(E$5=1,E$6=6,E$6=7)</formula>
    </cfRule>
  </conditionalFormatting>
  <pageMargins left="0.19685039370078741" right="0.19685039370078741" top="0.98425196850393704" bottom="0.98425196850393704" header="0.51181102362204722" footer="0.51181102362204722"/>
  <pageSetup paperSize="9" orientation="landscape" r:id="rId1"/>
  <headerFooter alignWithMargins="0">
    <oddFooter>&amp;LUrlaubsplaner 2007 1.0&amp;C&amp;F &amp;A &amp;RK.Prater &amp;D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P179"/>
  <sheetViews>
    <sheetView showGridLines="0" showRowColHeaders="0" workbookViewId="0">
      <pane ySplit="7" topLeftCell="A8" activePane="bottomLeft" state="frozenSplit"/>
      <selection activeCell="A80" sqref="A80:IV130"/>
      <selection pane="bottomLeft" activeCell="B8" sqref="B8"/>
    </sheetView>
  </sheetViews>
  <sheetFormatPr baseColWidth="10" defaultColWidth="11.44140625" defaultRowHeight="13.2" x14ac:dyDescent="0.25"/>
  <cols>
    <col min="1" max="1" width="0.44140625" style="38" customWidth="1"/>
    <col min="2" max="2" width="27.6640625" style="38" customWidth="1"/>
    <col min="3" max="4" width="4.5546875" style="146" bestFit="1" customWidth="1"/>
    <col min="5" max="5" width="3.44140625" style="38" bestFit="1" customWidth="1"/>
    <col min="6" max="6" width="3.6640625" style="38" customWidth="1"/>
    <col min="7" max="8" width="3.33203125" style="38" bestFit="1" customWidth="1"/>
    <col min="9" max="9" width="3.44140625" style="39" bestFit="1" customWidth="1"/>
    <col min="10" max="10" width="3.33203125" style="38" bestFit="1" customWidth="1"/>
    <col min="11" max="12" width="3.44140625" style="38" bestFit="1" customWidth="1"/>
    <col min="13" max="13" width="3.6640625" style="39" customWidth="1"/>
    <col min="14" max="15" width="3.33203125" style="38" bestFit="1" customWidth="1"/>
    <col min="16" max="16" width="3.44140625" style="38" bestFit="1" customWidth="1"/>
    <col min="17" max="17" width="3.33203125" style="39" bestFit="1" customWidth="1"/>
    <col min="18" max="19" width="3.44140625" style="38" bestFit="1" customWidth="1"/>
    <col min="20" max="20" width="3.6640625" style="38" customWidth="1"/>
    <col min="21" max="21" width="3.33203125" style="39" bestFit="1" customWidth="1"/>
    <col min="22" max="22" width="3.33203125" style="38" bestFit="1" customWidth="1"/>
    <col min="23" max="23" width="3.44140625" style="38" bestFit="1" customWidth="1"/>
    <col min="24" max="24" width="3.33203125" style="38" bestFit="1" customWidth="1"/>
    <col min="25" max="25" width="3.44140625" style="39" bestFit="1" customWidth="1"/>
    <col min="26" max="26" width="3.44140625" style="38" bestFit="1" customWidth="1"/>
    <col min="27" max="27" width="3.6640625" style="38" customWidth="1"/>
    <col min="28" max="28" width="3.33203125" style="38" bestFit="1" customWidth="1"/>
    <col min="29" max="29" width="3.33203125" style="39" bestFit="1" customWidth="1"/>
    <col min="30" max="30" width="3.44140625" style="38" bestFit="1" customWidth="1"/>
    <col min="31" max="31" width="3.33203125" style="38" bestFit="1" customWidth="1"/>
    <col min="32" max="32" width="3.44140625" style="38" bestFit="1" customWidth="1"/>
    <col min="33" max="33" width="3.44140625" style="39" bestFit="1" customWidth="1"/>
    <col min="34" max="34" width="3.6640625" style="38" customWidth="1"/>
    <col min="35" max="35" width="3.33203125" style="38" bestFit="1" customWidth="1"/>
    <col min="36" max="37" width="0" style="38" hidden="1" customWidth="1"/>
    <col min="38" max="68" width="3.6640625" style="38" hidden="1" customWidth="1"/>
    <col min="69" max="16384" width="11.44140625" style="38"/>
  </cols>
  <sheetData>
    <row r="1" spans="1:68" x14ac:dyDescent="0.25">
      <c r="AH1" s="147"/>
      <c r="AI1" s="147">
        <v>4</v>
      </c>
    </row>
    <row r="2" spans="1:68" s="93" customFormat="1" ht="15.6" x14ac:dyDescent="0.3">
      <c r="A2" s="134"/>
      <c r="B2" s="135" t="str">
        <f>CONCATENATE("Urlaubskalender, ",INDEX(monate,AI1,1)," ",sys!J1)</f>
        <v>Urlaubskalender, April 2027</v>
      </c>
      <c r="C2" s="176"/>
      <c r="D2" s="176"/>
      <c r="E2" s="177"/>
      <c r="F2" s="177"/>
      <c r="G2" s="177"/>
      <c r="H2" s="177"/>
      <c r="I2" s="177"/>
      <c r="J2" s="17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8"/>
    </row>
    <row r="3" spans="1:68" x14ac:dyDescent="0.25">
      <c r="B3" s="39"/>
    </row>
    <row r="4" spans="1:68" ht="60.75" customHeight="1" x14ac:dyDescent="0.25">
      <c r="B4" s="42" t="s">
        <v>0</v>
      </c>
      <c r="C4" s="163" t="s">
        <v>18</v>
      </c>
      <c r="D4" s="232" t="s">
        <v>82</v>
      </c>
      <c r="E4" s="148">
        <f>DATE(sys!J1,AI1,1)</f>
        <v>46478</v>
      </c>
      <c r="F4" s="148">
        <f t="shared" ref="F4:AI4" si="0">E4+1</f>
        <v>46479</v>
      </c>
      <c r="G4" s="148">
        <f t="shared" si="0"/>
        <v>46480</v>
      </c>
      <c r="H4" s="148">
        <f t="shared" si="0"/>
        <v>46481</v>
      </c>
      <c r="I4" s="148">
        <f t="shared" si="0"/>
        <v>46482</v>
      </c>
      <c r="J4" s="148">
        <f t="shared" si="0"/>
        <v>46483</v>
      </c>
      <c r="K4" s="148">
        <f t="shared" si="0"/>
        <v>46484</v>
      </c>
      <c r="L4" s="148">
        <f t="shared" si="0"/>
        <v>46485</v>
      </c>
      <c r="M4" s="148">
        <f t="shared" si="0"/>
        <v>46486</v>
      </c>
      <c r="N4" s="148">
        <f t="shared" si="0"/>
        <v>46487</v>
      </c>
      <c r="O4" s="148">
        <f t="shared" si="0"/>
        <v>46488</v>
      </c>
      <c r="P4" s="148">
        <f t="shared" si="0"/>
        <v>46489</v>
      </c>
      <c r="Q4" s="148">
        <f t="shared" si="0"/>
        <v>46490</v>
      </c>
      <c r="R4" s="148">
        <f t="shared" si="0"/>
        <v>46491</v>
      </c>
      <c r="S4" s="148">
        <f t="shared" si="0"/>
        <v>46492</v>
      </c>
      <c r="T4" s="148">
        <f t="shared" si="0"/>
        <v>46493</v>
      </c>
      <c r="U4" s="148">
        <f t="shared" si="0"/>
        <v>46494</v>
      </c>
      <c r="V4" s="148">
        <f t="shared" si="0"/>
        <v>46495</v>
      </c>
      <c r="W4" s="148">
        <f t="shared" si="0"/>
        <v>46496</v>
      </c>
      <c r="X4" s="148">
        <f t="shared" si="0"/>
        <v>46497</v>
      </c>
      <c r="Y4" s="148">
        <f t="shared" si="0"/>
        <v>46498</v>
      </c>
      <c r="Z4" s="148">
        <f t="shared" si="0"/>
        <v>46499</v>
      </c>
      <c r="AA4" s="148">
        <f t="shared" si="0"/>
        <v>46500</v>
      </c>
      <c r="AB4" s="148">
        <f t="shared" si="0"/>
        <v>46501</v>
      </c>
      <c r="AC4" s="148">
        <f t="shared" si="0"/>
        <v>46502</v>
      </c>
      <c r="AD4" s="148">
        <f t="shared" si="0"/>
        <v>46503</v>
      </c>
      <c r="AE4" s="148">
        <f t="shared" si="0"/>
        <v>46504</v>
      </c>
      <c r="AF4" s="148">
        <f t="shared" si="0"/>
        <v>46505</v>
      </c>
      <c r="AG4" s="148">
        <f t="shared" si="0"/>
        <v>46506</v>
      </c>
      <c r="AH4" s="148">
        <f t="shared" si="0"/>
        <v>46507</v>
      </c>
      <c r="AI4" s="149">
        <f t="shared" si="0"/>
        <v>46508</v>
      </c>
    </row>
    <row r="5" spans="1:68" ht="23.25" hidden="1" customHeight="1" x14ac:dyDescent="0.25">
      <c r="B5" s="150" t="s">
        <v>19</v>
      </c>
      <c r="C5" s="164"/>
      <c r="D5" s="233"/>
      <c r="E5" s="151">
        <f t="shared" ref="E5:AI5" si="1">COUNTIF(feiertage,E4)</f>
        <v>0</v>
      </c>
      <c r="F5" s="151">
        <f t="shared" si="1"/>
        <v>0</v>
      </c>
      <c r="G5" s="151">
        <f t="shared" si="1"/>
        <v>0</v>
      </c>
      <c r="H5" s="151">
        <f t="shared" si="1"/>
        <v>0</v>
      </c>
      <c r="I5" s="151">
        <f t="shared" si="1"/>
        <v>0</v>
      </c>
      <c r="J5" s="151">
        <f t="shared" si="1"/>
        <v>0</v>
      </c>
      <c r="K5" s="151">
        <f t="shared" si="1"/>
        <v>0</v>
      </c>
      <c r="L5" s="151">
        <f t="shared" si="1"/>
        <v>0</v>
      </c>
      <c r="M5" s="151">
        <f t="shared" si="1"/>
        <v>0</v>
      </c>
      <c r="N5" s="151">
        <f t="shared" si="1"/>
        <v>0</v>
      </c>
      <c r="O5" s="151">
        <f t="shared" si="1"/>
        <v>0</v>
      </c>
      <c r="P5" s="151">
        <f t="shared" si="1"/>
        <v>0</v>
      </c>
      <c r="Q5" s="151">
        <f t="shared" si="1"/>
        <v>0</v>
      </c>
      <c r="R5" s="151">
        <f t="shared" si="1"/>
        <v>0</v>
      </c>
      <c r="S5" s="151">
        <f t="shared" si="1"/>
        <v>0</v>
      </c>
      <c r="T5" s="151">
        <f t="shared" si="1"/>
        <v>0</v>
      </c>
      <c r="U5" s="151">
        <f t="shared" si="1"/>
        <v>0</v>
      </c>
      <c r="V5" s="151">
        <f t="shared" si="1"/>
        <v>0</v>
      </c>
      <c r="W5" s="151">
        <f t="shared" si="1"/>
        <v>0</v>
      </c>
      <c r="X5" s="151">
        <f t="shared" si="1"/>
        <v>0</v>
      </c>
      <c r="Y5" s="151">
        <f t="shared" si="1"/>
        <v>0</v>
      </c>
      <c r="Z5" s="151">
        <f t="shared" si="1"/>
        <v>0</v>
      </c>
      <c r="AA5" s="151">
        <f t="shared" si="1"/>
        <v>0</v>
      </c>
      <c r="AB5" s="151">
        <f t="shared" si="1"/>
        <v>0</v>
      </c>
      <c r="AC5" s="151">
        <f t="shared" si="1"/>
        <v>0</v>
      </c>
      <c r="AD5" s="151">
        <f t="shared" si="1"/>
        <v>0</v>
      </c>
      <c r="AE5" s="151">
        <f t="shared" si="1"/>
        <v>0</v>
      </c>
      <c r="AF5" s="151">
        <f t="shared" si="1"/>
        <v>0</v>
      </c>
      <c r="AG5" s="151">
        <f t="shared" si="1"/>
        <v>0</v>
      </c>
      <c r="AH5" s="151">
        <f t="shared" si="1"/>
        <v>0</v>
      </c>
      <c r="AI5" s="152">
        <f t="shared" si="1"/>
        <v>1</v>
      </c>
    </row>
    <row r="6" spans="1:68" ht="24" hidden="1" customHeight="1" x14ac:dyDescent="0.25">
      <c r="B6" s="150" t="s">
        <v>34</v>
      </c>
      <c r="C6" s="164"/>
      <c r="D6" s="233"/>
      <c r="E6" s="151">
        <f t="shared" ref="E6:AI6" si="2">WEEKDAY(E4,2)</f>
        <v>4</v>
      </c>
      <c r="F6" s="151">
        <f t="shared" si="2"/>
        <v>5</v>
      </c>
      <c r="G6" s="151">
        <f t="shared" si="2"/>
        <v>6</v>
      </c>
      <c r="H6" s="151">
        <f t="shared" si="2"/>
        <v>7</v>
      </c>
      <c r="I6" s="151">
        <f t="shared" si="2"/>
        <v>1</v>
      </c>
      <c r="J6" s="151">
        <f t="shared" si="2"/>
        <v>2</v>
      </c>
      <c r="K6" s="151">
        <f t="shared" si="2"/>
        <v>3</v>
      </c>
      <c r="L6" s="151">
        <f t="shared" si="2"/>
        <v>4</v>
      </c>
      <c r="M6" s="151">
        <f t="shared" si="2"/>
        <v>5</v>
      </c>
      <c r="N6" s="151">
        <f t="shared" si="2"/>
        <v>6</v>
      </c>
      <c r="O6" s="151">
        <f t="shared" si="2"/>
        <v>7</v>
      </c>
      <c r="P6" s="151">
        <f t="shared" si="2"/>
        <v>1</v>
      </c>
      <c r="Q6" s="151">
        <f t="shared" si="2"/>
        <v>2</v>
      </c>
      <c r="R6" s="151">
        <f t="shared" si="2"/>
        <v>3</v>
      </c>
      <c r="S6" s="151">
        <f t="shared" si="2"/>
        <v>4</v>
      </c>
      <c r="T6" s="151">
        <f t="shared" si="2"/>
        <v>5</v>
      </c>
      <c r="U6" s="151">
        <f t="shared" si="2"/>
        <v>6</v>
      </c>
      <c r="V6" s="151">
        <f t="shared" si="2"/>
        <v>7</v>
      </c>
      <c r="W6" s="151">
        <f t="shared" si="2"/>
        <v>1</v>
      </c>
      <c r="X6" s="151">
        <f t="shared" si="2"/>
        <v>2</v>
      </c>
      <c r="Y6" s="151">
        <f t="shared" si="2"/>
        <v>3</v>
      </c>
      <c r="Z6" s="151">
        <f t="shared" si="2"/>
        <v>4</v>
      </c>
      <c r="AA6" s="151">
        <f t="shared" si="2"/>
        <v>5</v>
      </c>
      <c r="AB6" s="151">
        <f t="shared" si="2"/>
        <v>6</v>
      </c>
      <c r="AC6" s="151">
        <f t="shared" si="2"/>
        <v>7</v>
      </c>
      <c r="AD6" s="151">
        <f t="shared" si="2"/>
        <v>1</v>
      </c>
      <c r="AE6" s="151">
        <f t="shared" si="2"/>
        <v>2</v>
      </c>
      <c r="AF6" s="151">
        <f t="shared" si="2"/>
        <v>3</v>
      </c>
      <c r="AG6" s="151">
        <f t="shared" si="2"/>
        <v>4</v>
      </c>
      <c r="AH6" s="151">
        <f t="shared" si="2"/>
        <v>5</v>
      </c>
      <c r="AI6" s="152">
        <f t="shared" si="2"/>
        <v>6</v>
      </c>
    </row>
    <row r="7" spans="1:68" ht="16.5" customHeight="1" x14ac:dyDescent="0.25">
      <c r="B7" s="153"/>
      <c r="C7" s="165"/>
      <c r="D7" s="234"/>
      <c r="E7" s="154" t="str">
        <f>INDEX(sys!$B$1:$C$7,E$6,2)</f>
        <v>Do</v>
      </c>
      <c r="F7" s="154" t="str">
        <f>INDEX(sys!$B$1:$C$7,F$6,2)</f>
        <v>Fr</v>
      </c>
      <c r="G7" s="154" t="str">
        <f>INDEX(sys!$B$1:$C$7,G$6,2)</f>
        <v>Sa</v>
      </c>
      <c r="H7" s="154" t="str">
        <f>INDEX(sys!$B$1:$C$7,H$6,2)</f>
        <v>So</v>
      </c>
      <c r="I7" s="154" t="str">
        <f>INDEX(sys!$B$1:$C$7,I$6,2)</f>
        <v>Mo</v>
      </c>
      <c r="J7" s="154" t="str">
        <f>INDEX(sys!$B$1:$C$7,J$6,2)</f>
        <v>Di</v>
      </c>
      <c r="K7" s="154" t="str">
        <f>INDEX(sys!$B$1:$C$7,K$6,2)</f>
        <v>Mi</v>
      </c>
      <c r="L7" s="154" t="str">
        <f>INDEX(sys!$B$1:$C$7,L$6,2)</f>
        <v>Do</v>
      </c>
      <c r="M7" s="154" t="str">
        <f>INDEX(sys!$B$1:$C$7,M$6,2)</f>
        <v>Fr</v>
      </c>
      <c r="N7" s="154" t="str">
        <f>INDEX(sys!$B$1:$C$7,N$6,2)</f>
        <v>Sa</v>
      </c>
      <c r="O7" s="154" t="str">
        <f>INDEX(sys!$B$1:$C$7,O$6,2)</f>
        <v>So</v>
      </c>
      <c r="P7" s="154" t="str">
        <f>INDEX(sys!$B$1:$C$7,P$6,2)</f>
        <v>Mo</v>
      </c>
      <c r="Q7" s="154" t="str">
        <f>INDEX(sys!$B$1:$C$7,Q$6,2)</f>
        <v>Di</v>
      </c>
      <c r="R7" s="154" t="str">
        <f>INDEX(sys!$B$1:$C$7,R$6,2)</f>
        <v>Mi</v>
      </c>
      <c r="S7" s="154" t="str">
        <f>INDEX(sys!$B$1:$C$7,S$6,2)</f>
        <v>Do</v>
      </c>
      <c r="T7" s="154" t="str">
        <f>INDEX(sys!$B$1:$C$7,T$6,2)</f>
        <v>Fr</v>
      </c>
      <c r="U7" s="154" t="str">
        <f>INDEX(sys!$B$1:$C$7,U$6,2)</f>
        <v>Sa</v>
      </c>
      <c r="V7" s="154" t="str">
        <f>INDEX(sys!$B$1:$C$7,V$6,2)</f>
        <v>So</v>
      </c>
      <c r="W7" s="154" t="str">
        <f>INDEX(sys!$B$1:$C$7,W$6,2)</f>
        <v>Mo</v>
      </c>
      <c r="X7" s="154" t="str">
        <f>INDEX(sys!$B$1:$C$7,X$6,2)</f>
        <v>Di</v>
      </c>
      <c r="Y7" s="154" t="str">
        <f>INDEX(sys!$B$1:$C$7,Y$6,2)</f>
        <v>Mi</v>
      </c>
      <c r="Z7" s="154" t="str">
        <f>INDEX(sys!$B$1:$C$7,Z$6,2)</f>
        <v>Do</v>
      </c>
      <c r="AA7" s="154" t="str">
        <f>INDEX(sys!$B$1:$C$7,AA$6,2)</f>
        <v>Fr</v>
      </c>
      <c r="AB7" s="154" t="str">
        <f>INDEX(sys!$B$1:$C$7,AB$6,2)</f>
        <v>Sa</v>
      </c>
      <c r="AC7" s="154" t="str">
        <f>INDEX(sys!$B$1:$C$7,AC$6,2)</f>
        <v>So</v>
      </c>
      <c r="AD7" s="154" t="str">
        <f>INDEX(sys!$B$1:$C$7,AD$6,2)</f>
        <v>Mo</v>
      </c>
      <c r="AE7" s="154" t="str">
        <f>INDEX(sys!$B$1:$C$7,AE$6,2)</f>
        <v>Di</v>
      </c>
      <c r="AF7" s="154" t="str">
        <f>INDEX(sys!$B$1:$C$7,AF$6,2)</f>
        <v>Mi</v>
      </c>
      <c r="AG7" s="154" t="str">
        <f>INDEX(sys!$B$1:$C$7,AG$6,2)</f>
        <v>Do</v>
      </c>
      <c r="AH7" s="154" t="str">
        <f>INDEX(sys!$B$1:$C$7,AH$6,2)</f>
        <v>Fr</v>
      </c>
      <c r="AI7" s="155" t="str">
        <f>INDEX(sys!$B$1:$C$7,AI$6,2)</f>
        <v>Sa</v>
      </c>
      <c r="AL7" s="38">
        <v>1</v>
      </c>
      <c r="AM7" s="38">
        <v>2</v>
      </c>
      <c r="AN7" s="38">
        <v>3</v>
      </c>
      <c r="AO7" s="38">
        <v>4</v>
      </c>
      <c r="AP7" s="38">
        <v>5</v>
      </c>
      <c r="AQ7" s="38">
        <v>6</v>
      </c>
      <c r="AR7" s="38">
        <v>7</v>
      </c>
      <c r="AS7" s="38">
        <v>8</v>
      </c>
      <c r="AT7" s="38">
        <v>9</v>
      </c>
      <c r="AU7" s="38">
        <v>10</v>
      </c>
      <c r="AV7" s="38">
        <v>11</v>
      </c>
      <c r="AW7" s="38">
        <v>12</v>
      </c>
      <c r="AX7" s="38">
        <v>13</v>
      </c>
      <c r="AY7" s="38">
        <v>14</v>
      </c>
      <c r="AZ7" s="38">
        <v>15</v>
      </c>
      <c r="BA7" s="38">
        <v>16</v>
      </c>
      <c r="BB7" s="38">
        <v>17</v>
      </c>
      <c r="BC7" s="38">
        <v>18</v>
      </c>
      <c r="BD7" s="38">
        <v>19</v>
      </c>
      <c r="BE7" s="38">
        <v>20</v>
      </c>
      <c r="BF7" s="38">
        <v>21</v>
      </c>
      <c r="BG7" s="38">
        <v>22</v>
      </c>
      <c r="BH7" s="38">
        <v>23</v>
      </c>
      <c r="BI7" s="38">
        <v>24</v>
      </c>
      <c r="BJ7" s="38">
        <v>25</v>
      </c>
      <c r="BK7" s="38">
        <v>26</v>
      </c>
      <c r="BL7" s="38">
        <v>27</v>
      </c>
      <c r="BM7" s="38">
        <v>28</v>
      </c>
      <c r="BN7" s="38">
        <v>29</v>
      </c>
      <c r="BO7" s="38">
        <v>30</v>
      </c>
      <c r="BP7" s="38">
        <v>31</v>
      </c>
    </row>
    <row r="8" spans="1:68" x14ac:dyDescent="0.25">
      <c r="B8" s="194" t="str">
        <f>AK8</f>
        <v/>
      </c>
      <c r="C8" s="156">
        <f>C80</f>
        <v>0</v>
      </c>
      <c r="D8" s="156">
        <f>SUM(AL8:BP8)</f>
        <v>0</v>
      </c>
      <c r="E8" s="157"/>
      <c r="F8" s="157"/>
      <c r="G8" s="157"/>
      <c r="H8" s="157"/>
      <c r="I8" s="157"/>
      <c r="J8" s="157"/>
      <c r="K8" s="157"/>
      <c r="L8" s="157"/>
      <c r="M8" s="157"/>
      <c r="N8" s="157"/>
      <c r="O8" s="157"/>
      <c r="P8" s="157"/>
      <c r="Q8" s="157"/>
      <c r="R8" s="157"/>
      <c r="S8" s="157"/>
      <c r="T8" s="157"/>
      <c r="U8" s="157"/>
      <c r="V8" s="157"/>
      <c r="W8" s="157"/>
      <c r="X8" s="157"/>
      <c r="Y8" s="157"/>
      <c r="Z8" s="157"/>
      <c r="AA8" s="157"/>
      <c r="AB8" s="157"/>
      <c r="AC8" s="157"/>
      <c r="AD8" s="157"/>
      <c r="AE8" s="157"/>
      <c r="AF8" s="157"/>
      <c r="AG8" s="157"/>
      <c r="AH8" s="157"/>
      <c r="AI8" s="158"/>
      <c r="AJ8" s="38">
        <f>IF(ISBLANK(Mitarbeiter!B6),"",Mitarbeiter!B6+1)</f>
        <v>6</v>
      </c>
      <c r="AK8" s="38" t="str">
        <f>IF(ISBLANK(Mitarbeiter!C6),"",Mitarbeiter!C6)</f>
        <v/>
      </c>
      <c r="AL8" s="38">
        <f t="shared" ref="AL8:AU11" si="3">IF(AND(E8="k",E$5=0,E$6&lt;$AJ8),IF(CODE(E8)=75,0.5,1),0)</f>
        <v>0</v>
      </c>
      <c r="AM8" s="38">
        <f t="shared" si="3"/>
        <v>0</v>
      </c>
      <c r="AN8" s="38">
        <f t="shared" si="3"/>
        <v>0</v>
      </c>
      <c r="AO8" s="38">
        <f t="shared" si="3"/>
        <v>0</v>
      </c>
      <c r="AP8" s="38">
        <f t="shared" si="3"/>
        <v>0</v>
      </c>
      <c r="AQ8" s="38">
        <f t="shared" si="3"/>
        <v>0</v>
      </c>
      <c r="AR8" s="38">
        <f t="shared" si="3"/>
        <v>0</v>
      </c>
      <c r="AS8" s="38">
        <f t="shared" si="3"/>
        <v>0</v>
      </c>
      <c r="AT8" s="38">
        <f t="shared" si="3"/>
        <v>0</v>
      </c>
      <c r="AU8" s="38">
        <f t="shared" si="3"/>
        <v>0</v>
      </c>
      <c r="AV8" s="38">
        <f t="shared" ref="AV8:BE11" si="4">IF(AND(O8="k",O$5=0,O$6&lt;$AJ8),IF(CODE(O8)=75,0.5,1),0)</f>
        <v>0</v>
      </c>
      <c r="AW8" s="38">
        <f t="shared" si="4"/>
        <v>0</v>
      </c>
      <c r="AX8" s="38">
        <f t="shared" si="4"/>
        <v>0</v>
      </c>
      <c r="AY8" s="38">
        <f t="shared" si="4"/>
        <v>0</v>
      </c>
      <c r="AZ8" s="38">
        <f t="shared" si="4"/>
        <v>0</v>
      </c>
      <c r="BA8" s="38">
        <f t="shared" si="4"/>
        <v>0</v>
      </c>
      <c r="BB8" s="38">
        <f t="shared" si="4"/>
        <v>0</v>
      </c>
      <c r="BC8" s="38">
        <f t="shared" si="4"/>
        <v>0</v>
      </c>
      <c r="BD8" s="38">
        <f t="shared" si="4"/>
        <v>0</v>
      </c>
      <c r="BE8" s="38">
        <f t="shared" si="4"/>
        <v>0</v>
      </c>
      <c r="BF8" s="38">
        <f t="shared" ref="BF8:BO11" si="5">IF(AND(Y8="k",Y$5=0,Y$6&lt;$AJ8),IF(CODE(Y8)=75,0.5,1),0)</f>
        <v>0</v>
      </c>
      <c r="BG8" s="38">
        <f t="shared" si="5"/>
        <v>0</v>
      </c>
      <c r="BH8" s="38">
        <f t="shared" si="5"/>
        <v>0</v>
      </c>
      <c r="BI8" s="38">
        <f t="shared" si="5"/>
        <v>0</v>
      </c>
      <c r="BJ8" s="38">
        <f t="shared" si="5"/>
        <v>0</v>
      </c>
      <c r="BK8" s="38">
        <f t="shared" si="5"/>
        <v>0</v>
      </c>
      <c r="BL8" s="38">
        <f t="shared" si="5"/>
        <v>0</v>
      </c>
      <c r="BM8" s="38">
        <f t="shared" si="5"/>
        <v>0</v>
      </c>
      <c r="BN8" s="38">
        <f t="shared" si="5"/>
        <v>0</v>
      </c>
      <c r="BO8" s="38">
        <f t="shared" si="5"/>
        <v>0</v>
      </c>
      <c r="BP8" s="38">
        <f>IF(AND(AI8="k",AI$5=0,AI$6&lt;$AJ8),IF(CODE(AI8)=75,0.5,1),0)</f>
        <v>0</v>
      </c>
    </row>
    <row r="9" spans="1:68" x14ac:dyDescent="0.25">
      <c r="B9" s="194" t="str">
        <f>AK9</f>
        <v/>
      </c>
      <c r="C9" s="159">
        <f>C81</f>
        <v>0</v>
      </c>
      <c r="D9" s="159">
        <f>SUM(AL9:BP9)</f>
        <v>0</v>
      </c>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8"/>
      <c r="AJ9" s="38">
        <f>IF(ISBLANK(Mitarbeiter!B7),"",Mitarbeiter!B7+1)</f>
        <v>6</v>
      </c>
      <c r="AK9" s="38" t="str">
        <f>IF(ISBLANK(Mitarbeiter!C7),"",Mitarbeiter!C7)</f>
        <v/>
      </c>
      <c r="AL9" s="38">
        <f t="shared" si="3"/>
        <v>0</v>
      </c>
      <c r="AM9" s="38">
        <f t="shared" si="3"/>
        <v>0</v>
      </c>
      <c r="AN9" s="38">
        <f t="shared" si="3"/>
        <v>0</v>
      </c>
      <c r="AO9" s="38">
        <f t="shared" si="3"/>
        <v>0</v>
      </c>
      <c r="AP9" s="38">
        <f t="shared" si="3"/>
        <v>0</v>
      </c>
      <c r="AQ9" s="38">
        <f t="shared" si="3"/>
        <v>0</v>
      </c>
      <c r="AR9" s="38">
        <f t="shared" si="3"/>
        <v>0</v>
      </c>
      <c r="AS9" s="38">
        <f t="shared" si="3"/>
        <v>0</v>
      </c>
      <c r="AT9" s="38">
        <f t="shared" si="3"/>
        <v>0</v>
      </c>
      <c r="AU9" s="38">
        <f t="shared" si="3"/>
        <v>0</v>
      </c>
      <c r="AV9" s="38">
        <f t="shared" si="4"/>
        <v>0</v>
      </c>
      <c r="AW9" s="38">
        <f t="shared" si="4"/>
        <v>0</v>
      </c>
      <c r="AX9" s="38">
        <f t="shared" si="4"/>
        <v>0</v>
      </c>
      <c r="AY9" s="38">
        <f t="shared" si="4"/>
        <v>0</v>
      </c>
      <c r="AZ9" s="38">
        <f t="shared" si="4"/>
        <v>0</v>
      </c>
      <c r="BA9" s="38">
        <f t="shared" si="4"/>
        <v>0</v>
      </c>
      <c r="BB9" s="38">
        <f t="shared" si="4"/>
        <v>0</v>
      </c>
      <c r="BC9" s="38">
        <f t="shared" si="4"/>
        <v>0</v>
      </c>
      <c r="BD9" s="38">
        <f t="shared" si="4"/>
        <v>0</v>
      </c>
      <c r="BE9" s="38">
        <f t="shared" si="4"/>
        <v>0</v>
      </c>
      <c r="BF9" s="38">
        <f t="shared" si="5"/>
        <v>0</v>
      </c>
      <c r="BG9" s="38">
        <f t="shared" si="5"/>
        <v>0</v>
      </c>
      <c r="BH9" s="38">
        <f t="shared" si="5"/>
        <v>0</v>
      </c>
      <c r="BI9" s="38">
        <f t="shared" si="5"/>
        <v>0</v>
      </c>
      <c r="BJ9" s="38">
        <f t="shared" si="5"/>
        <v>0</v>
      </c>
      <c r="BK9" s="38">
        <f t="shared" si="5"/>
        <v>0</v>
      </c>
      <c r="BL9" s="38">
        <f t="shared" si="5"/>
        <v>0</v>
      </c>
      <c r="BM9" s="38">
        <f t="shared" si="5"/>
        <v>0</v>
      </c>
      <c r="BN9" s="38">
        <f t="shared" si="5"/>
        <v>0</v>
      </c>
      <c r="BO9" s="38">
        <f t="shared" si="5"/>
        <v>0</v>
      </c>
      <c r="BP9" s="38">
        <f>IF(AND(AI9="k",AI$5=0,AI$6&lt;$AJ9),IF(CODE(AI9)=75,0.5,1),0)</f>
        <v>0</v>
      </c>
    </row>
    <row r="10" spans="1:68" x14ac:dyDescent="0.25">
      <c r="B10" s="194" t="str">
        <f>AK10</f>
        <v/>
      </c>
      <c r="C10" s="159">
        <f>C82</f>
        <v>0</v>
      </c>
      <c r="D10" s="159">
        <f>SUM(AL10:BP10)</f>
        <v>0</v>
      </c>
      <c r="E10" s="157"/>
      <c r="F10" s="157"/>
      <c r="G10" s="157"/>
      <c r="H10" s="157"/>
      <c r="I10" s="157"/>
      <c r="J10" s="157"/>
      <c r="K10" s="157"/>
      <c r="L10" s="157"/>
      <c r="M10" s="157"/>
      <c r="N10" s="157"/>
      <c r="O10" s="157"/>
      <c r="P10" s="157"/>
      <c r="Q10" s="157"/>
      <c r="R10" s="157"/>
      <c r="S10" s="157"/>
      <c r="T10" s="157"/>
      <c r="U10" s="157"/>
      <c r="V10" s="157"/>
      <c r="W10" s="157"/>
      <c r="X10" s="157"/>
      <c r="Y10" s="157"/>
      <c r="Z10" s="157"/>
      <c r="AA10" s="157"/>
      <c r="AB10" s="157"/>
      <c r="AC10" s="157"/>
      <c r="AD10" s="157"/>
      <c r="AE10" s="157"/>
      <c r="AF10" s="157"/>
      <c r="AG10" s="157"/>
      <c r="AH10" s="157"/>
      <c r="AI10" s="158"/>
      <c r="AJ10" s="38">
        <f>IF(ISBLANK(Mitarbeiter!B8),"",Mitarbeiter!B8+1)</f>
        <v>6</v>
      </c>
      <c r="AK10" s="38" t="str">
        <f>IF(ISBLANK(Mitarbeiter!C8),"",Mitarbeiter!C8)</f>
        <v/>
      </c>
      <c r="AL10" s="38">
        <f t="shared" si="3"/>
        <v>0</v>
      </c>
      <c r="AM10" s="38">
        <f t="shared" si="3"/>
        <v>0</v>
      </c>
      <c r="AN10" s="38">
        <f t="shared" si="3"/>
        <v>0</v>
      </c>
      <c r="AO10" s="38">
        <f t="shared" si="3"/>
        <v>0</v>
      </c>
      <c r="AP10" s="38">
        <f t="shared" si="3"/>
        <v>0</v>
      </c>
      <c r="AQ10" s="38">
        <f t="shared" si="3"/>
        <v>0</v>
      </c>
      <c r="AR10" s="38">
        <f t="shared" si="3"/>
        <v>0</v>
      </c>
      <c r="AS10" s="38">
        <f t="shared" si="3"/>
        <v>0</v>
      </c>
      <c r="AT10" s="38">
        <f t="shared" si="3"/>
        <v>0</v>
      </c>
      <c r="AU10" s="38">
        <f t="shared" si="3"/>
        <v>0</v>
      </c>
      <c r="AV10" s="38">
        <f t="shared" si="4"/>
        <v>0</v>
      </c>
      <c r="AW10" s="38">
        <f t="shared" si="4"/>
        <v>0</v>
      </c>
      <c r="AX10" s="38">
        <f t="shared" si="4"/>
        <v>0</v>
      </c>
      <c r="AY10" s="38">
        <f t="shared" si="4"/>
        <v>0</v>
      </c>
      <c r="AZ10" s="38">
        <f t="shared" si="4"/>
        <v>0</v>
      </c>
      <c r="BA10" s="38">
        <f t="shared" si="4"/>
        <v>0</v>
      </c>
      <c r="BB10" s="38">
        <f t="shared" si="4"/>
        <v>0</v>
      </c>
      <c r="BC10" s="38">
        <f t="shared" si="4"/>
        <v>0</v>
      </c>
      <c r="BD10" s="38">
        <f t="shared" si="4"/>
        <v>0</v>
      </c>
      <c r="BE10" s="38">
        <f t="shared" si="4"/>
        <v>0</v>
      </c>
      <c r="BF10" s="38">
        <f t="shared" si="5"/>
        <v>0</v>
      </c>
      <c r="BG10" s="38">
        <f t="shared" si="5"/>
        <v>0</v>
      </c>
      <c r="BH10" s="38">
        <f t="shared" si="5"/>
        <v>0</v>
      </c>
      <c r="BI10" s="38">
        <f t="shared" si="5"/>
        <v>0</v>
      </c>
      <c r="BJ10" s="38">
        <f t="shared" si="5"/>
        <v>0</v>
      </c>
      <c r="BK10" s="38">
        <f t="shared" si="5"/>
        <v>0</v>
      </c>
      <c r="BL10" s="38">
        <f t="shared" si="5"/>
        <v>0</v>
      </c>
      <c r="BM10" s="38">
        <f t="shared" si="5"/>
        <v>0</v>
      </c>
      <c r="BN10" s="38">
        <f t="shared" si="5"/>
        <v>0</v>
      </c>
      <c r="BO10" s="38">
        <f t="shared" si="5"/>
        <v>0</v>
      </c>
      <c r="BP10" s="38">
        <f>IF(AND(AI10="k",AI$5=0,AI$6&lt;$AJ10),IF(CODE(AI10)=75,0.5,1),0)</f>
        <v>0</v>
      </c>
    </row>
    <row r="11" spans="1:68" x14ac:dyDescent="0.25">
      <c r="B11" s="194" t="str">
        <f>AK11</f>
        <v/>
      </c>
      <c r="C11" s="167">
        <f>C83</f>
        <v>0</v>
      </c>
      <c r="D11" s="167">
        <f>SUM(AL11:BP11)</f>
        <v>0</v>
      </c>
      <c r="E11" s="168"/>
      <c r="F11" s="168"/>
      <c r="G11" s="168"/>
      <c r="H11" s="168"/>
      <c r="I11" s="168"/>
      <c r="J11" s="168"/>
      <c r="K11" s="168"/>
      <c r="L11" s="168"/>
      <c r="M11" s="168"/>
      <c r="N11" s="168"/>
      <c r="O11" s="168"/>
      <c r="P11" s="168"/>
      <c r="Q11" s="168"/>
      <c r="R11" s="168"/>
      <c r="S11" s="168"/>
      <c r="T11" s="168"/>
      <c r="U11" s="168"/>
      <c r="V11" s="168"/>
      <c r="W11" s="168"/>
      <c r="X11" s="168"/>
      <c r="Y11" s="168"/>
      <c r="Z11" s="168"/>
      <c r="AA11" s="168"/>
      <c r="AB11" s="168"/>
      <c r="AC11" s="168"/>
      <c r="AD11" s="168"/>
      <c r="AE11" s="168"/>
      <c r="AF11" s="168"/>
      <c r="AG11" s="168"/>
      <c r="AH11" s="168"/>
      <c r="AI11" s="169"/>
      <c r="AJ11" s="38">
        <f>IF(ISBLANK(Mitarbeiter!B9),"",Mitarbeiter!B9+1)</f>
        <v>6</v>
      </c>
      <c r="AK11" s="38" t="str">
        <f>IF(ISBLANK(Mitarbeiter!C9),"",Mitarbeiter!C9)</f>
        <v/>
      </c>
      <c r="AL11" s="38">
        <f t="shared" si="3"/>
        <v>0</v>
      </c>
      <c r="AM11" s="38">
        <f t="shared" si="3"/>
        <v>0</v>
      </c>
      <c r="AN11" s="38">
        <f t="shared" si="3"/>
        <v>0</v>
      </c>
      <c r="AO11" s="38">
        <f t="shared" si="3"/>
        <v>0</v>
      </c>
      <c r="AP11" s="38">
        <f t="shared" si="3"/>
        <v>0</v>
      </c>
      <c r="AQ11" s="38">
        <f t="shared" si="3"/>
        <v>0</v>
      </c>
      <c r="AR11" s="38">
        <f t="shared" si="3"/>
        <v>0</v>
      </c>
      <c r="AS11" s="38">
        <f t="shared" si="3"/>
        <v>0</v>
      </c>
      <c r="AT11" s="38">
        <f t="shared" si="3"/>
        <v>0</v>
      </c>
      <c r="AU11" s="38">
        <f t="shared" si="3"/>
        <v>0</v>
      </c>
      <c r="AV11" s="38">
        <f t="shared" si="4"/>
        <v>0</v>
      </c>
      <c r="AW11" s="38">
        <f t="shared" si="4"/>
        <v>0</v>
      </c>
      <c r="AX11" s="38">
        <f t="shared" si="4"/>
        <v>0</v>
      </c>
      <c r="AY11" s="38">
        <f t="shared" si="4"/>
        <v>0</v>
      </c>
      <c r="AZ11" s="38">
        <f t="shared" si="4"/>
        <v>0</v>
      </c>
      <c r="BA11" s="38">
        <f t="shared" si="4"/>
        <v>0</v>
      </c>
      <c r="BB11" s="38">
        <f t="shared" si="4"/>
        <v>0</v>
      </c>
      <c r="BC11" s="38">
        <f t="shared" si="4"/>
        <v>0</v>
      </c>
      <c r="BD11" s="38">
        <f t="shared" si="4"/>
        <v>0</v>
      </c>
      <c r="BE11" s="38">
        <f t="shared" si="4"/>
        <v>0</v>
      </c>
      <c r="BF11" s="38">
        <f t="shared" si="5"/>
        <v>0</v>
      </c>
      <c r="BG11" s="38">
        <f t="shared" si="5"/>
        <v>0</v>
      </c>
      <c r="BH11" s="38">
        <f t="shared" si="5"/>
        <v>0</v>
      </c>
      <c r="BI11" s="38">
        <f t="shared" si="5"/>
        <v>0</v>
      </c>
      <c r="BJ11" s="38">
        <f t="shared" si="5"/>
        <v>0</v>
      </c>
      <c r="BK11" s="38">
        <f t="shared" si="5"/>
        <v>0</v>
      </c>
      <c r="BL11" s="38">
        <f t="shared" si="5"/>
        <v>0</v>
      </c>
      <c r="BM11" s="38">
        <f t="shared" si="5"/>
        <v>0</v>
      </c>
      <c r="BN11" s="38">
        <f t="shared" si="5"/>
        <v>0</v>
      </c>
      <c r="BO11" s="38">
        <f t="shared" si="5"/>
        <v>0</v>
      </c>
      <c r="BP11" s="38">
        <f>IF(AND(AI11="k",AI$5=0,AI$6&lt;$AJ11),IF(CODE(AI11)=75,0.5,1),0)</f>
        <v>0</v>
      </c>
    </row>
    <row r="12" spans="1:68" x14ac:dyDescent="0.25">
      <c r="B12" s="196" t="str">
        <f t="shared" ref="B12:B75" si="6">AK12</f>
        <v/>
      </c>
      <c r="C12" s="167">
        <f t="shared" ref="C12:C75" si="7">C84</f>
        <v>0</v>
      </c>
      <c r="D12" s="167">
        <f t="shared" ref="D12:D75" si="8">SUM(AL12:BP12)</f>
        <v>0</v>
      </c>
      <c r="E12" s="168"/>
      <c r="F12" s="168"/>
      <c r="G12" s="168"/>
      <c r="H12" s="168"/>
      <c r="I12" s="168"/>
      <c r="J12" s="168"/>
      <c r="K12" s="168"/>
      <c r="L12" s="168"/>
      <c r="M12" s="168"/>
      <c r="N12" s="168"/>
      <c r="O12" s="168"/>
      <c r="P12" s="168"/>
      <c r="Q12" s="168"/>
      <c r="R12" s="168"/>
      <c r="S12" s="168"/>
      <c r="T12" s="168"/>
      <c r="U12" s="168"/>
      <c r="V12" s="168"/>
      <c r="W12" s="168"/>
      <c r="X12" s="168"/>
      <c r="Y12" s="168"/>
      <c r="Z12" s="168"/>
      <c r="AA12" s="168"/>
      <c r="AB12" s="168"/>
      <c r="AC12" s="168"/>
      <c r="AD12" s="168"/>
      <c r="AE12" s="168"/>
      <c r="AF12" s="168"/>
      <c r="AG12" s="168"/>
      <c r="AH12" s="168"/>
      <c r="AI12" s="169"/>
      <c r="AJ12" s="38">
        <f>IF(ISBLANK(Mitarbeiter!B10),"",Mitarbeiter!B10+1)</f>
        <v>6</v>
      </c>
      <c r="AK12" s="38" t="str">
        <f>IF(ISBLANK(Mitarbeiter!C10),"",Mitarbeiter!C10)</f>
        <v/>
      </c>
      <c r="AL12" s="38">
        <f t="shared" ref="AL12:AL75" si="9">IF(AND(E12="k",E$5=0,E$6&lt;$AJ12),IF(CODE(E12)=75,0.5,1),0)</f>
        <v>0</v>
      </c>
      <c r="AM12" s="38">
        <f t="shared" ref="AM12:AM75" si="10">IF(AND(F12="k",F$5=0,F$6&lt;$AJ12),IF(CODE(F12)=75,0.5,1),0)</f>
        <v>0</v>
      </c>
      <c r="AN12" s="38">
        <f t="shared" ref="AN12:AN75" si="11">IF(AND(G12="k",G$5=0,G$6&lt;$AJ12),IF(CODE(G12)=75,0.5,1),0)</f>
        <v>0</v>
      </c>
      <c r="AO12" s="38">
        <f t="shared" ref="AO12:AO75" si="12">IF(AND(H12="k",H$5=0,H$6&lt;$AJ12),IF(CODE(H12)=75,0.5,1),0)</f>
        <v>0</v>
      </c>
      <c r="AP12" s="38">
        <f t="shared" ref="AP12:AP75" si="13">IF(AND(I12="k",I$5=0,I$6&lt;$AJ12),IF(CODE(I12)=75,0.5,1),0)</f>
        <v>0</v>
      </c>
      <c r="AQ12" s="38">
        <f t="shared" ref="AQ12:AQ75" si="14">IF(AND(J12="k",J$5=0,J$6&lt;$AJ12),IF(CODE(J12)=75,0.5,1),0)</f>
        <v>0</v>
      </c>
      <c r="AR12" s="38">
        <f t="shared" ref="AR12:AR75" si="15">IF(AND(K12="k",K$5=0,K$6&lt;$AJ12),IF(CODE(K12)=75,0.5,1),0)</f>
        <v>0</v>
      </c>
      <c r="AS12" s="38">
        <f t="shared" ref="AS12:AS75" si="16">IF(AND(L12="k",L$5=0,L$6&lt;$AJ12),IF(CODE(L12)=75,0.5,1),0)</f>
        <v>0</v>
      </c>
      <c r="AT12" s="38">
        <f t="shared" ref="AT12:AT75" si="17">IF(AND(M12="k",M$5=0,M$6&lt;$AJ12),IF(CODE(M12)=75,0.5,1),0)</f>
        <v>0</v>
      </c>
      <c r="AU12" s="38">
        <f t="shared" ref="AU12:AU75" si="18">IF(AND(N12="k",N$5=0,N$6&lt;$AJ12),IF(CODE(N12)=75,0.5,1),0)</f>
        <v>0</v>
      </c>
      <c r="AV12" s="38">
        <f t="shared" ref="AV12:AV75" si="19">IF(AND(O12="k",O$5=0,O$6&lt;$AJ12),IF(CODE(O12)=75,0.5,1),0)</f>
        <v>0</v>
      </c>
      <c r="AW12" s="38">
        <f t="shared" ref="AW12:AW75" si="20">IF(AND(P12="k",P$5=0,P$6&lt;$AJ12),IF(CODE(P12)=75,0.5,1),0)</f>
        <v>0</v>
      </c>
      <c r="AX12" s="38">
        <f t="shared" ref="AX12:AX75" si="21">IF(AND(Q12="k",Q$5=0,Q$6&lt;$AJ12),IF(CODE(Q12)=75,0.5,1),0)</f>
        <v>0</v>
      </c>
      <c r="AY12" s="38">
        <f t="shared" ref="AY12:AY75" si="22">IF(AND(R12="k",R$5=0,R$6&lt;$AJ12),IF(CODE(R12)=75,0.5,1),0)</f>
        <v>0</v>
      </c>
      <c r="AZ12" s="38">
        <f t="shared" ref="AZ12:AZ75" si="23">IF(AND(S12="k",S$5=0,S$6&lt;$AJ12),IF(CODE(S12)=75,0.5,1),0)</f>
        <v>0</v>
      </c>
      <c r="BA12" s="38">
        <f t="shared" ref="BA12:BA75" si="24">IF(AND(T12="k",T$5=0,T$6&lt;$AJ12),IF(CODE(T12)=75,0.5,1),0)</f>
        <v>0</v>
      </c>
      <c r="BB12" s="38">
        <f t="shared" ref="BB12:BB75" si="25">IF(AND(U12="k",U$5=0,U$6&lt;$AJ12),IF(CODE(U12)=75,0.5,1),0)</f>
        <v>0</v>
      </c>
      <c r="BC12" s="38">
        <f t="shared" ref="BC12:BC75" si="26">IF(AND(V12="k",V$5=0,V$6&lt;$AJ12),IF(CODE(V12)=75,0.5,1),0)</f>
        <v>0</v>
      </c>
      <c r="BD12" s="38">
        <f t="shared" ref="BD12:BD75" si="27">IF(AND(W12="k",W$5=0,W$6&lt;$AJ12),IF(CODE(W12)=75,0.5,1),0)</f>
        <v>0</v>
      </c>
      <c r="BE12" s="38">
        <f t="shared" ref="BE12:BE75" si="28">IF(AND(X12="k",X$5=0,X$6&lt;$AJ12),IF(CODE(X12)=75,0.5,1),0)</f>
        <v>0</v>
      </c>
      <c r="BF12" s="38">
        <f t="shared" ref="BF12:BF75" si="29">IF(AND(Y12="k",Y$5=0,Y$6&lt;$AJ12),IF(CODE(Y12)=75,0.5,1),0)</f>
        <v>0</v>
      </c>
      <c r="BG12" s="38">
        <f t="shared" ref="BG12:BG75" si="30">IF(AND(Z12="k",Z$5=0,Z$6&lt;$AJ12),IF(CODE(Z12)=75,0.5,1),0)</f>
        <v>0</v>
      </c>
      <c r="BH12" s="38">
        <f t="shared" ref="BH12:BH75" si="31">IF(AND(AA12="k",AA$5=0,AA$6&lt;$AJ12),IF(CODE(AA12)=75,0.5,1),0)</f>
        <v>0</v>
      </c>
      <c r="BI12" s="38">
        <f t="shared" ref="BI12:BI75" si="32">IF(AND(AB12="k",AB$5=0,AB$6&lt;$AJ12),IF(CODE(AB12)=75,0.5,1),0)</f>
        <v>0</v>
      </c>
      <c r="BJ12" s="38">
        <f t="shared" ref="BJ12:BJ75" si="33">IF(AND(AC12="k",AC$5=0,AC$6&lt;$AJ12),IF(CODE(AC12)=75,0.5,1),0)</f>
        <v>0</v>
      </c>
      <c r="BK12" s="38">
        <f t="shared" ref="BK12:BK75" si="34">IF(AND(AD12="k",AD$5=0,AD$6&lt;$AJ12),IF(CODE(AD12)=75,0.5,1),0)</f>
        <v>0</v>
      </c>
      <c r="BL12" s="38">
        <f t="shared" ref="BL12:BL75" si="35">IF(AND(AE12="k",AE$5=0,AE$6&lt;$AJ12),IF(CODE(AE12)=75,0.5,1),0)</f>
        <v>0</v>
      </c>
      <c r="BM12" s="38">
        <f t="shared" ref="BM12:BM75" si="36">IF(AND(AF12="k",AF$5=0,AF$6&lt;$AJ12),IF(CODE(AF12)=75,0.5,1),0)</f>
        <v>0</v>
      </c>
      <c r="BN12" s="38">
        <f t="shared" ref="BN12:BN75" si="37">IF(AND(AG12="k",AG$5=0,AG$6&lt;$AJ12),IF(CODE(AG12)=75,0.5,1),0)</f>
        <v>0</v>
      </c>
      <c r="BO12" s="38">
        <f t="shared" ref="BO12:BO75" si="38">IF(AND(AH12="k",AH$5=0,AH$6&lt;$AJ12),IF(CODE(AH12)=75,0.5,1),0)</f>
        <v>0</v>
      </c>
      <c r="BP12" s="38">
        <f t="shared" ref="BP12:BP75" si="39">IF(AND(AI12="k",AI$5=0,AI$6&lt;$AJ12),IF(CODE(AI12)=75,0.5,1),0)</f>
        <v>0</v>
      </c>
    </row>
    <row r="13" spans="1:68" x14ac:dyDescent="0.25">
      <c r="B13" s="166" t="str">
        <f t="shared" si="6"/>
        <v/>
      </c>
      <c r="C13" s="167">
        <f t="shared" si="7"/>
        <v>0</v>
      </c>
      <c r="D13" s="167">
        <f t="shared" si="8"/>
        <v>0</v>
      </c>
      <c r="E13" s="168"/>
      <c r="F13" s="168"/>
      <c r="G13" s="168"/>
      <c r="H13" s="168"/>
      <c r="I13" s="168"/>
      <c r="J13" s="168"/>
      <c r="K13" s="168"/>
      <c r="L13" s="168"/>
      <c r="M13" s="168"/>
      <c r="N13" s="168"/>
      <c r="O13" s="168"/>
      <c r="P13" s="168"/>
      <c r="Q13" s="168"/>
      <c r="R13" s="168"/>
      <c r="S13" s="168"/>
      <c r="T13" s="168"/>
      <c r="U13" s="168"/>
      <c r="V13" s="168"/>
      <c r="W13" s="168"/>
      <c r="X13" s="168"/>
      <c r="Y13" s="168"/>
      <c r="Z13" s="168"/>
      <c r="AA13" s="168"/>
      <c r="AB13" s="168"/>
      <c r="AC13" s="168"/>
      <c r="AD13" s="168"/>
      <c r="AE13" s="168"/>
      <c r="AF13" s="168"/>
      <c r="AG13" s="168"/>
      <c r="AH13" s="168"/>
      <c r="AI13" s="169"/>
      <c r="AJ13" s="38">
        <f>IF(ISBLANK(Mitarbeiter!B11),"",Mitarbeiter!B11+1)</f>
        <v>6</v>
      </c>
      <c r="AK13" s="38" t="str">
        <f>IF(ISBLANK(Mitarbeiter!C11),"",Mitarbeiter!C11)</f>
        <v/>
      </c>
      <c r="AL13" s="38">
        <f t="shared" si="9"/>
        <v>0</v>
      </c>
      <c r="AM13" s="38">
        <f t="shared" si="10"/>
        <v>0</v>
      </c>
      <c r="AN13" s="38">
        <f t="shared" si="11"/>
        <v>0</v>
      </c>
      <c r="AO13" s="38">
        <f t="shared" si="12"/>
        <v>0</v>
      </c>
      <c r="AP13" s="38">
        <f t="shared" si="13"/>
        <v>0</v>
      </c>
      <c r="AQ13" s="38">
        <f t="shared" si="14"/>
        <v>0</v>
      </c>
      <c r="AR13" s="38">
        <f t="shared" si="15"/>
        <v>0</v>
      </c>
      <c r="AS13" s="38">
        <f t="shared" si="16"/>
        <v>0</v>
      </c>
      <c r="AT13" s="38">
        <f t="shared" si="17"/>
        <v>0</v>
      </c>
      <c r="AU13" s="38">
        <f t="shared" si="18"/>
        <v>0</v>
      </c>
      <c r="AV13" s="38">
        <f t="shared" si="19"/>
        <v>0</v>
      </c>
      <c r="AW13" s="38">
        <f t="shared" si="20"/>
        <v>0</v>
      </c>
      <c r="AX13" s="38">
        <f t="shared" si="21"/>
        <v>0</v>
      </c>
      <c r="AY13" s="38">
        <f t="shared" si="22"/>
        <v>0</v>
      </c>
      <c r="AZ13" s="38">
        <f t="shared" si="23"/>
        <v>0</v>
      </c>
      <c r="BA13" s="38">
        <f t="shared" si="24"/>
        <v>0</v>
      </c>
      <c r="BB13" s="38">
        <f t="shared" si="25"/>
        <v>0</v>
      </c>
      <c r="BC13" s="38">
        <f t="shared" si="26"/>
        <v>0</v>
      </c>
      <c r="BD13" s="38">
        <f t="shared" si="27"/>
        <v>0</v>
      </c>
      <c r="BE13" s="38">
        <f t="shared" si="28"/>
        <v>0</v>
      </c>
      <c r="BF13" s="38">
        <f t="shared" si="29"/>
        <v>0</v>
      </c>
      <c r="BG13" s="38">
        <f t="shared" si="30"/>
        <v>0</v>
      </c>
      <c r="BH13" s="38">
        <f t="shared" si="31"/>
        <v>0</v>
      </c>
      <c r="BI13" s="38">
        <f t="shared" si="32"/>
        <v>0</v>
      </c>
      <c r="BJ13" s="38">
        <f t="shared" si="33"/>
        <v>0</v>
      </c>
      <c r="BK13" s="38">
        <f t="shared" si="34"/>
        <v>0</v>
      </c>
      <c r="BL13" s="38">
        <f t="shared" si="35"/>
        <v>0</v>
      </c>
      <c r="BM13" s="38">
        <f t="shared" si="36"/>
        <v>0</v>
      </c>
      <c r="BN13" s="38">
        <f t="shared" si="37"/>
        <v>0</v>
      </c>
      <c r="BO13" s="38">
        <f t="shared" si="38"/>
        <v>0</v>
      </c>
      <c r="BP13" s="38">
        <f t="shared" si="39"/>
        <v>0</v>
      </c>
    </row>
    <row r="14" spans="1:68" x14ac:dyDescent="0.25">
      <c r="B14" s="166" t="str">
        <f t="shared" si="6"/>
        <v/>
      </c>
      <c r="C14" s="167">
        <f t="shared" si="7"/>
        <v>0</v>
      </c>
      <c r="D14" s="167">
        <f t="shared" si="8"/>
        <v>0</v>
      </c>
      <c r="E14" s="168"/>
      <c r="F14" s="168"/>
      <c r="G14" s="168"/>
      <c r="H14" s="168"/>
      <c r="I14" s="168"/>
      <c r="J14" s="168"/>
      <c r="K14" s="168"/>
      <c r="L14" s="168"/>
      <c r="M14" s="168"/>
      <c r="N14" s="168"/>
      <c r="O14" s="168"/>
      <c r="P14" s="168"/>
      <c r="Q14" s="168"/>
      <c r="R14" s="168"/>
      <c r="S14" s="168"/>
      <c r="T14" s="168"/>
      <c r="U14" s="168"/>
      <c r="V14" s="168"/>
      <c r="W14" s="168"/>
      <c r="X14" s="168"/>
      <c r="Y14" s="168"/>
      <c r="Z14" s="168"/>
      <c r="AA14" s="168"/>
      <c r="AB14" s="168"/>
      <c r="AC14" s="168"/>
      <c r="AD14" s="168"/>
      <c r="AE14" s="168"/>
      <c r="AF14" s="168"/>
      <c r="AG14" s="168"/>
      <c r="AH14" s="168"/>
      <c r="AI14" s="169"/>
      <c r="AJ14" s="38">
        <f>IF(ISBLANK(Mitarbeiter!B12),"",Mitarbeiter!B12+1)</f>
        <v>6</v>
      </c>
      <c r="AK14" s="38" t="str">
        <f>IF(ISBLANK(Mitarbeiter!C12),"",Mitarbeiter!C12)</f>
        <v/>
      </c>
      <c r="AL14" s="38">
        <f t="shared" si="9"/>
        <v>0</v>
      </c>
      <c r="AM14" s="38">
        <f t="shared" si="10"/>
        <v>0</v>
      </c>
      <c r="AN14" s="38">
        <f t="shared" si="11"/>
        <v>0</v>
      </c>
      <c r="AO14" s="38">
        <f t="shared" si="12"/>
        <v>0</v>
      </c>
      <c r="AP14" s="38">
        <f t="shared" si="13"/>
        <v>0</v>
      </c>
      <c r="AQ14" s="38">
        <f t="shared" si="14"/>
        <v>0</v>
      </c>
      <c r="AR14" s="38">
        <f t="shared" si="15"/>
        <v>0</v>
      </c>
      <c r="AS14" s="38">
        <f t="shared" si="16"/>
        <v>0</v>
      </c>
      <c r="AT14" s="38">
        <f t="shared" si="17"/>
        <v>0</v>
      </c>
      <c r="AU14" s="38">
        <f t="shared" si="18"/>
        <v>0</v>
      </c>
      <c r="AV14" s="38">
        <f t="shared" si="19"/>
        <v>0</v>
      </c>
      <c r="AW14" s="38">
        <f t="shared" si="20"/>
        <v>0</v>
      </c>
      <c r="AX14" s="38">
        <f t="shared" si="21"/>
        <v>0</v>
      </c>
      <c r="AY14" s="38">
        <f t="shared" si="22"/>
        <v>0</v>
      </c>
      <c r="AZ14" s="38">
        <f t="shared" si="23"/>
        <v>0</v>
      </c>
      <c r="BA14" s="38">
        <f t="shared" si="24"/>
        <v>0</v>
      </c>
      <c r="BB14" s="38">
        <f t="shared" si="25"/>
        <v>0</v>
      </c>
      <c r="BC14" s="38">
        <f t="shared" si="26"/>
        <v>0</v>
      </c>
      <c r="BD14" s="38">
        <f t="shared" si="27"/>
        <v>0</v>
      </c>
      <c r="BE14" s="38">
        <f t="shared" si="28"/>
        <v>0</v>
      </c>
      <c r="BF14" s="38">
        <f t="shared" si="29"/>
        <v>0</v>
      </c>
      <c r="BG14" s="38">
        <f t="shared" si="30"/>
        <v>0</v>
      </c>
      <c r="BH14" s="38">
        <f t="shared" si="31"/>
        <v>0</v>
      </c>
      <c r="BI14" s="38">
        <f t="shared" si="32"/>
        <v>0</v>
      </c>
      <c r="BJ14" s="38">
        <f t="shared" si="33"/>
        <v>0</v>
      </c>
      <c r="BK14" s="38">
        <f t="shared" si="34"/>
        <v>0</v>
      </c>
      <c r="BL14" s="38">
        <f t="shared" si="35"/>
        <v>0</v>
      </c>
      <c r="BM14" s="38">
        <f t="shared" si="36"/>
        <v>0</v>
      </c>
      <c r="BN14" s="38">
        <f t="shared" si="37"/>
        <v>0</v>
      </c>
      <c r="BO14" s="38">
        <f t="shared" si="38"/>
        <v>0</v>
      </c>
      <c r="BP14" s="38">
        <f t="shared" si="39"/>
        <v>0</v>
      </c>
    </row>
    <row r="15" spans="1:68" x14ac:dyDescent="0.25">
      <c r="B15" s="166" t="str">
        <f t="shared" si="6"/>
        <v/>
      </c>
      <c r="C15" s="167">
        <f t="shared" si="7"/>
        <v>0</v>
      </c>
      <c r="D15" s="167">
        <f t="shared" si="8"/>
        <v>0</v>
      </c>
      <c r="E15" s="168"/>
      <c r="F15" s="168"/>
      <c r="G15" s="168"/>
      <c r="H15" s="168"/>
      <c r="I15" s="168"/>
      <c r="J15" s="168"/>
      <c r="K15" s="168"/>
      <c r="L15" s="168"/>
      <c r="M15" s="168"/>
      <c r="N15" s="168"/>
      <c r="O15" s="168"/>
      <c r="P15" s="168"/>
      <c r="Q15" s="168"/>
      <c r="R15" s="168"/>
      <c r="S15" s="168"/>
      <c r="T15" s="168"/>
      <c r="U15" s="168"/>
      <c r="V15" s="168"/>
      <c r="W15" s="168"/>
      <c r="X15" s="168"/>
      <c r="Y15" s="168"/>
      <c r="Z15" s="168"/>
      <c r="AA15" s="168"/>
      <c r="AB15" s="168"/>
      <c r="AC15" s="168"/>
      <c r="AD15" s="168"/>
      <c r="AE15" s="168"/>
      <c r="AF15" s="168"/>
      <c r="AG15" s="168"/>
      <c r="AH15" s="168"/>
      <c r="AI15" s="169"/>
      <c r="AJ15" s="38">
        <f>IF(ISBLANK(Mitarbeiter!B13),"",Mitarbeiter!B13+1)</f>
        <v>6</v>
      </c>
      <c r="AK15" s="38" t="str">
        <f>IF(ISBLANK(Mitarbeiter!C13),"",Mitarbeiter!C13)</f>
        <v/>
      </c>
      <c r="AL15" s="38">
        <f t="shared" si="9"/>
        <v>0</v>
      </c>
      <c r="AM15" s="38">
        <f t="shared" si="10"/>
        <v>0</v>
      </c>
      <c r="AN15" s="38">
        <f t="shared" si="11"/>
        <v>0</v>
      </c>
      <c r="AO15" s="38">
        <f t="shared" si="12"/>
        <v>0</v>
      </c>
      <c r="AP15" s="38">
        <f t="shared" si="13"/>
        <v>0</v>
      </c>
      <c r="AQ15" s="38">
        <f t="shared" si="14"/>
        <v>0</v>
      </c>
      <c r="AR15" s="38">
        <f t="shared" si="15"/>
        <v>0</v>
      </c>
      <c r="AS15" s="38">
        <f t="shared" si="16"/>
        <v>0</v>
      </c>
      <c r="AT15" s="38">
        <f t="shared" si="17"/>
        <v>0</v>
      </c>
      <c r="AU15" s="38">
        <f t="shared" si="18"/>
        <v>0</v>
      </c>
      <c r="AV15" s="38">
        <f t="shared" si="19"/>
        <v>0</v>
      </c>
      <c r="AW15" s="38">
        <f t="shared" si="20"/>
        <v>0</v>
      </c>
      <c r="AX15" s="38">
        <f t="shared" si="21"/>
        <v>0</v>
      </c>
      <c r="AY15" s="38">
        <f t="shared" si="22"/>
        <v>0</v>
      </c>
      <c r="AZ15" s="38">
        <f t="shared" si="23"/>
        <v>0</v>
      </c>
      <c r="BA15" s="38">
        <f t="shared" si="24"/>
        <v>0</v>
      </c>
      <c r="BB15" s="38">
        <f t="shared" si="25"/>
        <v>0</v>
      </c>
      <c r="BC15" s="38">
        <f t="shared" si="26"/>
        <v>0</v>
      </c>
      <c r="BD15" s="38">
        <f t="shared" si="27"/>
        <v>0</v>
      </c>
      <c r="BE15" s="38">
        <f t="shared" si="28"/>
        <v>0</v>
      </c>
      <c r="BF15" s="38">
        <f t="shared" si="29"/>
        <v>0</v>
      </c>
      <c r="BG15" s="38">
        <f t="shared" si="30"/>
        <v>0</v>
      </c>
      <c r="BH15" s="38">
        <f t="shared" si="31"/>
        <v>0</v>
      </c>
      <c r="BI15" s="38">
        <f t="shared" si="32"/>
        <v>0</v>
      </c>
      <c r="BJ15" s="38">
        <f t="shared" si="33"/>
        <v>0</v>
      </c>
      <c r="BK15" s="38">
        <f t="shared" si="34"/>
        <v>0</v>
      </c>
      <c r="BL15" s="38">
        <f t="shared" si="35"/>
        <v>0</v>
      </c>
      <c r="BM15" s="38">
        <f t="shared" si="36"/>
        <v>0</v>
      </c>
      <c r="BN15" s="38">
        <f t="shared" si="37"/>
        <v>0</v>
      </c>
      <c r="BO15" s="38">
        <f t="shared" si="38"/>
        <v>0</v>
      </c>
      <c r="BP15" s="38">
        <f t="shared" si="39"/>
        <v>0</v>
      </c>
    </row>
    <row r="16" spans="1:68" x14ac:dyDescent="0.25">
      <c r="B16" s="166" t="str">
        <f t="shared" si="6"/>
        <v/>
      </c>
      <c r="C16" s="167">
        <f t="shared" si="7"/>
        <v>0</v>
      </c>
      <c r="D16" s="167">
        <f t="shared" si="8"/>
        <v>0</v>
      </c>
      <c r="E16" s="168"/>
      <c r="F16" s="168"/>
      <c r="G16" s="168"/>
      <c r="H16" s="168"/>
      <c r="I16" s="168"/>
      <c r="J16" s="168"/>
      <c r="K16" s="168"/>
      <c r="L16" s="168"/>
      <c r="M16" s="168"/>
      <c r="N16" s="168"/>
      <c r="O16" s="168"/>
      <c r="P16" s="168"/>
      <c r="Q16" s="168"/>
      <c r="R16" s="168"/>
      <c r="S16" s="168"/>
      <c r="T16" s="168"/>
      <c r="U16" s="168"/>
      <c r="V16" s="168"/>
      <c r="W16" s="168"/>
      <c r="X16" s="168"/>
      <c r="Y16" s="168"/>
      <c r="Z16" s="168"/>
      <c r="AA16" s="168"/>
      <c r="AB16" s="168"/>
      <c r="AC16" s="168"/>
      <c r="AD16" s="168"/>
      <c r="AE16" s="168"/>
      <c r="AF16" s="168"/>
      <c r="AG16" s="168"/>
      <c r="AH16" s="168"/>
      <c r="AI16" s="169"/>
      <c r="AJ16" s="38">
        <f>IF(ISBLANK(Mitarbeiter!B14),"",Mitarbeiter!B14+1)</f>
        <v>6</v>
      </c>
      <c r="AK16" s="38" t="str">
        <f>IF(ISBLANK(Mitarbeiter!C14),"",Mitarbeiter!C14)</f>
        <v/>
      </c>
      <c r="AL16" s="38">
        <f t="shared" si="9"/>
        <v>0</v>
      </c>
      <c r="AM16" s="38">
        <f t="shared" si="10"/>
        <v>0</v>
      </c>
      <c r="AN16" s="38">
        <f t="shared" si="11"/>
        <v>0</v>
      </c>
      <c r="AO16" s="38">
        <f t="shared" si="12"/>
        <v>0</v>
      </c>
      <c r="AP16" s="38">
        <f t="shared" si="13"/>
        <v>0</v>
      </c>
      <c r="AQ16" s="38">
        <f t="shared" si="14"/>
        <v>0</v>
      </c>
      <c r="AR16" s="38">
        <f t="shared" si="15"/>
        <v>0</v>
      </c>
      <c r="AS16" s="38">
        <f t="shared" si="16"/>
        <v>0</v>
      </c>
      <c r="AT16" s="38">
        <f t="shared" si="17"/>
        <v>0</v>
      </c>
      <c r="AU16" s="38">
        <f t="shared" si="18"/>
        <v>0</v>
      </c>
      <c r="AV16" s="38">
        <f t="shared" si="19"/>
        <v>0</v>
      </c>
      <c r="AW16" s="38">
        <f t="shared" si="20"/>
        <v>0</v>
      </c>
      <c r="AX16" s="38">
        <f t="shared" si="21"/>
        <v>0</v>
      </c>
      <c r="AY16" s="38">
        <f t="shared" si="22"/>
        <v>0</v>
      </c>
      <c r="AZ16" s="38">
        <f t="shared" si="23"/>
        <v>0</v>
      </c>
      <c r="BA16" s="38">
        <f t="shared" si="24"/>
        <v>0</v>
      </c>
      <c r="BB16" s="38">
        <f t="shared" si="25"/>
        <v>0</v>
      </c>
      <c r="BC16" s="38">
        <f t="shared" si="26"/>
        <v>0</v>
      </c>
      <c r="BD16" s="38">
        <f t="shared" si="27"/>
        <v>0</v>
      </c>
      <c r="BE16" s="38">
        <f t="shared" si="28"/>
        <v>0</v>
      </c>
      <c r="BF16" s="38">
        <f t="shared" si="29"/>
        <v>0</v>
      </c>
      <c r="BG16" s="38">
        <f t="shared" si="30"/>
        <v>0</v>
      </c>
      <c r="BH16" s="38">
        <f t="shared" si="31"/>
        <v>0</v>
      </c>
      <c r="BI16" s="38">
        <f t="shared" si="32"/>
        <v>0</v>
      </c>
      <c r="BJ16" s="38">
        <f t="shared" si="33"/>
        <v>0</v>
      </c>
      <c r="BK16" s="38">
        <f t="shared" si="34"/>
        <v>0</v>
      </c>
      <c r="BL16" s="38">
        <f t="shared" si="35"/>
        <v>0</v>
      </c>
      <c r="BM16" s="38">
        <f t="shared" si="36"/>
        <v>0</v>
      </c>
      <c r="BN16" s="38">
        <f t="shared" si="37"/>
        <v>0</v>
      </c>
      <c r="BO16" s="38">
        <f t="shared" si="38"/>
        <v>0</v>
      </c>
      <c r="BP16" s="38">
        <f t="shared" si="39"/>
        <v>0</v>
      </c>
    </row>
    <row r="17" spans="2:68" x14ac:dyDescent="0.25">
      <c r="B17" s="166" t="str">
        <f t="shared" si="6"/>
        <v/>
      </c>
      <c r="C17" s="167">
        <f t="shared" si="7"/>
        <v>0</v>
      </c>
      <c r="D17" s="167">
        <f t="shared" si="8"/>
        <v>0</v>
      </c>
      <c r="E17" s="168"/>
      <c r="F17" s="168"/>
      <c r="G17" s="168"/>
      <c r="H17" s="168"/>
      <c r="I17" s="168"/>
      <c r="J17" s="168"/>
      <c r="K17" s="168"/>
      <c r="L17" s="168"/>
      <c r="M17" s="168"/>
      <c r="N17" s="168"/>
      <c r="O17" s="168"/>
      <c r="P17" s="168"/>
      <c r="Q17" s="168"/>
      <c r="R17" s="168"/>
      <c r="S17" s="168"/>
      <c r="T17" s="168"/>
      <c r="U17" s="168"/>
      <c r="V17" s="168"/>
      <c r="W17" s="168"/>
      <c r="X17" s="168"/>
      <c r="Y17" s="168"/>
      <c r="Z17" s="168"/>
      <c r="AA17" s="168"/>
      <c r="AB17" s="168"/>
      <c r="AC17" s="168"/>
      <c r="AD17" s="168"/>
      <c r="AE17" s="168"/>
      <c r="AF17" s="168"/>
      <c r="AG17" s="168"/>
      <c r="AH17" s="168"/>
      <c r="AI17" s="169"/>
      <c r="AJ17" s="38">
        <f>IF(ISBLANK(Mitarbeiter!B15),"",Mitarbeiter!B15+1)</f>
        <v>6</v>
      </c>
      <c r="AK17" s="38" t="str">
        <f>IF(ISBLANK(Mitarbeiter!C15),"",Mitarbeiter!C15)</f>
        <v/>
      </c>
      <c r="AL17" s="38">
        <f t="shared" si="9"/>
        <v>0</v>
      </c>
      <c r="AM17" s="38">
        <f t="shared" si="10"/>
        <v>0</v>
      </c>
      <c r="AN17" s="38">
        <f t="shared" si="11"/>
        <v>0</v>
      </c>
      <c r="AO17" s="38">
        <f t="shared" si="12"/>
        <v>0</v>
      </c>
      <c r="AP17" s="38">
        <f t="shared" si="13"/>
        <v>0</v>
      </c>
      <c r="AQ17" s="38">
        <f t="shared" si="14"/>
        <v>0</v>
      </c>
      <c r="AR17" s="38">
        <f t="shared" si="15"/>
        <v>0</v>
      </c>
      <c r="AS17" s="38">
        <f t="shared" si="16"/>
        <v>0</v>
      </c>
      <c r="AT17" s="38">
        <f t="shared" si="17"/>
        <v>0</v>
      </c>
      <c r="AU17" s="38">
        <f t="shared" si="18"/>
        <v>0</v>
      </c>
      <c r="AV17" s="38">
        <f t="shared" si="19"/>
        <v>0</v>
      </c>
      <c r="AW17" s="38">
        <f t="shared" si="20"/>
        <v>0</v>
      </c>
      <c r="AX17" s="38">
        <f t="shared" si="21"/>
        <v>0</v>
      </c>
      <c r="AY17" s="38">
        <f t="shared" si="22"/>
        <v>0</v>
      </c>
      <c r="AZ17" s="38">
        <f t="shared" si="23"/>
        <v>0</v>
      </c>
      <c r="BA17" s="38">
        <f t="shared" si="24"/>
        <v>0</v>
      </c>
      <c r="BB17" s="38">
        <f t="shared" si="25"/>
        <v>0</v>
      </c>
      <c r="BC17" s="38">
        <f t="shared" si="26"/>
        <v>0</v>
      </c>
      <c r="BD17" s="38">
        <f t="shared" si="27"/>
        <v>0</v>
      </c>
      <c r="BE17" s="38">
        <f t="shared" si="28"/>
        <v>0</v>
      </c>
      <c r="BF17" s="38">
        <f t="shared" si="29"/>
        <v>0</v>
      </c>
      <c r="BG17" s="38">
        <f t="shared" si="30"/>
        <v>0</v>
      </c>
      <c r="BH17" s="38">
        <f t="shared" si="31"/>
        <v>0</v>
      </c>
      <c r="BI17" s="38">
        <f t="shared" si="32"/>
        <v>0</v>
      </c>
      <c r="BJ17" s="38">
        <f t="shared" si="33"/>
        <v>0</v>
      </c>
      <c r="BK17" s="38">
        <f t="shared" si="34"/>
        <v>0</v>
      </c>
      <c r="BL17" s="38">
        <f t="shared" si="35"/>
        <v>0</v>
      </c>
      <c r="BM17" s="38">
        <f t="shared" si="36"/>
        <v>0</v>
      </c>
      <c r="BN17" s="38">
        <f t="shared" si="37"/>
        <v>0</v>
      </c>
      <c r="BO17" s="38">
        <f t="shared" si="38"/>
        <v>0</v>
      </c>
      <c r="BP17" s="38">
        <f t="shared" si="39"/>
        <v>0</v>
      </c>
    </row>
    <row r="18" spans="2:68" x14ac:dyDescent="0.25">
      <c r="B18" s="166" t="str">
        <f t="shared" si="6"/>
        <v/>
      </c>
      <c r="C18" s="167">
        <f t="shared" si="7"/>
        <v>0</v>
      </c>
      <c r="D18" s="167">
        <f t="shared" si="8"/>
        <v>0</v>
      </c>
      <c r="E18" s="168"/>
      <c r="F18" s="168"/>
      <c r="G18" s="168"/>
      <c r="H18" s="168"/>
      <c r="I18" s="168"/>
      <c r="J18" s="168"/>
      <c r="K18" s="168"/>
      <c r="L18" s="168"/>
      <c r="M18" s="168"/>
      <c r="N18" s="168"/>
      <c r="O18" s="168"/>
      <c r="P18" s="168"/>
      <c r="Q18" s="168"/>
      <c r="R18" s="168"/>
      <c r="S18" s="168"/>
      <c r="T18" s="168"/>
      <c r="U18" s="168"/>
      <c r="V18" s="168"/>
      <c r="W18" s="168"/>
      <c r="X18" s="168"/>
      <c r="Y18" s="168"/>
      <c r="Z18" s="168"/>
      <c r="AA18" s="168"/>
      <c r="AB18" s="168"/>
      <c r="AC18" s="168"/>
      <c r="AD18" s="168"/>
      <c r="AE18" s="168"/>
      <c r="AF18" s="168"/>
      <c r="AG18" s="168"/>
      <c r="AH18" s="168"/>
      <c r="AI18" s="169"/>
      <c r="AJ18" s="38">
        <f>IF(ISBLANK(Mitarbeiter!B16),"",Mitarbeiter!B16+1)</f>
        <v>6</v>
      </c>
      <c r="AK18" s="38" t="str">
        <f>IF(ISBLANK(Mitarbeiter!C16),"",Mitarbeiter!C16)</f>
        <v/>
      </c>
      <c r="AL18" s="38">
        <f t="shared" si="9"/>
        <v>0</v>
      </c>
      <c r="AM18" s="38">
        <f t="shared" si="10"/>
        <v>0</v>
      </c>
      <c r="AN18" s="38">
        <f t="shared" si="11"/>
        <v>0</v>
      </c>
      <c r="AO18" s="38">
        <f t="shared" si="12"/>
        <v>0</v>
      </c>
      <c r="AP18" s="38">
        <f t="shared" si="13"/>
        <v>0</v>
      </c>
      <c r="AQ18" s="38">
        <f t="shared" si="14"/>
        <v>0</v>
      </c>
      <c r="AR18" s="38">
        <f t="shared" si="15"/>
        <v>0</v>
      </c>
      <c r="AS18" s="38">
        <f t="shared" si="16"/>
        <v>0</v>
      </c>
      <c r="AT18" s="38">
        <f t="shared" si="17"/>
        <v>0</v>
      </c>
      <c r="AU18" s="38">
        <f t="shared" si="18"/>
        <v>0</v>
      </c>
      <c r="AV18" s="38">
        <f t="shared" si="19"/>
        <v>0</v>
      </c>
      <c r="AW18" s="38">
        <f t="shared" si="20"/>
        <v>0</v>
      </c>
      <c r="AX18" s="38">
        <f t="shared" si="21"/>
        <v>0</v>
      </c>
      <c r="AY18" s="38">
        <f t="shared" si="22"/>
        <v>0</v>
      </c>
      <c r="AZ18" s="38">
        <f t="shared" si="23"/>
        <v>0</v>
      </c>
      <c r="BA18" s="38">
        <f t="shared" si="24"/>
        <v>0</v>
      </c>
      <c r="BB18" s="38">
        <f t="shared" si="25"/>
        <v>0</v>
      </c>
      <c r="BC18" s="38">
        <f t="shared" si="26"/>
        <v>0</v>
      </c>
      <c r="BD18" s="38">
        <f t="shared" si="27"/>
        <v>0</v>
      </c>
      <c r="BE18" s="38">
        <f t="shared" si="28"/>
        <v>0</v>
      </c>
      <c r="BF18" s="38">
        <f t="shared" si="29"/>
        <v>0</v>
      </c>
      <c r="BG18" s="38">
        <f t="shared" si="30"/>
        <v>0</v>
      </c>
      <c r="BH18" s="38">
        <f t="shared" si="31"/>
        <v>0</v>
      </c>
      <c r="BI18" s="38">
        <f t="shared" si="32"/>
        <v>0</v>
      </c>
      <c r="BJ18" s="38">
        <f t="shared" si="33"/>
        <v>0</v>
      </c>
      <c r="BK18" s="38">
        <f t="shared" si="34"/>
        <v>0</v>
      </c>
      <c r="BL18" s="38">
        <f t="shared" si="35"/>
        <v>0</v>
      </c>
      <c r="BM18" s="38">
        <f t="shared" si="36"/>
        <v>0</v>
      </c>
      <c r="BN18" s="38">
        <f t="shared" si="37"/>
        <v>0</v>
      </c>
      <c r="BO18" s="38">
        <f t="shared" si="38"/>
        <v>0</v>
      </c>
      <c r="BP18" s="38">
        <f t="shared" si="39"/>
        <v>0</v>
      </c>
    </row>
    <row r="19" spans="2:68" x14ac:dyDescent="0.25">
      <c r="B19" s="166" t="str">
        <f t="shared" si="6"/>
        <v/>
      </c>
      <c r="C19" s="167">
        <f t="shared" si="7"/>
        <v>0</v>
      </c>
      <c r="D19" s="167">
        <f t="shared" si="8"/>
        <v>0</v>
      </c>
      <c r="E19" s="168"/>
      <c r="F19" s="168"/>
      <c r="G19" s="168"/>
      <c r="H19" s="168"/>
      <c r="I19" s="168"/>
      <c r="J19" s="168"/>
      <c r="K19" s="168"/>
      <c r="L19" s="168"/>
      <c r="M19" s="168"/>
      <c r="N19" s="168"/>
      <c r="O19" s="168"/>
      <c r="P19" s="168"/>
      <c r="Q19" s="168"/>
      <c r="R19" s="168"/>
      <c r="S19" s="168"/>
      <c r="T19" s="168"/>
      <c r="U19" s="168"/>
      <c r="V19" s="168"/>
      <c r="W19" s="168"/>
      <c r="X19" s="168"/>
      <c r="Y19" s="168"/>
      <c r="Z19" s="168"/>
      <c r="AA19" s="168"/>
      <c r="AB19" s="168"/>
      <c r="AC19" s="168"/>
      <c r="AD19" s="168"/>
      <c r="AE19" s="168"/>
      <c r="AF19" s="168"/>
      <c r="AG19" s="168"/>
      <c r="AH19" s="168"/>
      <c r="AI19" s="169"/>
      <c r="AJ19" s="38">
        <f>IF(ISBLANK(Mitarbeiter!B17),"",Mitarbeiter!B17+1)</f>
        <v>6</v>
      </c>
      <c r="AK19" s="38" t="str">
        <f>IF(ISBLANK(Mitarbeiter!C17),"",Mitarbeiter!C17)</f>
        <v/>
      </c>
      <c r="AL19" s="38">
        <f t="shared" si="9"/>
        <v>0</v>
      </c>
      <c r="AM19" s="38">
        <f t="shared" si="10"/>
        <v>0</v>
      </c>
      <c r="AN19" s="38">
        <f t="shared" si="11"/>
        <v>0</v>
      </c>
      <c r="AO19" s="38">
        <f t="shared" si="12"/>
        <v>0</v>
      </c>
      <c r="AP19" s="38">
        <f t="shared" si="13"/>
        <v>0</v>
      </c>
      <c r="AQ19" s="38">
        <f t="shared" si="14"/>
        <v>0</v>
      </c>
      <c r="AR19" s="38">
        <f t="shared" si="15"/>
        <v>0</v>
      </c>
      <c r="AS19" s="38">
        <f t="shared" si="16"/>
        <v>0</v>
      </c>
      <c r="AT19" s="38">
        <f t="shared" si="17"/>
        <v>0</v>
      </c>
      <c r="AU19" s="38">
        <f t="shared" si="18"/>
        <v>0</v>
      </c>
      <c r="AV19" s="38">
        <f t="shared" si="19"/>
        <v>0</v>
      </c>
      <c r="AW19" s="38">
        <f t="shared" si="20"/>
        <v>0</v>
      </c>
      <c r="AX19" s="38">
        <f t="shared" si="21"/>
        <v>0</v>
      </c>
      <c r="AY19" s="38">
        <f t="shared" si="22"/>
        <v>0</v>
      </c>
      <c r="AZ19" s="38">
        <f t="shared" si="23"/>
        <v>0</v>
      </c>
      <c r="BA19" s="38">
        <f t="shared" si="24"/>
        <v>0</v>
      </c>
      <c r="BB19" s="38">
        <f t="shared" si="25"/>
        <v>0</v>
      </c>
      <c r="BC19" s="38">
        <f t="shared" si="26"/>
        <v>0</v>
      </c>
      <c r="BD19" s="38">
        <f t="shared" si="27"/>
        <v>0</v>
      </c>
      <c r="BE19" s="38">
        <f t="shared" si="28"/>
        <v>0</v>
      </c>
      <c r="BF19" s="38">
        <f t="shared" si="29"/>
        <v>0</v>
      </c>
      <c r="BG19" s="38">
        <f t="shared" si="30"/>
        <v>0</v>
      </c>
      <c r="BH19" s="38">
        <f t="shared" si="31"/>
        <v>0</v>
      </c>
      <c r="BI19" s="38">
        <f t="shared" si="32"/>
        <v>0</v>
      </c>
      <c r="BJ19" s="38">
        <f t="shared" si="33"/>
        <v>0</v>
      </c>
      <c r="BK19" s="38">
        <f t="shared" si="34"/>
        <v>0</v>
      </c>
      <c r="BL19" s="38">
        <f t="shared" si="35"/>
        <v>0</v>
      </c>
      <c r="BM19" s="38">
        <f t="shared" si="36"/>
        <v>0</v>
      </c>
      <c r="BN19" s="38">
        <f t="shared" si="37"/>
        <v>0</v>
      </c>
      <c r="BO19" s="38">
        <f t="shared" si="38"/>
        <v>0</v>
      </c>
      <c r="BP19" s="38">
        <f t="shared" si="39"/>
        <v>0</v>
      </c>
    </row>
    <row r="20" spans="2:68" x14ac:dyDescent="0.25">
      <c r="B20" s="166" t="str">
        <f t="shared" si="6"/>
        <v/>
      </c>
      <c r="C20" s="167">
        <f t="shared" si="7"/>
        <v>0</v>
      </c>
      <c r="D20" s="167">
        <f t="shared" si="8"/>
        <v>0</v>
      </c>
      <c r="E20" s="168"/>
      <c r="F20" s="168"/>
      <c r="G20" s="168"/>
      <c r="H20" s="168"/>
      <c r="I20" s="168"/>
      <c r="J20" s="168"/>
      <c r="K20" s="168"/>
      <c r="L20" s="168"/>
      <c r="M20" s="168"/>
      <c r="N20" s="168"/>
      <c r="O20" s="168"/>
      <c r="P20" s="168"/>
      <c r="Q20" s="168"/>
      <c r="R20" s="168"/>
      <c r="S20" s="168"/>
      <c r="T20" s="168"/>
      <c r="U20" s="168"/>
      <c r="V20" s="168"/>
      <c r="W20" s="168"/>
      <c r="X20" s="168"/>
      <c r="Y20" s="168"/>
      <c r="Z20" s="168"/>
      <c r="AA20" s="168"/>
      <c r="AB20" s="168"/>
      <c r="AC20" s="168"/>
      <c r="AD20" s="168"/>
      <c r="AE20" s="168"/>
      <c r="AF20" s="168"/>
      <c r="AG20" s="168"/>
      <c r="AH20" s="168"/>
      <c r="AI20" s="169"/>
      <c r="AJ20" s="38">
        <f>IF(ISBLANK(Mitarbeiter!B18),"",Mitarbeiter!B18+1)</f>
        <v>6</v>
      </c>
      <c r="AK20" s="38" t="str">
        <f>IF(ISBLANK(Mitarbeiter!C18),"",Mitarbeiter!C18)</f>
        <v/>
      </c>
      <c r="AL20" s="38">
        <f t="shared" si="9"/>
        <v>0</v>
      </c>
      <c r="AM20" s="38">
        <f t="shared" si="10"/>
        <v>0</v>
      </c>
      <c r="AN20" s="38">
        <f t="shared" si="11"/>
        <v>0</v>
      </c>
      <c r="AO20" s="38">
        <f t="shared" si="12"/>
        <v>0</v>
      </c>
      <c r="AP20" s="38">
        <f t="shared" si="13"/>
        <v>0</v>
      </c>
      <c r="AQ20" s="38">
        <f t="shared" si="14"/>
        <v>0</v>
      </c>
      <c r="AR20" s="38">
        <f t="shared" si="15"/>
        <v>0</v>
      </c>
      <c r="AS20" s="38">
        <f t="shared" si="16"/>
        <v>0</v>
      </c>
      <c r="AT20" s="38">
        <f t="shared" si="17"/>
        <v>0</v>
      </c>
      <c r="AU20" s="38">
        <f t="shared" si="18"/>
        <v>0</v>
      </c>
      <c r="AV20" s="38">
        <f t="shared" si="19"/>
        <v>0</v>
      </c>
      <c r="AW20" s="38">
        <f t="shared" si="20"/>
        <v>0</v>
      </c>
      <c r="AX20" s="38">
        <f t="shared" si="21"/>
        <v>0</v>
      </c>
      <c r="AY20" s="38">
        <f t="shared" si="22"/>
        <v>0</v>
      </c>
      <c r="AZ20" s="38">
        <f t="shared" si="23"/>
        <v>0</v>
      </c>
      <c r="BA20" s="38">
        <f t="shared" si="24"/>
        <v>0</v>
      </c>
      <c r="BB20" s="38">
        <f t="shared" si="25"/>
        <v>0</v>
      </c>
      <c r="BC20" s="38">
        <f t="shared" si="26"/>
        <v>0</v>
      </c>
      <c r="BD20" s="38">
        <f t="shared" si="27"/>
        <v>0</v>
      </c>
      <c r="BE20" s="38">
        <f t="shared" si="28"/>
        <v>0</v>
      </c>
      <c r="BF20" s="38">
        <f t="shared" si="29"/>
        <v>0</v>
      </c>
      <c r="BG20" s="38">
        <f t="shared" si="30"/>
        <v>0</v>
      </c>
      <c r="BH20" s="38">
        <f t="shared" si="31"/>
        <v>0</v>
      </c>
      <c r="BI20" s="38">
        <f t="shared" si="32"/>
        <v>0</v>
      </c>
      <c r="BJ20" s="38">
        <f t="shared" si="33"/>
        <v>0</v>
      </c>
      <c r="BK20" s="38">
        <f t="shared" si="34"/>
        <v>0</v>
      </c>
      <c r="BL20" s="38">
        <f t="shared" si="35"/>
        <v>0</v>
      </c>
      <c r="BM20" s="38">
        <f t="shared" si="36"/>
        <v>0</v>
      </c>
      <c r="BN20" s="38">
        <f t="shared" si="37"/>
        <v>0</v>
      </c>
      <c r="BO20" s="38">
        <f t="shared" si="38"/>
        <v>0</v>
      </c>
      <c r="BP20" s="38">
        <f t="shared" si="39"/>
        <v>0</v>
      </c>
    </row>
    <row r="21" spans="2:68" x14ac:dyDescent="0.25">
      <c r="B21" s="166" t="str">
        <f t="shared" si="6"/>
        <v/>
      </c>
      <c r="C21" s="167">
        <f t="shared" si="7"/>
        <v>0</v>
      </c>
      <c r="D21" s="167">
        <f t="shared" si="8"/>
        <v>0</v>
      </c>
      <c r="E21" s="168"/>
      <c r="F21" s="168"/>
      <c r="G21" s="168"/>
      <c r="H21" s="168"/>
      <c r="I21" s="168"/>
      <c r="J21" s="168"/>
      <c r="K21" s="168"/>
      <c r="L21" s="168"/>
      <c r="M21" s="168"/>
      <c r="N21" s="168"/>
      <c r="O21" s="168"/>
      <c r="P21" s="168"/>
      <c r="Q21" s="168"/>
      <c r="R21" s="168"/>
      <c r="S21" s="168"/>
      <c r="T21" s="168"/>
      <c r="U21" s="168"/>
      <c r="V21" s="168"/>
      <c r="W21" s="168"/>
      <c r="X21" s="168"/>
      <c r="Y21" s="168"/>
      <c r="Z21" s="168"/>
      <c r="AA21" s="168"/>
      <c r="AB21" s="168"/>
      <c r="AC21" s="168"/>
      <c r="AD21" s="168"/>
      <c r="AE21" s="168"/>
      <c r="AF21" s="168"/>
      <c r="AG21" s="168"/>
      <c r="AH21" s="168"/>
      <c r="AI21" s="169"/>
      <c r="AJ21" s="38">
        <f>IF(ISBLANK(Mitarbeiter!B19),"",Mitarbeiter!B19+1)</f>
        <v>6</v>
      </c>
      <c r="AK21" s="38" t="str">
        <f>IF(ISBLANK(Mitarbeiter!C19),"",Mitarbeiter!C19)</f>
        <v/>
      </c>
      <c r="AL21" s="38">
        <f t="shared" si="9"/>
        <v>0</v>
      </c>
      <c r="AM21" s="38">
        <f t="shared" si="10"/>
        <v>0</v>
      </c>
      <c r="AN21" s="38">
        <f t="shared" si="11"/>
        <v>0</v>
      </c>
      <c r="AO21" s="38">
        <f t="shared" si="12"/>
        <v>0</v>
      </c>
      <c r="AP21" s="38">
        <f t="shared" si="13"/>
        <v>0</v>
      </c>
      <c r="AQ21" s="38">
        <f t="shared" si="14"/>
        <v>0</v>
      </c>
      <c r="AR21" s="38">
        <f t="shared" si="15"/>
        <v>0</v>
      </c>
      <c r="AS21" s="38">
        <f t="shared" si="16"/>
        <v>0</v>
      </c>
      <c r="AT21" s="38">
        <f t="shared" si="17"/>
        <v>0</v>
      </c>
      <c r="AU21" s="38">
        <f t="shared" si="18"/>
        <v>0</v>
      </c>
      <c r="AV21" s="38">
        <f t="shared" si="19"/>
        <v>0</v>
      </c>
      <c r="AW21" s="38">
        <f t="shared" si="20"/>
        <v>0</v>
      </c>
      <c r="AX21" s="38">
        <f t="shared" si="21"/>
        <v>0</v>
      </c>
      <c r="AY21" s="38">
        <f t="shared" si="22"/>
        <v>0</v>
      </c>
      <c r="AZ21" s="38">
        <f t="shared" si="23"/>
        <v>0</v>
      </c>
      <c r="BA21" s="38">
        <f t="shared" si="24"/>
        <v>0</v>
      </c>
      <c r="BB21" s="38">
        <f t="shared" si="25"/>
        <v>0</v>
      </c>
      <c r="BC21" s="38">
        <f t="shared" si="26"/>
        <v>0</v>
      </c>
      <c r="BD21" s="38">
        <f t="shared" si="27"/>
        <v>0</v>
      </c>
      <c r="BE21" s="38">
        <f t="shared" si="28"/>
        <v>0</v>
      </c>
      <c r="BF21" s="38">
        <f t="shared" si="29"/>
        <v>0</v>
      </c>
      <c r="BG21" s="38">
        <f t="shared" si="30"/>
        <v>0</v>
      </c>
      <c r="BH21" s="38">
        <f t="shared" si="31"/>
        <v>0</v>
      </c>
      <c r="BI21" s="38">
        <f t="shared" si="32"/>
        <v>0</v>
      </c>
      <c r="BJ21" s="38">
        <f t="shared" si="33"/>
        <v>0</v>
      </c>
      <c r="BK21" s="38">
        <f t="shared" si="34"/>
        <v>0</v>
      </c>
      <c r="BL21" s="38">
        <f t="shared" si="35"/>
        <v>0</v>
      </c>
      <c r="BM21" s="38">
        <f t="shared" si="36"/>
        <v>0</v>
      </c>
      <c r="BN21" s="38">
        <f t="shared" si="37"/>
        <v>0</v>
      </c>
      <c r="BO21" s="38">
        <f t="shared" si="38"/>
        <v>0</v>
      </c>
      <c r="BP21" s="38">
        <f t="shared" si="39"/>
        <v>0</v>
      </c>
    </row>
    <row r="22" spans="2:68" x14ac:dyDescent="0.25">
      <c r="B22" s="166" t="str">
        <f t="shared" si="6"/>
        <v/>
      </c>
      <c r="C22" s="167">
        <f t="shared" si="7"/>
        <v>0</v>
      </c>
      <c r="D22" s="167">
        <f t="shared" si="8"/>
        <v>0</v>
      </c>
      <c r="E22" s="168"/>
      <c r="F22" s="168"/>
      <c r="G22" s="168"/>
      <c r="H22" s="168"/>
      <c r="I22" s="168"/>
      <c r="J22" s="168"/>
      <c r="K22" s="168"/>
      <c r="L22" s="168"/>
      <c r="M22" s="168"/>
      <c r="N22" s="168"/>
      <c r="O22" s="168"/>
      <c r="P22" s="168"/>
      <c r="Q22" s="168"/>
      <c r="R22" s="168"/>
      <c r="S22" s="168"/>
      <c r="T22" s="168"/>
      <c r="U22" s="168"/>
      <c r="V22" s="168"/>
      <c r="W22" s="168"/>
      <c r="X22" s="168"/>
      <c r="Y22" s="168"/>
      <c r="Z22" s="168"/>
      <c r="AA22" s="168"/>
      <c r="AB22" s="168"/>
      <c r="AC22" s="168"/>
      <c r="AD22" s="168"/>
      <c r="AE22" s="168"/>
      <c r="AF22" s="168"/>
      <c r="AG22" s="168"/>
      <c r="AH22" s="168"/>
      <c r="AI22" s="169"/>
      <c r="AJ22" s="38">
        <f>IF(ISBLANK(Mitarbeiter!B20),"",Mitarbeiter!B20+1)</f>
        <v>6</v>
      </c>
      <c r="AK22" s="38" t="str">
        <f>IF(ISBLANK(Mitarbeiter!C20),"",Mitarbeiter!C20)</f>
        <v/>
      </c>
      <c r="AL22" s="38">
        <f t="shared" si="9"/>
        <v>0</v>
      </c>
      <c r="AM22" s="38">
        <f t="shared" si="10"/>
        <v>0</v>
      </c>
      <c r="AN22" s="38">
        <f t="shared" si="11"/>
        <v>0</v>
      </c>
      <c r="AO22" s="38">
        <f t="shared" si="12"/>
        <v>0</v>
      </c>
      <c r="AP22" s="38">
        <f t="shared" si="13"/>
        <v>0</v>
      </c>
      <c r="AQ22" s="38">
        <f t="shared" si="14"/>
        <v>0</v>
      </c>
      <c r="AR22" s="38">
        <f t="shared" si="15"/>
        <v>0</v>
      </c>
      <c r="AS22" s="38">
        <f t="shared" si="16"/>
        <v>0</v>
      </c>
      <c r="AT22" s="38">
        <f t="shared" si="17"/>
        <v>0</v>
      </c>
      <c r="AU22" s="38">
        <f t="shared" si="18"/>
        <v>0</v>
      </c>
      <c r="AV22" s="38">
        <f t="shared" si="19"/>
        <v>0</v>
      </c>
      <c r="AW22" s="38">
        <f t="shared" si="20"/>
        <v>0</v>
      </c>
      <c r="AX22" s="38">
        <f t="shared" si="21"/>
        <v>0</v>
      </c>
      <c r="AY22" s="38">
        <f t="shared" si="22"/>
        <v>0</v>
      </c>
      <c r="AZ22" s="38">
        <f t="shared" si="23"/>
        <v>0</v>
      </c>
      <c r="BA22" s="38">
        <f t="shared" si="24"/>
        <v>0</v>
      </c>
      <c r="BB22" s="38">
        <f t="shared" si="25"/>
        <v>0</v>
      </c>
      <c r="BC22" s="38">
        <f t="shared" si="26"/>
        <v>0</v>
      </c>
      <c r="BD22" s="38">
        <f t="shared" si="27"/>
        <v>0</v>
      </c>
      <c r="BE22" s="38">
        <f t="shared" si="28"/>
        <v>0</v>
      </c>
      <c r="BF22" s="38">
        <f t="shared" si="29"/>
        <v>0</v>
      </c>
      <c r="BG22" s="38">
        <f t="shared" si="30"/>
        <v>0</v>
      </c>
      <c r="BH22" s="38">
        <f t="shared" si="31"/>
        <v>0</v>
      </c>
      <c r="BI22" s="38">
        <f t="shared" si="32"/>
        <v>0</v>
      </c>
      <c r="BJ22" s="38">
        <f t="shared" si="33"/>
        <v>0</v>
      </c>
      <c r="BK22" s="38">
        <f t="shared" si="34"/>
        <v>0</v>
      </c>
      <c r="BL22" s="38">
        <f t="shared" si="35"/>
        <v>0</v>
      </c>
      <c r="BM22" s="38">
        <f t="shared" si="36"/>
        <v>0</v>
      </c>
      <c r="BN22" s="38">
        <f t="shared" si="37"/>
        <v>0</v>
      </c>
      <c r="BO22" s="38">
        <f t="shared" si="38"/>
        <v>0</v>
      </c>
      <c r="BP22" s="38">
        <f t="shared" si="39"/>
        <v>0</v>
      </c>
    </row>
    <row r="23" spans="2:68" x14ac:dyDescent="0.25">
      <c r="B23" s="166" t="str">
        <f t="shared" si="6"/>
        <v/>
      </c>
      <c r="C23" s="167">
        <f t="shared" si="7"/>
        <v>0</v>
      </c>
      <c r="D23" s="167">
        <f t="shared" si="8"/>
        <v>0</v>
      </c>
      <c r="E23" s="168"/>
      <c r="F23" s="168"/>
      <c r="G23" s="168"/>
      <c r="H23" s="168"/>
      <c r="I23" s="168"/>
      <c r="J23" s="168"/>
      <c r="K23" s="168"/>
      <c r="L23" s="168"/>
      <c r="M23" s="168"/>
      <c r="N23" s="168"/>
      <c r="O23" s="168"/>
      <c r="P23" s="168"/>
      <c r="Q23" s="168"/>
      <c r="R23" s="168"/>
      <c r="S23" s="168"/>
      <c r="T23" s="168"/>
      <c r="U23" s="168"/>
      <c r="V23" s="168"/>
      <c r="W23" s="168"/>
      <c r="X23" s="168"/>
      <c r="Y23" s="168"/>
      <c r="Z23" s="168"/>
      <c r="AA23" s="168"/>
      <c r="AB23" s="168"/>
      <c r="AC23" s="168"/>
      <c r="AD23" s="168"/>
      <c r="AE23" s="168"/>
      <c r="AF23" s="168"/>
      <c r="AG23" s="168"/>
      <c r="AH23" s="168"/>
      <c r="AI23" s="169"/>
      <c r="AJ23" s="38">
        <f>IF(ISBLANK(Mitarbeiter!B21),"",Mitarbeiter!B21+1)</f>
        <v>6</v>
      </c>
      <c r="AK23" s="38" t="str">
        <f>IF(ISBLANK(Mitarbeiter!C21),"",Mitarbeiter!C21)</f>
        <v/>
      </c>
      <c r="AL23" s="38">
        <f t="shared" si="9"/>
        <v>0</v>
      </c>
      <c r="AM23" s="38">
        <f t="shared" si="10"/>
        <v>0</v>
      </c>
      <c r="AN23" s="38">
        <f t="shared" si="11"/>
        <v>0</v>
      </c>
      <c r="AO23" s="38">
        <f t="shared" si="12"/>
        <v>0</v>
      </c>
      <c r="AP23" s="38">
        <f t="shared" si="13"/>
        <v>0</v>
      </c>
      <c r="AQ23" s="38">
        <f t="shared" si="14"/>
        <v>0</v>
      </c>
      <c r="AR23" s="38">
        <f t="shared" si="15"/>
        <v>0</v>
      </c>
      <c r="AS23" s="38">
        <f t="shared" si="16"/>
        <v>0</v>
      </c>
      <c r="AT23" s="38">
        <f t="shared" si="17"/>
        <v>0</v>
      </c>
      <c r="AU23" s="38">
        <f t="shared" si="18"/>
        <v>0</v>
      </c>
      <c r="AV23" s="38">
        <f t="shared" si="19"/>
        <v>0</v>
      </c>
      <c r="AW23" s="38">
        <f t="shared" si="20"/>
        <v>0</v>
      </c>
      <c r="AX23" s="38">
        <f t="shared" si="21"/>
        <v>0</v>
      </c>
      <c r="AY23" s="38">
        <f t="shared" si="22"/>
        <v>0</v>
      </c>
      <c r="AZ23" s="38">
        <f t="shared" si="23"/>
        <v>0</v>
      </c>
      <c r="BA23" s="38">
        <f t="shared" si="24"/>
        <v>0</v>
      </c>
      <c r="BB23" s="38">
        <f t="shared" si="25"/>
        <v>0</v>
      </c>
      <c r="BC23" s="38">
        <f t="shared" si="26"/>
        <v>0</v>
      </c>
      <c r="BD23" s="38">
        <f t="shared" si="27"/>
        <v>0</v>
      </c>
      <c r="BE23" s="38">
        <f t="shared" si="28"/>
        <v>0</v>
      </c>
      <c r="BF23" s="38">
        <f t="shared" si="29"/>
        <v>0</v>
      </c>
      <c r="BG23" s="38">
        <f t="shared" si="30"/>
        <v>0</v>
      </c>
      <c r="BH23" s="38">
        <f t="shared" si="31"/>
        <v>0</v>
      </c>
      <c r="BI23" s="38">
        <f t="shared" si="32"/>
        <v>0</v>
      </c>
      <c r="BJ23" s="38">
        <f t="shared" si="33"/>
        <v>0</v>
      </c>
      <c r="BK23" s="38">
        <f t="shared" si="34"/>
        <v>0</v>
      </c>
      <c r="BL23" s="38">
        <f t="shared" si="35"/>
        <v>0</v>
      </c>
      <c r="BM23" s="38">
        <f t="shared" si="36"/>
        <v>0</v>
      </c>
      <c r="BN23" s="38">
        <f t="shared" si="37"/>
        <v>0</v>
      </c>
      <c r="BO23" s="38">
        <f t="shared" si="38"/>
        <v>0</v>
      </c>
      <c r="BP23" s="38">
        <f t="shared" si="39"/>
        <v>0</v>
      </c>
    </row>
    <row r="24" spans="2:68" x14ac:dyDescent="0.25">
      <c r="B24" s="166" t="str">
        <f t="shared" si="6"/>
        <v/>
      </c>
      <c r="C24" s="167">
        <f t="shared" si="7"/>
        <v>0</v>
      </c>
      <c r="D24" s="167">
        <f t="shared" si="8"/>
        <v>0</v>
      </c>
      <c r="E24" s="168"/>
      <c r="F24" s="168"/>
      <c r="G24" s="168"/>
      <c r="H24" s="168"/>
      <c r="I24" s="168"/>
      <c r="J24" s="168"/>
      <c r="K24" s="168"/>
      <c r="L24" s="168"/>
      <c r="M24" s="168"/>
      <c r="N24" s="168"/>
      <c r="O24" s="168"/>
      <c r="P24" s="168"/>
      <c r="Q24" s="168"/>
      <c r="R24" s="168"/>
      <c r="S24" s="168"/>
      <c r="T24" s="168"/>
      <c r="U24" s="168"/>
      <c r="V24" s="168"/>
      <c r="W24" s="168"/>
      <c r="X24" s="168"/>
      <c r="Y24" s="168"/>
      <c r="Z24" s="168"/>
      <c r="AA24" s="168"/>
      <c r="AB24" s="168"/>
      <c r="AC24" s="168"/>
      <c r="AD24" s="168"/>
      <c r="AE24" s="168"/>
      <c r="AF24" s="168"/>
      <c r="AG24" s="168"/>
      <c r="AH24" s="168"/>
      <c r="AI24" s="169"/>
      <c r="AJ24" s="38">
        <f>IF(ISBLANK(Mitarbeiter!B22),"",Mitarbeiter!B22+1)</f>
        <v>6</v>
      </c>
      <c r="AK24" s="38" t="str">
        <f>IF(ISBLANK(Mitarbeiter!C22),"",Mitarbeiter!C22)</f>
        <v/>
      </c>
      <c r="AL24" s="38">
        <f t="shared" si="9"/>
        <v>0</v>
      </c>
      <c r="AM24" s="38">
        <f t="shared" si="10"/>
        <v>0</v>
      </c>
      <c r="AN24" s="38">
        <f t="shared" si="11"/>
        <v>0</v>
      </c>
      <c r="AO24" s="38">
        <f t="shared" si="12"/>
        <v>0</v>
      </c>
      <c r="AP24" s="38">
        <f t="shared" si="13"/>
        <v>0</v>
      </c>
      <c r="AQ24" s="38">
        <f t="shared" si="14"/>
        <v>0</v>
      </c>
      <c r="AR24" s="38">
        <f t="shared" si="15"/>
        <v>0</v>
      </c>
      <c r="AS24" s="38">
        <f t="shared" si="16"/>
        <v>0</v>
      </c>
      <c r="AT24" s="38">
        <f t="shared" si="17"/>
        <v>0</v>
      </c>
      <c r="AU24" s="38">
        <f t="shared" si="18"/>
        <v>0</v>
      </c>
      <c r="AV24" s="38">
        <f t="shared" si="19"/>
        <v>0</v>
      </c>
      <c r="AW24" s="38">
        <f t="shared" si="20"/>
        <v>0</v>
      </c>
      <c r="AX24" s="38">
        <f t="shared" si="21"/>
        <v>0</v>
      </c>
      <c r="AY24" s="38">
        <f t="shared" si="22"/>
        <v>0</v>
      </c>
      <c r="AZ24" s="38">
        <f t="shared" si="23"/>
        <v>0</v>
      </c>
      <c r="BA24" s="38">
        <f t="shared" si="24"/>
        <v>0</v>
      </c>
      <c r="BB24" s="38">
        <f t="shared" si="25"/>
        <v>0</v>
      </c>
      <c r="BC24" s="38">
        <f t="shared" si="26"/>
        <v>0</v>
      </c>
      <c r="BD24" s="38">
        <f t="shared" si="27"/>
        <v>0</v>
      </c>
      <c r="BE24" s="38">
        <f t="shared" si="28"/>
        <v>0</v>
      </c>
      <c r="BF24" s="38">
        <f t="shared" si="29"/>
        <v>0</v>
      </c>
      <c r="BG24" s="38">
        <f t="shared" si="30"/>
        <v>0</v>
      </c>
      <c r="BH24" s="38">
        <f t="shared" si="31"/>
        <v>0</v>
      </c>
      <c r="BI24" s="38">
        <f t="shared" si="32"/>
        <v>0</v>
      </c>
      <c r="BJ24" s="38">
        <f t="shared" si="33"/>
        <v>0</v>
      </c>
      <c r="BK24" s="38">
        <f t="shared" si="34"/>
        <v>0</v>
      </c>
      <c r="BL24" s="38">
        <f t="shared" si="35"/>
        <v>0</v>
      </c>
      <c r="BM24" s="38">
        <f t="shared" si="36"/>
        <v>0</v>
      </c>
      <c r="BN24" s="38">
        <f t="shared" si="37"/>
        <v>0</v>
      </c>
      <c r="BO24" s="38">
        <f t="shared" si="38"/>
        <v>0</v>
      </c>
      <c r="BP24" s="38">
        <f t="shared" si="39"/>
        <v>0</v>
      </c>
    </row>
    <row r="25" spans="2:68" x14ac:dyDescent="0.25">
      <c r="B25" s="166" t="str">
        <f t="shared" si="6"/>
        <v/>
      </c>
      <c r="C25" s="167">
        <f t="shared" si="7"/>
        <v>0</v>
      </c>
      <c r="D25" s="167">
        <f t="shared" si="8"/>
        <v>0</v>
      </c>
      <c r="E25" s="168"/>
      <c r="F25" s="168"/>
      <c r="G25" s="168"/>
      <c r="H25" s="168"/>
      <c r="I25" s="168"/>
      <c r="J25" s="168"/>
      <c r="K25" s="168"/>
      <c r="L25" s="168"/>
      <c r="M25" s="168"/>
      <c r="N25" s="168"/>
      <c r="O25" s="168"/>
      <c r="P25" s="168"/>
      <c r="Q25" s="168"/>
      <c r="R25" s="168"/>
      <c r="S25" s="168"/>
      <c r="T25" s="168"/>
      <c r="U25" s="168"/>
      <c r="V25" s="168"/>
      <c r="W25" s="168"/>
      <c r="X25" s="168"/>
      <c r="Y25" s="168"/>
      <c r="Z25" s="168"/>
      <c r="AA25" s="168"/>
      <c r="AB25" s="168"/>
      <c r="AC25" s="168"/>
      <c r="AD25" s="168"/>
      <c r="AE25" s="168"/>
      <c r="AF25" s="168"/>
      <c r="AG25" s="168"/>
      <c r="AH25" s="168"/>
      <c r="AI25" s="169"/>
      <c r="AJ25" s="38">
        <f>IF(ISBLANK(Mitarbeiter!B23),"",Mitarbeiter!B23+1)</f>
        <v>6</v>
      </c>
      <c r="AK25" s="38" t="str">
        <f>IF(ISBLANK(Mitarbeiter!C23),"",Mitarbeiter!C23)</f>
        <v/>
      </c>
      <c r="AL25" s="38">
        <f t="shared" si="9"/>
        <v>0</v>
      </c>
      <c r="AM25" s="38">
        <f t="shared" si="10"/>
        <v>0</v>
      </c>
      <c r="AN25" s="38">
        <f t="shared" si="11"/>
        <v>0</v>
      </c>
      <c r="AO25" s="38">
        <f t="shared" si="12"/>
        <v>0</v>
      </c>
      <c r="AP25" s="38">
        <f t="shared" si="13"/>
        <v>0</v>
      </c>
      <c r="AQ25" s="38">
        <f t="shared" si="14"/>
        <v>0</v>
      </c>
      <c r="AR25" s="38">
        <f t="shared" si="15"/>
        <v>0</v>
      </c>
      <c r="AS25" s="38">
        <f t="shared" si="16"/>
        <v>0</v>
      </c>
      <c r="AT25" s="38">
        <f t="shared" si="17"/>
        <v>0</v>
      </c>
      <c r="AU25" s="38">
        <f t="shared" si="18"/>
        <v>0</v>
      </c>
      <c r="AV25" s="38">
        <f t="shared" si="19"/>
        <v>0</v>
      </c>
      <c r="AW25" s="38">
        <f t="shared" si="20"/>
        <v>0</v>
      </c>
      <c r="AX25" s="38">
        <f t="shared" si="21"/>
        <v>0</v>
      </c>
      <c r="AY25" s="38">
        <f t="shared" si="22"/>
        <v>0</v>
      </c>
      <c r="AZ25" s="38">
        <f t="shared" si="23"/>
        <v>0</v>
      </c>
      <c r="BA25" s="38">
        <f t="shared" si="24"/>
        <v>0</v>
      </c>
      <c r="BB25" s="38">
        <f t="shared" si="25"/>
        <v>0</v>
      </c>
      <c r="BC25" s="38">
        <f t="shared" si="26"/>
        <v>0</v>
      </c>
      <c r="BD25" s="38">
        <f t="shared" si="27"/>
        <v>0</v>
      </c>
      <c r="BE25" s="38">
        <f t="shared" si="28"/>
        <v>0</v>
      </c>
      <c r="BF25" s="38">
        <f t="shared" si="29"/>
        <v>0</v>
      </c>
      <c r="BG25" s="38">
        <f t="shared" si="30"/>
        <v>0</v>
      </c>
      <c r="BH25" s="38">
        <f t="shared" si="31"/>
        <v>0</v>
      </c>
      <c r="BI25" s="38">
        <f t="shared" si="32"/>
        <v>0</v>
      </c>
      <c r="BJ25" s="38">
        <f t="shared" si="33"/>
        <v>0</v>
      </c>
      <c r="BK25" s="38">
        <f t="shared" si="34"/>
        <v>0</v>
      </c>
      <c r="BL25" s="38">
        <f t="shared" si="35"/>
        <v>0</v>
      </c>
      <c r="BM25" s="38">
        <f t="shared" si="36"/>
        <v>0</v>
      </c>
      <c r="BN25" s="38">
        <f t="shared" si="37"/>
        <v>0</v>
      </c>
      <c r="BO25" s="38">
        <f t="shared" si="38"/>
        <v>0</v>
      </c>
      <c r="BP25" s="38">
        <f t="shared" si="39"/>
        <v>0</v>
      </c>
    </row>
    <row r="26" spans="2:68" x14ac:dyDescent="0.25">
      <c r="B26" s="166" t="str">
        <f t="shared" si="6"/>
        <v/>
      </c>
      <c r="C26" s="167">
        <f t="shared" si="7"/>
        <v>0</v>
      </c>
      <c r="D26" s="167">
        <f t="shared" si="8"/>
        <v>0</v>
      </c>
      <c r="E26" s="168"/>
      <c r="F26" s="168"/>
      <c r="G26" s="168"/>
      <c r="H26" s="168"/>
      <c r="I26" s="168"/>
      <c r="J26" s="168"/>
      <c r="K26" s="168"/>
      <c r="L26" s="168"/>
      <c r="M26" s="168"/>
      <c r="N26" s="168"/>
      <c r="O26" s="168"/>
      <c r="P26" s="168"/>
      <c r="Q26" s="168"/>
      <c r="R26" s="168"/>
      <c r="S26" s="168"/>
      <c r="T26" s="168"/>
      <c r="U26" s="168"/>
      <c r="V26" s="168"/>
      <c r="W26" s="168"/>
      <c r="X26" s="168"/>
      <c r="Y26" s="168"/>
      <c r="Z26" s="168"/>
      <c r="AA26" s="168"/>
      <c r="AB26" s="168"/>
      <c r="AC26" s="168"/>
      <c r="AD26" s="168"/>
      <c r="AE26" s="168"/>
      <c r="AF26" s="168"/>
      <c r="AG26" s="168"/>
      <c r="AH26" s="168"/>
      <c r="AI26" s="169"/>
      <c r="AJ26" s="38">
        <f>IF(ISBLANK(Mitarbeiter!B24),"",Mitarbeiter!B24+1)</f>
        <v>6</v>
      </c>
      <c r="AK26" s="38" t="str">
        <f>IF(ISBLANK(Mitarbeiter!C24),"",Mitarbeiter!C24)</f>
        <v/>
      </c>
      <c r="AL26" s="38">
        <f t="shared" si="9"/>
        <v>0</v>
      </c>
      <c r="AM26" s="38">
        <f t="shared" si="10"/>
        <v>0</v>
      </c>
      <c r="AN26" s="38">
        <f t="shared" si="11"/>
        <v>0</v>
      </c>
      <c r="AO26" s="38">
        <f t="shared" si="12"/>
        <v>0</v>
      </c>
      <c r="AP26" s="38">
        <f t="shared" si="13"/>
        <v>0</v>
      </c>
      <c r="AQ26" s="38">
        <f t="shared" si="14"/>
        <v>0</v>
      </c>
      <c r="AR26" s="38">
        <f t="shared" si="15"/>
        <v>0</v>
      </c>
      <c r="AS26" s="38">
        <f t="shared" si="16"/>
        <v>0</v>
      </c>
      <c r="AT26" s="38">
        <f t="shared" si="17"/>
        <v>0</v>
      </c>
      <c r="AU26" s="38">
        <f t="shared" si="18"/>
        <v>0</v>
      </c>
      <c r="AV26" s="38">
        <f t="shared" si="19"/>
        <v>0</v>
      </c>
      <c r="AW26" s="38">
        <f t="shared" si="20"/>
        <v>0</v>
      </c>
      <c r="AX26" s="38">
        <f t="shared" si="21"/>
        <v>0</v>
      </c>
      <c r="AY26" s="38">
        <f t="shared" si="22"/>
        <v>0</v>
      </c>
      <c r="AZ26" s="38">
        <f t="shared" si="23"/>
        <v>0</v>
      </c>
      <c r="BA26" s="38">
        <f t="shared" si="24"/>
        <v>0</v>
      </c>
      <c r="BB26" s="38">
        <f t="shared" si="25"/>
        <v>0</v>
      </c>
      <c r="BC26" s="38">
        <f t="shared" si="26"/>
        <v>0</v>
      </c>
      <c r="BD26" s="38">
        <f t="shared" si="27"/>
        <v>0</v>
      </c>
      <c r="BE26" s="38">
        <f t="shared" si="28"/>
        <v>0</v>
      </c>
      <c r="BF26" s="38">
        <f t="shared" si="29"/>
        <v>0</v>
      </c>
      <c r="BG26" s="38">
        <f t="shared" si="30"/>
        <v>0</v>
      </c>
      <c r="BH26" s="38">
        <f t="shared" si="31"/>
        <v>0</v>
      </c>
      <c r="BI26" s="38">
        <f t="shared" si="32"/>
        <v>0</v>
      </c>
      <c r="BJ26" s="38">
        <f t="shared" si="33"/>
        <v>0</v>
      </c>
      <c r="BK26" s="38">
        <f t="shared" si="34"/>
        <v>0</v>
      </c>
      <c r="BL26" s="38">
        <f t="shared" si="35"/>
        <v>0</v>
      </c>
      <c r="BM26" s="38">
        <f t="shared" si="36"/>
        <v>0</v>
      </c>
      <c r="BN26" s="38">
        <f t="shared" si="37"/>
        <v>0</v>
      </c>
      <c r="BO26" s="38">
        <f t="shared" si="38"/>
        <v>0</v>
      </c>
      <c r="BP26" s="38">
        <f t="shared" si="39"/>
        <v>0</v>
      </c>
    </row>
    <row r="27" spans="2:68" x14ac:dyDescent="0.25">
      <c r="B27" s="166" t="str">
        <f t="shared" si="6"/>
        <v/>
      </c>
      <c r="C27" s="167">
        <f t="shared" si="7"/>
        <v>0</v>
      </c>
      <c r="D27" s="167">
        <f t="shared" si="8"/>
        <v>0</v>
      </c>
      <c r="E27" s="168"/>
      <c r="F27" s="168"/>
      <c r="G27" s="168"/>
      <c r="H27" s="168"/>
      <c r="I27" s="168"/>
      <c r="J27" s="168"/>
      <c r="K27" s="168"/>
      <c r="L27" s="168"/>
      <c r="M27" s="168"/>
      <c r="N27" s="168"/>
      <c r="O27" s="168"/>
      <c r="P27" s="168"/>
      <c r="Q27" s="168"/>
      <c r="R27" s="168"/>
      <c r="S27" s="168"/>
      <c r="T27" s="168"/>
      <c r="U27" s="168"/>
      <c r="V27" s="168"/>
      <c r="W27" s="168"/>
      <c r="X27" s="168"/>
      <c r="Y27" s="168"/>
      <c r="Z27" s="168"/>
      <c r="AA27" s="168"/>
      <c r="AB27" s="168"/>
      <c r="AC27" s="168"/>
      <c r="AD27" s="168"/>
      <c r="AE27" s="168"/>
      <c r="AF27" s="168"/>
      <c r="AG27" s="168"/>
      <c r="AH27" s="168"/>
      <c r="AI27" s="169"/>
      <c r="AJ27" s="38">
        <f>IF(ISBLANK(Mitarbeiter!B25),"",Mitarbeiter!B25+1)</f>
        <v>6</v>
      </c>
      <c r="AK27" s="38" t="str">
        <f>IF(ISBLANK(Mitarbeiter!C25),"",Mitarbeiter!C25)</f>
        <v/>
      </c>
      <c r="AL27" s="38">
        <f t="shared" si="9"/>
        <v>0</v>
      </c>
      <c r="AM27" s="38">
        <f t="shared" si="10"/>
        <v>0</v>
      </c>
      <c r="AN27" s="38">
        <f t="shared" si="11"/>
        <v>0</v>
      </c>
      <c r="AO27" s="38">
        <f t="shared" si="12"/>
        <v>0</v>
      </c>
      <c r="AP27" s="38">
        <f t="shared" si="13"/>
        <v>0</v>
      </c>
      <c r="AQ27" s="38">
        <f t="shared" si="14"/>
        <v>0</v>
      </c>
      <c r="AR27" s="38">
        <f t="shared" si="15"/>
        <v>0</v>
      </c>
      <c r="AS27" s="38">
        <f t="shared" si="16"/>
        <v>0</v>
      </c>
      <c r="AT27" s="38">
        <f t="shared" si="17"/>
        <v>0</v>
      </c>
      <c r="AU27" s="38">
        <f t="shared" si="18"/>
        <v>0</v>
      </c>
      <c r="AV27" s="38">
        <f t="shared" si="19"/>
        <v>0</v>
      </c>
      <c r="AW27" s="38">
        <f t="shared" si="20"/>
        <v>0</v>
      </c>
      <c r="AX27" s="38">
        <f t="shared" si="21"/>
        <v>0</v>
      </c>
      <c r="AY27" s="38">
        <f t="shared" si="22"/>
        <v>0</v>
      </c>
      <c r="AZ27" s="38">
        <f t="shared" si="23"/>
        <v>0</v>
      </c>
      <c r="BA27" s="38">
        <f t="shared" si="24"/>
        <v>0</v>
      </c>
      <c r="BB27" s="38">
        <f t="shared" si="25"/>
        <v>0</v>
      </c>
      <c r="BC27" s="38">
        <f t="shared" si="26"/>
        <v>0</v>
      </c>
      <c r="BD27" s="38">
        <f t="shared" si="27"/>
        <v>0</v>
      </c>
      <c r="BE27" s="38">
        <f t="shared" si="28"/>
        <v>0</v>
      </c>
      <c r="BF27" s="38">
        <f t="shared" si="29"/>
        <v>0</v>
      </c>
      <c r="BG27" s="38">
        <f t="shared" si="30"/>
        <v>0</v>
      </c>
      <c r="BH27" s="38">
        <f t="shared" si="31"/>
        <v>0</v>
      </c>
      <c r="BI27" s="38">
        <f t="shared" si="32"/>
        <v>0</v>
      </c>
      <c r="BJ27" s="38">
        <f t="shared" si="33"/>
        <v>0</v>
      </c>
      <c r="BK27" s="38">
        <f t="shared" si="34"/>
        <v>0</v>
      </c>
      <c r="BL27" s="38">
        <f t="shared" si="35"/>
        <v>0</v>
      </c>
      <c r="BM27" s="38">
        <f t="shared" si="36"/>
        <v>0</v>
      </c>
      <c r="BN27" s="38">
        <f t="shared" si="37"/>
        <v>0</v>
      </c>
      <c r="BO27" s="38">
        <f t="shared" si="38"/>
        <v>0</v>
      </c>
      <c r="BP27" s="38">
        <f t="shared" si="39"/>
        <v>0</v>
      </c>
    </row>
    <row r="28" spans="2:68" x14ac:dyDescent="0.25">
      <c r="B28" s="166" t="str">
        <f t="shared" si="6"/>
        <v/>
      </c>
      <c r="C28" s="167">
        <f t="shared" si="7"/>
        <v>0</v>
      </c>
      <c r="D28" s="167">
        <f t="shared" si="8"/>
        <v>0</v>
      </c>
      <c r="E28" s="168"/>
      <c r="F28" s="168"/>
      <c r="G28" s="168"/>
      <c r="H28" s="168"/>
      <c r="I28" s="168"/>
      <c r="J28" s="168"/>
      <c r="K28" s="168"/>
      <c r="L28" s="168"/>
      <c r="M28" s="168"/>
      <c r="N28" s="168"/>
      <c r="O28" s="168"/>
      <c r="P28" s="168"/>
      <c r="Q28" s="168"/>
      <c r="R28" s="168"/>
      <c r="S28" s="168"/>
      <c r="T28" s="168"/>
      <c r="U28" s="168"/>
      <c r="V28" s="168"/>
      <c r="W28" s="168"/>
      <c r="X28" s="168"/>
      <c r="Y28" s="168"/>
      <c r="Z28" s="168"/>
      <c r="AA28" s="168"/>
      <c r="AB28" s="168"/>
      <c r="AC28" s="168"/>
      <c r="AD28" s="168"/>
      <c r="AE28" s="168"/>
      <c r="AF28" s="168"/>
      <c r="AG28" s="168"/>
      <c r="AH28" s="168"/>
      <c r="AI28" s="169"/>
      <c r="AJ28" s="38">
        <f>IF(ISBLANK(Mitarbeiter!B26),"",Mitarbeiter!B26+1)</f>
        <v>6</v>
      </c>
      <c r="AK28" s="38" t="str">
        <f>IF(ISBLANK(Mitarbeiter!C26),"",Mitarbeiter!C26)</f>
        <v/>
      </c>
      <c r="AL28" s="38">
        <f t="shared" si="9"/>
        <v>0</v>
      </c>
      <c r="AM28" s="38">
        <f t="shared" si="10"/>
        <v>0</v>
      </c>
      <c r="AN28" s="38">
        <f t="shared" si="11"/>
        <v>0</v>
      </c>
      <c r="AO28" s="38">
        <f t="shared" si="12"/>
        <v>0</v>
      </c>
      <c r="AP28" s="38">
        <f t="shared" si="13"/>
        <v>0</v>
      </c>
      <c r="AQ28" s="38">
        <f t="shared" si="14"/>
        <v>0</v>
      </c>
      <c r="AR28" s="38">
        <f t="shared" si="15"/>
        <v>0</v>
      </c>
      <c r="AS28" s="38">
        <f t="shared" si="16"/>
        <v>0</v>
      </c>
      <c r="AT28" s="38">
        <f t="shared" si="17"/>
        <v>0</v>
      </c>
      <c r="AU28" s="38">
        <f t="shared" si="18"/>
        <v>0</v>
      </c>
      <c r="AV28" s="38">
        <f t="shared" si="19"/>
        <v>0</v>
      </c>
      <c r="AW28" s="38">
        <f t="shared" si="20"/>
        <v>0</v>
      </c>
      <c r="AX28" s="38">
        <f t="shared" si="21"/>
        <v>0</v>
      </c>
      <c r="AY28" s="38">
        <f t="shared" si="22"/>
        <v>0</v>
      </c>
      <c r="AZ28" s="38">
        <f t="shared" si="23"/>
        <v>0</v>
      </c>
      <c r="BA28" s="38">
        <f t="shared" si="24"/>
        <v>0</v>
      </c>
      <c r="BB28" s="38">
        <f t="shared" si="25"/>
        <v>0</v>
      </c>
      <c r="BC28" s="38">
        <f t="shared" si="26"/>
        <v>0</v>
      </c>
      <c r="BD28" s="38">
        <f t="shared" si="27"/>
        <v>0</v>
      </c>
      <c r="BE28" s="38">
        <f t="shared" si="28"/>
        <v>0</v>
      </c>
      <c r="BF28" s="38">
        <f t="shared" si="29"/>
        <v>0</v>
      </c>
      <c r="BG28" s="38">
        <f t="shared" si="30"/>
        <v>0</v>
      </c>
      <c r="BH28" s="38">
        <f t="shared" si="31"/>
        <v>0</v>
      </c>
      <c r="BI28" s="38">
        <f t="shared" si="32"/>
        <v>0</v>
      </c>
      <c r="BJ28" s="38">
        <f t="shared" si="33"/>
        <v>0</v>
      </c>
      <c r="BK28" s="38">
        <f t="shared" si="34"/>
        <v>0</v>
      </c>
      <c r="BL28" s="38">
        <f t="shared" si="35"/>
        <v>0</v>
      </c>
      <c r="BM28" s="38">
        <f t="shared" si="36"/>
        <v>0</v>
      </c>
      <c r="BN28" s="38">
        <f t="shared" si="37"/>
        <v>0</v>
      </c>
      <c r="BO28" s="38">
        <f t="shared" si="38"/>
        <v>0</v>
      </c>
      <c r="BP28" s="38">
        <f t="shared" si="39"/>
        <v>0</v>
      </c>
    </row>
    <row r="29" spans="2:68" x14ac:dyDescent="0.25">
      <c r="B29" s="166" t="str">
        <f t="shared" si="6"/>
        <v/>
      </c>
      <c r="C29" s="167">
        <f t="shared" si="7"/>
        <v>0</v>
      </c>
      <c r="D29" s="167">
        <f t="shared" si="8"/>
        <v>0</v>
      </c>
      <c r="E29" s="168"/>
      <c r="F29" s="168"/>
      <c r="G29" s="168"/>
      <c r="H29" s="168"/>
      <c r="I29" s="168"/>
      <c r="J29" s="168"/>
      <c r="K29" s="168"/>
      <c r="L29" s="168"/>
      <c r="M29" s="168"/>
      <c r="N29" s="168"/>
      <c r="O29" s="168"/>
      <c r="P29" s="168"/>
      <c r="Q29" s="168"/>
      <c r="R29" s="168"/>
      <c r="S29" s="168"/>
      <c r="T29" s="168"/>
      <c r="U29" s="168"/>
      <c r="V29" s="168"/>
      <c r="W29" s="168"/>
      <c r="X29" s="168"/>
      <c r="Y29" s="168"/>
      <c r="Z29" s="168"/>
      <c r="AA29" s="168"/>
      <c r="AB29" s="168"/>
      <c r="AC29" s="168"/>
      <c r="AD29" s="168"/>
      <c r="AE29" s="168"/>
      <c r="AF29" s="168"/>
      <c r="AG29" s="168"/>
      <c r="AH29" s="168"/>
      <c r="AI29" s="169"/>
      <c r="AJ29" s="38">
        <f>IF(ISBLANK(Mitarbeiter!B27),"",Mitarbeiter!B27+1)</f>
        <v>6</v>
      </c>
      <c r="AK29" s="38" t="str">
        <f>IF(ISBLANK(Mitarbeiter!C27),"",Mitarbeiter!C27)</f>
        <v/>
      </c>
      <c r="AL29" s="38">
        <f t="shared" si="9"/>
        <v>0</v>
      </c>
      <c r="AM29" s="38">
        <f t="shared" si="10"/>
        <v>0</v>
      </c>
      <c r="AN29" s="38">
        <f t="shared" si="11"/>
        <v>0</v>
      </c>
      <c r="AO29" s="38">
        <f t="shared" si="12"/>
        <v>0</v>
      </c>
      <c r="AP29" s="38">
        <f t="shared" si="13"/>
        <v>0</v>
      </c>
      <c r="AQ29" s="38">
        <f t="shared" si="14"/>
        <v>0</v>
      </c>
      <c r="AR29" s="38">
        <f t="shared" si="15"/>
        <v>0</v>
      </c>
      <c r="AS29" s="38">
        <f t="shared" si="16"/>
        <v>0</v>
      </c>
      <c r="AT29" s="38">
        <f t="shared" si="17"/>
        <v>0</v>
      </c>
      <c r="AU29" s="38">
        <f t="shared" si="18"/>
        <v>0</v>
      </c>
      <c r="AV29" s="38">
        <f t="shared" si="19"/>
        <v>0</v>
      </c>
      <c r="AW29" s="38">
        <f t="shared" si="20"/>
        <v>0</v>
      </c>
      <c r="AX29" s="38">
        <f t="shared" si="21"/>
        <v>0</v>
      </c>
      <c r="AY29" s="38">
        <f t="shared" si="22"/>
        <v>0</v>
      </c>
      <c r="AZ29" s="38">
        <f t="shared" si="23"/>
        <v>0</v>
      </c>
      <c r="BA29" s="38">
        <f t="shared" si="24"/>
        <v>0</v>
      </c>
      <c r="BB29" s="38">
        <f t="shared" si="25"/>
        <v>0</v>
      </c>
      <c r="BC29" s="38">
        <f t="shared" si="26"/>
        <v>0</v>
      </c>
      <c r="BD29" s="38">
        <f t="shared" si="27"/>
        <v>0</v>
      </c>
      <c r="BE29" s="38">
        <f t="shared" si="28"/>
        <v>0</v>
      </c>
      <c r="BF29" s="38">
        <f t="shared" si="29"/>
        <v>0</v>
      </c>
      <c r="BG29" s="38">
        <f t="shared" si="30"/>
        <v>0</v>
      </c>
      <c r="BH29" s="38">
        <f t="shared" si="31"/>
        <v>0</v>
      </c>
      <c r="BI29" s="38">
        <f t="shared" si="32"/>
        <v>0</v>
      </c>
      <c r="BJ29" s="38">
        <f t="shared" si="33"/>
        <v>0</v>
      </c>
      <c r="BK29" s="38">
        <f t="shared" si="34"/>
        <v>0</v>
      </c>
      <c r="BL29" s="38">
        <f t="shared" si="35"/>
        <v>0</v>
      </c>
      <c r="BM29" s="38">
        <f t="shared" si="36"/>
        <v>0</v>
      </c>
      <c r="BN29" s="38">
        <f t="shared" si="37"/>
        <v>0</v>
      </c>
      <c r="BO29" s="38">
        <f t="shared" si="38"/>
        <v>0</v>
      </c>
      <c r="BP29" s="38">
        <f t="shared" si="39"/>
        <v>0</v>
      </c>
    </row>
    <row r="30" spans="2:68" x14ac:dyDescent="0.25">
      <c r="B30" s="166" t="str">
        <f t="shared" si="6"/>
        <v/>
      </c>
      <c r="C30" s="167">
        <f t="shared" si="7"/>
        <v>0</v>
      </c>
      <c r="D30" s="167">
        <f t="shared" si="8"/>
        <v>0</v>
      </c>
      <c r="E30" s="168"/>
      <c r="F30" s="168"/>
      <c r="G30" s="168"/>
      <c r="H30" s="168"/>
      <c r="I30" s="168"/>
      <c r="J30" s="168"/>
      <c r="K30" s="168"/>
      <c r="L30" s="168"/>
      <c r="M30" s="168"/>
      <c r="N30" s="168"/>
      <c r="O30" s="168"/>
      <c r="P30" s="168"/>
      <c r="Q30" s="168"/>
      <c r="R30" s="168"/>
      <c r="S30" s="168"/>
      <c r="T30" s="168"/>
      <c r="U30" s="168"/>
      <c r="V30" s="168"/>
      <c r="W30" s="168"/>
      <c r="X30" s="168"/>
      <c r="Y30" s="168"/>
      <c r="Z30" s="168"/>
      <c r="AA30" s="168"/>
      <c r="AB30" s="168"/>
      <c r="AC30" s="168"/>
      <c r="AD30" s="168"/>
      <c r="AE30" s="168"/>
      <c r="AF30" s="168"/>
      <c r="AG30" s="168"/>
      <c r="AH30" s="168"/>
      <c r="AI30" s="169"/>
      <c r="AJ30" s="38">
        <f>IF(ISBLANK(Mitarbeiter!B28),"",Mitarbeiter!B28+1)</f>
        <v>6</v>
      </c>
      <c r="AK30" s="38" t="str">
        <f>IF(ISBLANK(Mitarbeiter!C28),"",Mitarbeiter!C28)</f>
        <v/>
      </c>
      <c r="AL30" s="38">
        <f t="shared" si="9"/>
        <v>0</v>
      </c>
      <c r="AM30" s="38">
        <f t="shared" si="10"/>
        <v>0</v>
      </c>
      <c r="AN30" s="38">
        <f t="shared" si="11"/>
        <v>0</v>
      </c>
      <c r="AO30" s="38">
        <f t="shared" si="12"/>
        <v>0</v>
      </c>
      <c r="AP30" s="38">
        <f t="shared" si="13"/>
        <v>0</v>
      </c>
      <c r="AQ30" s="38">
        <f t="shared" si="14"/>
        <v>0</v>
      </c>
      <c r="AR30" s="38">
        <f t="shared" si="15"/>
        <v>0</v>
      </c>
      <c r="AS30" s="38">
        <f t="shared" si="16"/>
        <v>0</v>
      </c>
      <c r="AT30" s="38">
        <f t="shared" si="17"/>
        <v>0</v>
      </c>
      <c r="AU30" s="38">
        <f t="shared" si="18"/>
        <v>0</v>
      </c>
      <c r="AV30" s="38">
        <f t="shared" si="19"/>
        <v>0</v>
      </c>
      <c r="AW30" s="38">
        <f t="shared" si="20"/>
        <v>0</v>
      </c>
      <c r="AX30" s="38">
        <f t="shared" si="21"/>
        <v>0</v>
      </c>
      <c r="AY30" s="38">
        <f t="shared" si="22"/>
        <v>0</v>
      </c>
      <c r="AZ30" s="38">
        <f t="shared" si="23"/>
        <v>0</v>
      </c>
      <c r="BA30" s="38">
        <f t="shared" si="24"/>
        <v>0</v>
      </c>
      <c r="BB30" s="38">
        <f t="shared" si="25"/>
        <v>0</v>
      </c>
      <c r="BC30" s="38">
        <f t="shared" si="26"/>
        <v>0</v>
      </c>
      <c r="BD30" s="38">
        <f t="shared" si="27"/>
        <v>0</v>
      </c>
      <c r="BE30" s="38">
        <f t="shared" si="28"/>
        <v>0</v>
      </c>
      <c r="BF30" s="38">
        <f t="shared" si="29"/>
        <v>0</v>
      </c>
      <c r="BG30" s="38">
        <f t="shared" si="30"/>
        <v>0</v>
      </c>
      <c r="BH30" s="38">
        <f t="shared" si="31"/>
        <v>0</v>
      </c>
      <c r="BI30" s="38">
        <f t="shared" si="32"/>
        <v>0</v>
      </c>
      <c r="BJ30" s="38">
        <f t="shared" si="33"/>
        <v>0</v>
      </c>
      <c r="BK30" s="38">
        <f t="shared" si="34"/>
        <v>0</v>
      </c>
      <c r="BL30" s="38">
        <f t="shared" si="35"/>
        <v>0</v>
      </c>
      <c r="BM30" s="38">
        <f t="shared" si="36"/>
        <v>0</v>
      </c>
      <c r="BN30" s="38">
        <f t="shared" si="37"/>
        <v>0</v>
      </c>
      <c r="BO30" s="38">
        <f t="shared" si="38"/>
        <v>0</v>
      </c>
      <c r="BP30" s="38">
        <f t="shared" si="39"/>
        <v>0</v>
      </c>
    </row>
    <row r="31" spans="2:68" x14ac:dyDescent="0.25">
      <c r="B31" s="166" t="str">
        <f t="shared" si="6"/>
        <v/>
      </c>
      <c r="C31" s="167">
        <f t="shared" si="7"/>
        <v>0</v>
      </c>
      <c r="D31" s="167">
        <f t="shared" si="8"/>
        <v>0</v>
      </c>
      <c r="E31" s="168"/>
      <c r="F31" s="168"/>
      <c r="G31" s="168"/>
      <c r="H31" s="168"/>
      <c r="I31" s="168"/>
      <c r="J31" s="168"/>
      <c r="K31" s="168"/>
      <c r="L31" s="168"/>
      <c r="M31" s="168"/>
      <c r="N31" s="168"/>
      <c r="O31" s="168"/>
      <c r="P31" s="168"/>
      <c r="Q31" s="168"/>
      <c r="R31" s="168"/>
      <c r="S31" s="168"/>
      <c r="T31" s="168"/>
      <c r="U31" s="168"/>
      <c r="V31" s="168"/>
      <c r="W31" s="168"/>
      <c r="X31" s="168"/>
      <c r="Y31" s="168"/>
      <c r="Z31" s="168"/>
      <c r="AA31" s="168"/>
      <c r="AB31" s="168"/>
      <c r="AC31" s="168"/>
      <c r="AD31" s="168"/>
      <c r="AE31" s="168"/>
      <c r="AF31" s="168"/>
      <c r="AG31" s="168"/>
      <c r="AH31" s="168"/>
      <c r="AI31" s="169"/>
      <c r="AJ31" s="38">
        <f>IF(ISBLANK(Mitarbeiter!B29),"",Mitarbeiter!B29+1)</f>
        <v>6</v>
      </c>
      <c r="AK31" s="38" t="str">
        <f>IF(ISBLANK(Mitarbeiter!C29),"",Mitarbeiter!C29)</f>
        <v/>
      </c>
      <c r="AL31" s="38">
        <f t="shared" si="9"/>
        <v>0</v>
      </c>
      <c r="AM31" s="38">
        <f t="shared" si="10"/>
        <v>0</v>
      </c>
      <c r="AN31" s="38">
        <f t="shared" si="11"/>
        <v>0</v>
      </c>
      <c r="AO31" s="38">
        <f t="shared" si="12"/>
        <v>0</v>
      </c>
      <c r="AP31" s="38">
        <f t="shared" si="13"/>
        <v>0</v>
      </c>
      <c r="AQ31" s="38">
        <f t="shared" si="14"/>
        <v>0</v>
      </c>
      <c r="AR31" s="38">
        <f t="shared" si="15"/>
        <v>0</v>
      </c>
      <c r="AS31" s="38">
        <f t="shared" si="16"/>
        <v>0</v>
      </c>
      <c r="AT31" s="38">
        <f t="shared" si="17"/>
        <v>0</v>
      </c>
      <c r="AU31" s="38">
        <f t="shared" si="18"/>
        <v>0</v>
      </c>
      <c r="AV31" s="38">
        <f t="shared" si="19"/>
        <v>0</v>
      </c>
      <c r="AW31" s="38">
        <f t="shared" si="20"/>
        <v>0</v>
      </c>
      <c r="AX31" s="38">
        <f t="shared" si="21"/>
        <v>0</v>
      </c>
      <c r="AY31" s="38">
        <f t="shared" si="22"/>
        <v>0</v>
      </c>
      <c r="AZ31" s="38">
        <f t="shared" si="23"/>
        <v>0</v>
      </c>
      <c r="BA31" s="38">
        <f t="shared" si="24"/>
        <v>0</v>
      </c>
      <c r="BB31" s="38">
        <f t="shared" si="25"/>
        <v>0</v>
      </c>
      <c r="BC31" s="38">
        <f t="shared" si="26"/>
        <v>0</v>
      </c>
      <c r="BD31" s="38">
        <f t="shared" si="27"/>
        <v>0</v>
      </c>
      <c r="BE31" s="38">
        <f t="shared" si="28"/>
        <v>0</v>
      </c>
      <c r="BF31" s="38">
        <f t="shared" si="29"/>
        <v>0</v>
      </c>
      <c r="BG31" s="38">
        <f t="shared" si="30"/>
        <v>0</v>
      </c>
      <c r="BH31" s="38">
        <f t="shared" si="31"/>
        <v>0</v>
      </c>
      <c r="BI31" s="38">
        <f t="shared" si="32"/>
        <v>0</v>
      </c>
      <c r="BJ31" s="38">
        <f t="shared" si="33"/>
        <v>0</v>
      </c>
      <c r="BK31" s="38">
        <f t="shared" si="34"/>
        <v>0</v>
      </c>
      <c r="BL31" s="38">
        <f t="shared" si="35"/>
        <v>0</v>
      </c>
      <c r="BM31" s="38">
        <f t="shared" si="36"/>
        <v>0</v>
      </c>
      <c r="BN31" s="38">
        <f t="shared" si="37"/>
        <v>0</v>
      </c>
      <c r="BO31" s="38">
        <f t="shared" si="38"/>
        <v>0</v>
      </c>
      <c r="BP31" s="38">
        <f t="shared" si="39"/>
        <v>0</v>
      </c>
    </row>
    <row r="32" spans="2:68" x14ac:dyDescent="0.25">
      <c r="B32" s="166" t="str">
        <f t="shared" si="6"/>
        <v/>
      </c>
      <c r="C32" s="167">
        <f t="shared" si="7"/>
        <v>0</v>
      </c>
      <c r="D32" s="167">
        <f t="shared" si="8"/>
        <v>0</v>
      </c>
      <c r="E32" s="168"/>
      <c r="F32" s="168"/>
      <c r="G32" s="168"/>
      <c r="H32" s="168"/>
      <c r="I32" s="168"/>
      <c r="J32" s="168"/>
      <c r="K32" s="168"/>
      <c r="L32" s="168"/>
      <c r="M32" s="168"/>
      <c r="N32" s="168"/>
      <c r="O32" s="168"/>
      <c r="P32" s="168"/>
      <c r="Q32" s="168"/>
      <c r="R32" s="168"/>
      <c r="S32" s="168"/>
      <c r="T32" s="168"/>
      <c r="U32" s="168"/>
      <c r="V32" s="168"/>
      <c r="W32" s="168"/>
      <c r="X32" s="168"/>
      <c r="Y32" s="168"/>
      <c r="Z32" s="168"/>
      <c r="AA32" s="168"/>
      <c r="AB32" s="168"/>
      <c r="AC32" s="168"/>
      <c r="AD32" s="168"/>
      <c r="AE32" s="168"/>
      <c r="AF32" s="168"/>
      <c r="AG32" s="168"/>
      <c r="AH32" s="168"/>
      <c r="AI32" s="169"/>
      <c r="AJ32" s="38">
        <f>IF(ISBLANK(Mitarbeiter!B30),"",Mitarbeiter!B30+1)</f>
        <v>6</v>
      </c>
      <c r="AK32" s="38" t="str">
        <f>IF(ISBLANK(Mitarbeiter!C30),"",Mitarbeiter!C30)</f>
        <v/>
      </c>
      <c r="AL32" s="38">
        <f t="shared" si="9"/>
        <v>0</v>
      </c>
      <c r="AM32" s="38">
        <f t="shared" si="10"/>
        <v>0</v>
      </c>
      <c r="AN32" s="38">
        <f t="shared" si="11"/>
        <v>0</v>
      </c>
      <c r="AO32" s="38">
        <f t="shared" si="12"/>
        <v>0</v>
      </c>
      <c r="AP32" s="38">
        <f t="shared" si="13"/>
        <v>0</v>
      </c>
      <c r="AQ32" s="38">
        <f t="shared" si="14"/>
        <v>0</v>
      </c>
      <c r="AR32" s="38">
        <f t="shared" si="15"/>
        <v>0</v>
      </c>
      <c r="AS32" s="38">
        <f t="shared" si="16"/>
        <v>0</v>
      </c>
      <c r="AT32" s="38">
        <f t="shared" si="17"/>
        <v>0</v>
      </c>
      <c r="AU32" s="38">
        <f t="shared" si="18"/>
        <v>0</v>
      </c>
      <c r="AV32" s="38">
        <f t="shared" si="19"/>
        <v>0</v>
      </c>
      <c r="AW32" s="38">
        <f t="shared" si="20"/>
        <v>0</v>
      </c>
      <c r="AX32" s="38">
        <f t="shared" si="21"/>
        <v>0</v>
      </c>
      <c r="AY32" s="38">
        <f t="shared" si="22"/>
        <v>0</v>
      </c>
      <c r="AZ32" s="38">
        <f t="shared" si="23"/>
        <v>0</v>
      </c>
      <c r="BA32" s="38">
        <f t="shared" si="24"/>
        <v>0</v>
      </c>
      <c r="BB32" s="38">
        <f t="shared" si="25"/>
        <v>0</v>
      </c>
      <c r="BC32" s="38">
        <f t="shared" si="26"/>
        <v>0</v>
      </c>
      <c r="BD32" s="38">
        <f t="shared" si="27"/>
        <v>0</v>
      </c>
      <c r="BE32" s="38">
        <f t="shared" si="28"/>
        <v>0</v>
      </c>
      <c r="BF32" s="38">
        <f t="shared" si="29"/>
        <v>0</v>
      </c>
      <c r="BG32" s="38">
        <f t="shared" si="30"/>
        <v>0</v>
      </c>
      <c r="BH32" s="38">
        <f t="shared" si="31"/>
        <v>0</v>
      </c>
      <c r="BI32" s="38">
        <f t="shared" si="32"/>
        <v>0</v>
      </c>
      <c r="BJ32" s="38">
        <f t="shared" si="33"/>
        <v>0</v>
      </c>
      <c r="BK32" s="38">
        <f t="shared" si="34"/>
        <v>0</v>
      </c>
      <c r="BL32" s="38">
        <f t="shared" si="35"/>
        <v>0</v>
      </c>
      <c r="BM32" s="38">
        <f t="shared" si="36"/>
        <v>0</v>
      </c>
      <c r="BN32" s="38">
        <f t="shared" si="37"/>
        <v>0</v>
      </c>
      <c r="BO32" s="38">
        <f t="shared" si="38"/>
        <v>0</v>
      </c>
      <c r="BP32" s="38">
        <f t="shared" si="39"/>
        <v>0</v>
      </c>
    </row>
    <row r="33" spans="2:68" x14ac:dyDescent="0.25">
      <c r="B33" s="166" t="str">
        <f t="shared" si="6"/>
        <v/>
      </c>
      <c r="C33" s="167">
        <f t="shared" si="7"/>
        <v>0</v>
      </c>
      <c r="D33" s="167">
        <f t="shared" si="8"/>
        <v>0</v>
      </c>
      <c r="E33" s="168"/>
      <c r="F33" s="168"/>
      <c r="G33" s="168"/>
      <c r="H33" s="168"/>
      <c r="I33" s="168"/>
      <c r="J33" s="168"/>
      <c r="K33" s="168"/>
      <c r="L33" s="168"/>
      <c r="M33" s="168"/>
      <c r="N33" s="168"/>
      <c r="O33" s="168"/>
      <c r="P33" s="168"/>
      <c r="Q33" s="168"/>
      <c r="R33" s="168"/>
      <c r="S33" s="168"/>
      <c r="T33" s="168"/>
      <c r="U33" s="168"/>
      <c r="V33" s="168"/>
      <c r="W33" s="168"/>
      <c r="X33" s="168"/>
      <c r="Y33" s="168"/>
      <c r="Z33" s="168"/>
      <c r="AA33" s="168"/>
      <c r="AB33" s="168"/>
      <c r="AC33" s="168"/>
      <c r="AD33" s="168"/>
      <c r="AE33" s="168"/>
      <c r="AF33" s="168"/>
      <c r="AG33" s="168"/>
      <c r="AH33" s="168"/>
      <c r="AI33" s="169"/>
      <c r="AJ33" s="38">
        <f>IF(ISBLANK(Mitarbeiter!B31),"",Mitarbeiter!B31+1)</f>
        <v>6</v>
      </c>
      <c r="AK33" s="38" t="str">
        <f>IF(ISBLANK(Mitarbeiter!C31),"",Mitarbeiter!C31)</f>
        <v/>
      </c>
      <c r="AL33" s="38">
        <f t="shared" si="9"/>
        <v>0</v>
      </c>
      <c r="AM33" s="38">
        <f t="shared" si="10"/>
        <v>0</v>
      </c>
      <c r="AN33" s="38">
        <f t="shared" si="11"/>
        <v>0</v>
      </c>
      <c r="AO33" s="38">
        <f t="shared" si="12"/>
        <v>0</v>
      </c>
      <c r="AP33" s="38">
        <f t="shared" si="13"/>
        <v>0</v>
      </c>
      <c r="AQ33" s="38">
        <f t="shared" si="14"/>
        <v>0</v>
      </c>
      <c r="AR33" s="38">
        <f t="shared" si="15"/>
        <v>0</v>
      </c>
      <c r="AS33" s="38">
        <f t="shared" si="16"/>
        <v>0</v>
      </c>
      <c r="AT33" s="38">
        <f t="shared" si="17"/>
        <v>0</v>
      </c>
      <c r="AU33" s="38">
        <f t="shared" si="18"/>
        <v>0</v>
      </c>
      <c r="AV33" s="38">
        <f t="shared" si="19"/>
        <v>0</v>
      </c>
      <c r="AW33" s="38">
        <f t="shared" si="20"/>
        <v>0</v>
      </c>
      <c r="AX33" s="38">
        <f t="shared" si="21"/>
        <v>0</v>
      </c>
      <c r="AY33" s="38">
        <f t="shared" si="22"/>
        <v>0</v>
      </c>
      <c r="AZ33" s="38">
        <f t="shared" si="23"/>
        <v>0</v>
      </c>
      <c r="BA33" s="38">
        <f t="shared" si="24"/>
        <v>0</v>
      </c>
      <c r="BB33" s="38">
        <f t="shared" si="25"/>
        <v>0</v>
      </c>
      <c r="BC33" s="38">
        <f t="shared" si="26"/>
        <v>0</v>
      </c>
      <c r="BD33" s="38">
        <f t="shared" si="27"/>
        <v>0</v>
      </c>
      <c r="BE33" s="38">
        <f t="shared" si="28"/>
        <v>0</v>
      </c>
      <c r="BF33" s="38">
        <f t="shared" si="29"/>
        <v>0</v>
      </c>
      <c r="BG33" s="38">
        <f t="shared" si="30"/>
        <v>0</v>
      </c>
      <c r="BH33" s="38">
        <f t="shared" si="31"/>
        <v>0</v>
      </c>
      <c r="BI33" s="38">
        <f t="shared" si="32"/>
        <v>0</v>
      </c>
      <c r="BJ33" s="38">
        <f t="shared" si="33"/>
        <v>0</v>
      </c>
      <c r="BK33" s="38">
        <f t="shared" si="34"/>
        <v>0</v>
      </c>
      <c r="BL33" s="38">
        <f t="shared" si="35"/>
        <v>0</v>
      </c>
      <c r="BM33" s="38">
        <f t="shared" si="36"/>
        <v>0</v>
      </c>
      <c r="BN33" s="38">
        <f t="shared" si="37"/>
        <v>0</v>
      </c>
      <c r="BO33" s="38">
        <f t="shared" si="38"/>
        <v>0</v>
      </c>
      <c r="BP33" s="38">
        <f t="shared" si="39"/>
        <v>0</v>
      </c>
    </row>
    <row r="34" spans="2:68" x14ac:dyDescent="0.25">
      <c r="B34" s="166" t="str">
        <f t="shared" si="6"/>
        <v/>
      </c>
      <c r="C34" s="167">
        <f t="shared" si="7"/>
        <v>0</v>
      </c>
      <c r="D34" s="167">
        <f t="shared" si="8"/>
        <v>0</v>
      </c>
      <c r="E34" s="168"/>
      <c r="F34" s="168"/>
      <c r="G34" s="168"/>
      <c r="H34" s="168"/>
      <c r="I34" s="168"/>
      <c r="J34" s="168"/>
      <c r="K34" s="168"/>
      <c r="L34" s="168"/>
      <c r="M34" s="168"/>
      <c r="N34" s="168"/>
      <c r="O34" s="168"/>
      <c r="P34" s="168"/>
      <c r="Q34" s="168"/>
      <c r="R34" s="168"/>
      <c r="S34" s="168"/>
      <c r="T34" s="168"/>
      <c r="U34" s="168"/>
      <c r="V34" s="168"/>
      <c r="W34" s="168"/>
      <c r="X34" s="168"/>
      <c r="Y34" s="168"/>
      <c r="Z34" s="168"/>
      <c r="AA34" s="168"/>
      <c r="AB34" s="168"/>
      <c r="AC34" s="168"/>
      <c r="AD34" s="168"/>
      <c r="AE34" s="168"/>
      <c r="AF34" s="168"/>
      <c r="AG34" s="168"/>
      <c r="AH34" s="168"/>
      <c r="AI34" s="169"/>
      <c r="AJ34" s="38">
        <f>IF(ISBLANK(Mitarbeiter!B32),"",Mitarbeiter!B32+1)</f>
        <v>6</v>
      </c>
      <c r="AK34" s="38" t="str">
        <f>IF(ISBLANK(Mitarbeiter!C32),"",Mitarbeiter!C32)</f>
        <v/>
      </c>
      <c r="AL34" s="38">
        <f t="shared" si="9"/>
        <v>0</v>
      </c>
      <c r="AM34" s="38">
        <f t="shared" si="10"/>
        <v>0</v>
      </c>
      <c r="AN34" s="38">
        <f t="shared" si="11"/>
        <v>0</v>
      </c>
      <c r="AO34" s="38">
        <f t="shared" si="12"/>
        <v>0</v>
      </c>
      <c r="AP34" s="38">
        <f t="shared" si="13"/>
        <v>0</v>
      </c>
      <c r="AQ34" s="38">
        <f t="shared" si="14"/>
        <v>0</v>
      </c>
      <c r="AR34" s="38">
        <f t="shared" si="15"/>
        <v>0</v>
      </c>
      <c r="AS34" s="38">
        <f t="shared" si="16"/>
        <v>0</v>
      </c>
      <c r="AT34" s="38">
        <f t="shared" si="17"/>
        <v>0</v>
      </c>
      <c r="AU34" s="38">
        <f t="shared" si="18"/>
        <v>0</v>
      </c>
      <c r="AV34" s="38">
        <f t="shared" si="19"/>
        <v>0</v>
      </c>
      <c r="AW34" s="38">
        <f t="shared" si="20"/>
        <v>0</v>
      </c>
      <c r="AX34" s="38">
        <f t="shared" si="21"/>
        <v>0</v>
      </c>
      <c r="AY34" s="38">
        <f t="shared" si="22"/>
        <v>0</v>
      </c>
      <c r="AZ34" s="38">
        <f t="shared" si="23"/>
        <v>0</v>
      </c>
      <c r="BA34" s="38">
        <f t="shared" si="24"/>
        <v>0</v>
      </c>
      <c r="BB34" s="38">
        <f t="shared" si="25"/>
        <v>0</v>
      </c>
      <c r="BC34" s="38">
        <f t="shared" si="26"/>
        <v>0</v>
      </c>
      <c r="BD34" s="38">
        <f t="shared" si="27"/>
        <v>0</v>
      </c>
      <c r="BE34" s="38">
        <f t="shared" si="28"/>
        <v>0</v>
      </c>
      <c r="BF34" s="38">
        <f t="shared" si="29"/>
        <v>0</v>
      </c>
      <c r="BG34" s="38">
        <f t="shared" si="30"/>
        <v>0</v>
      </c>
      <c r="BH34" s="38">
        <f t="shared" si="31"/>
        <v>0</v>
      </c>
      <c r="BI34" s="38">
        <f t="shared" si="32"/>
        <v>0</v>
      </c>
      <c r="BJ34" s="38">
        <f t="shared" si="33"/>
        <v>0</v>
      </c>
      <c r="BK34" s="38">
        <f t="shared" si="34"/>
        <v>0</v>
      </c>
      <c r="BL34" s="38">
        <f t="shared" si="35"/>
        <v>0</v>
      </c>
      <c r="BM34" s="38">
        <f t="shared" si="36"/>
        <v>0</v>
      </c>
      <c r="BN34" s="38">
        <f t="shared" si="37"/>
        <v>0</v>
      </c>
      <c r="BO34" s="38">
        <f t="shared" si="38"/>
        <v>0</v>
      </c>
      <c r="BP34" s="38">
        <f t="shared" si="39"/>
        <v>0</v>
      </c>
    </row>
    <row r="35" spans="2:68" x14ac:dyDescent="0.25">
      <c r="B35" s="166" t="str">
        <f t="shared" si="6"/>
        <v/>
      </c>
      <c r="C35" s="167">
        <f t="shared" si="7"/>
        <v>0</v>
      </c>
      <c r="D35" s="167">
        <f t="shared" si="8"/>
        <v>0</v>
      </c>
      <c r="E35" s="168"/>
      <c r="F35" s="168"/>
      <c r="G35" s="168"/>
      <c r="H35" s="168"/>
      <c r="I35" s="168"/>
      <c r="J35" s="168"/>
      <c r="K35" s="168"/>
      <c r="L35" s="168"/>
      <c r="M35" s="168"/>
      <c r="N35" s="168"/>
      <c r="O35" s="168"/>
      <c r="P35" s="168"/>
      <c r="Q35" s="168"/>
      <c r="R35" s="168"/>
      <c r="S35" s="168"/>
      <c r="T35" s="168"/>
      <c r="U35" s="168"/>
      <c r="V35" s="168"/>
      <c r="W35" s="168"/>
      <c r="X35" s="168"/>
      <c r="Y35" s="168"/>
      <c r="Z35" s="168"/>
      <c r="AA35" s="168"/>
      <c r="AB35" s="168"/>
      <c r="AC35" s="168"/>
      <c r="AD35" s="168"/>
      <c r="AE35" s="168"/>
      <c r="AF35" s="168"/>
      <c r="AG35" s="168"/>
      <c r="AH35" s="168"/>
      <c r="AI35" s="169"/>
      <c r="AJ35" s="38">
        <f>IF(ISBLANK(Mitarbeiter!B33),"",Mitarbeiter!B33+1)</f>
        <v>6</v>
      </c>
      <c r="AK35" s="38" t="str">
        <f>IF(ISBLANK(Mitarbeiter!C33),"",Mitarbeiter!C33)</f>
        <v/>
      </c>
      <c r="AL35" s="38">
        <f t="shared" si="9"/>
        <v>0</v>
      </c>
      <c r="AM35" s="38">
        <f t="shared" si="10"/>
        <v>0</v>
      </c>
      <c r="AN35" s="38">
        <f t="shared" si="11"/>
        <v>0</v>
      </c>
      <c r="AO35" s="38">
        <f t="shared" si="12"/>
        <v>0</v>
      </c>
      <c r="AP35" s="38">
        <f t="shared" si="13"/>
        <v>0</v>
      </c>
      <c r="AQ35" s="38">
        <f t="shared" si="14"/>
        <v>0</v>
      </c>
      <c r="AR35" s="38">
        <f t="shared" si="15"/>
        <v>0</v>
      </c>
      <c r="AS35" s="38">
        <f t="shared" si="16"/>
        <v>0</v>
      </c>
      <c r="AT35" s="38">
        <f t="shared" si="17"/>
        <v>0</v>
      </c>
      <c r="AU35" s="38">
        <f t="shared" si="18"/>
        <v>0</v>
      </c>
      <c r="AV35" s="38">
        <f t="shared" si="19"/>
        <v>0</v>
      </c>
      <c r="AW35" s="38">
        <f t="shared" si="20"/>
        <v>0</v>
      </c>
      <c r="AX35" s="38">
        <f t="shared" si="21"/>
        <v>0</v>
      </c>
      <c r="AY35" s="38">
        <f t="shared" si="22"/>
        <v>0</v>
      </c>
      <c r="AZ35" s="38">
        <f t="shared" si="23"/>
        <v>0</v>
      </c>
      <c r="BA35" s="38">
        <f t="shared" si="24"/>
        <v>0</v>
      </c>
      <c r="BB35" s="38">
        <f t="shared" si="25"/>
        <v>0</v>
      </c>
      <c r="BC35" s="38">
        <f t="shared" si="26"/>
        <v>0</v>
      </c>
      <c r="BD35" s="38">
        <f t="shared" si="27"/>
        <v>0</v>
      </c>
      <c r="BE35" s="38">
        <f t="shared" si="28"/>
        <v>0</v>
      </c>
      <c r="BF35" s="38">
        <f t="shared" si="29"/>
        <v>0</v>
      </c>
      <c r="BG35" s="38">
        <f t="shared" si="30"/>
        <v>0</v>
      </c>
      <c r="BH35" s="38">
        <f t="shared" si="31"/>
        <v>0</v>
      </c>
      <c r="BI35" s="38">
        <f t="shared" si="32"/>
        <v>0</v>
      </c>
      <c r="BJ35" s="38">
        <f t="shared" si="33"/>
        <v>0</v>
      </c>
      <c r="BK35" s="38">
        <f t="shared" si="34"/>
        <v>0</v>
      </c>
      <c r="BL35" s="38">
        <f t="shared" si="35"/>
        <v>0</v>
      </c>
      <c r="BM35" s="38">
        <f t="shared" si="36"/>
        <v>0</v>
      </c>
      <c r="BN35" s="38">
        <f t="shared" si="37"/>
        <v>0</v>
      </c>
      <c r="BO35" s="38">
        <f t="shared" si="38"/>
        <v>0</v>
      </c>
      <c r="BP35" s="38">
        <f t="shared" si="39"/>
        <v>0</v>
      </c>
    </row>
    <row r="36" spans="2:68" x14ac:dyDescent="0.25">
      <c r="B36" s="166" t="str">
        <f t="shared" si="6"/>
        <v/>
      </c>
      <c r="C36" s="167">
        <f t="shared" si="7"/>
        <v>0</v>
      </c>
      <c r="D36" s="167">
        <f t="shared" si="8"/>
        <v>0</v>
      </c>
      <c r="E36" s="168"/>
      <c r="F36" s="168"/>
      <c r="G36" s="168"/>
      <c r="H36" s="168"/>
      <c r="I36" s="168"/>
      <c r="J36" s="168"/>
      <c r="K36" s="168"/>
      <c r="L36" s="168"/>
      <c r="M36" s="168"/>
      <c r="N36" s="168"/>
      <c r="O36" s="168"/>
      <c r="P36" s="168"/>
      <c r="Q36" s="168"/>
      <c r="R36" s="168"/>
      <c r="S36" s="168"/>
      <c r="T36" s="168"/>
      <c r="U36" s="168"/>
      <c r="V36" s="168"/>
      <c r="W36" s="168"/>
      <c r="X36" s="168"/>
      <c r="Y36" s="168"/>
      <c r="Z36" s="168"/>
      <c r="AA36" s="168"/>
      <c r="AB36" s="168"/>
      <c r="AC36" s="168"/>
      <c r="AD36" s="168"/>
      <c r="AE36" s="168"/>
      <c r="AF36" s="168"/>
      <c r="AG36" s="168"/>
      <c r="AH36" s="168"/>
      <c r="AI36" s="169"/>
      <c r="AJ36" s="38">
        <f>IF(ISBLANK(Mitarbeiter!B34),"",Mitarbeiter!B34+1)</f>
        <v>6</v>
      </c>
      <c r="AK36" s="38" t="str">
        <f>IF(ISBLANK(Mitarbeiter!C34),"",Mitarbeiter!C34)</f>
        <v/>
      </c>
      <c r="AL36" s="38">
        <f t="shared" si="9"/>
        <v>0</v>
      </c>
      <c r="AM36" s="38">
        <f t="shared" si="10"/>
        <v>0</v>
      </c>
      <c r="AN36" s="38">
        <f t="shared" si="11"/>
        <v>0</v>
      </c>
      <c r="AO36" s="38">
        <f t="shared" si="12"/>
        <v>0</v>
      </c>
      <c r="AP36" s="38">
        <f t="shared" si="13"/>
        <v>0</v>
      </c>
      <c r="AQ36" s="38">
        <f t="shared" si="14"/>
        <v>0</v>
      </c>
      <c r="AR36" s="38">
        <f t="shared" si="15"/>
        <v>0</v>
      </c>
      <c r="AS36" s="38">
        <f t="shared" si="16"/>
        <v>0</v>
      </c>
      <c r="AT36" s="38">
        <f t="shared" si="17"/>
        <v>0</v>
      </c>
      <c r="AU36" s="38">
        <f t="shared" si="18"/>
        <v>0</v>
      </c>
      <c r="AV36" s="38">
        <f t="shared" si="19"/>
        <v>0</v>
      </c>
      <c r="AW36" s="38">
        <f t="shared" si="20"/>
        <v>0</v>
      </c>
      <c r="AX36" s="38">
        <f t="shared" si="21"/>
        <v>0</v>
      </c>
      <c r="AY36" s="38">
        <f t="shared" si="22"/>
        <v>0</v>
      </c>
      <c r="AZ36" s="38">
        <f t="shared" si="23"/>
        <v>0</v>
      </c>
      <c r="BA36" s="38">
        <f t="shared" si="24"/>
        <v>0</v>
      </c>
      <c r="BB36" s="38">
        <f t="shared" si="25"/>
        <v>0</v>
      </c>
      <c r="BC36" s="38">
        <f t="shared" si="26"/>
        <v>0</v>
      </c>
      <c r="BD36" s="38">
        <f t="shared" si="27"/>
        <v>0</v>
      </c>
      <c r="BE36" s="38">
        <f t="shared" si="28"/>
        <v>0</v>
      </c>
      <c r="BF36" s="38">
        <f t="shared" si="29"/>
        <v>0</v>
      </c>
      <c r="BG36" s="38">
        <f t="shared" si="30"/>
        <v>0</v>
      </c>
      <c r="BH36" s="38">
        <f t="shared" si="31"/>
        <v>0</v>
      </c>
      <c r="BI36" s="38">
        <f t="shared" si="32"/>
        <v>0</v>
      </c>
      <c r="BJ36" s="38">
        <f t="shared" si="33"/>
        <v>0</v>
      </c>
      <c r="BK36" s="38">
        <f t="shared" si="34"/>
        <v>0</v>
      </c>
      <c r="BL36" s="38">
        <f t="shared" si="35"/>
        <v>0</v>
      </c>
      <c r="BM36" s="38">
        <f t="shared" si="36"/>
        <v>0</v>
      </c>
      <c r="BN36" s="38">
        <f t="shared" si="37"/>
        <v>0</v>
      </c>
      <c r="BO36" s="38">
        <f t="shared" si="38"/>
        <v>0</v>
      </c>
      <c r="BP36" s="38">
        <f t="shared" si="39"/>
        <v>0</v>
      </c>
    </row>
    <row r="37" spans="2:68" x14ac:dyDescent="0.25">
      <c r="B37" s="166" t="str">
        <f t="shared" si="6"/>
        <v/>
      </c>
      <c r="C37" s="167">
        <f t="shared" si="7"/>
        <v>0</v>
      </c>
      <c r="D37" s="167">
        <f t="shared" si="8"/>
        <v>0</v>
      </c>
      <c r="E37" s="168"/>
      <c r="F37" s="168"/>
      <c r="G37" s="168"/>
      <c r="H37" s="168"/>
      <c r="I37" s="168"/>
      <c r="J37" s="168"/>
      <c r="K37" s="168"/>
      <c r="L37" s="168"/>
      <c r="M37" s="168"/>
      <c r="N37" s="168"/>
      <c r="O37" s="168"/>
      <c r="P37" s="168"/>
      <c r="Q37" s="168"/>
      <c r="R37" s="168"/>
      <c r="S37" s="168"/>
      <c r="T37" s="168"/>
      <c r="U37" s="168"/>
      <c r="V37" s="168"/>
      <c r="W37" s="168"/>
      <c r="X37" s="168"/>
      <c r="Y37" s="168"/>
      <c r="Z37" s="168"/>
      <c r="AA37" s="168"/>
      <c r="AB37" s="168"/>
      <c r="AC37" s="168"/>
      <c r="AD37" s="168"/>
      <c r="AE37" s="168"/>
      <c r="AF37" s="168"/>
      <c r="AG37" s="168"/>
      <c r="AH37" s="168"/>
      <c r="AI37" s="169"/>
      <c r="AJ37" s="38">
        <f>IF(ISBLANK(Mitarbeiter!B35),"",Mitarbeiter!B35+1)</f>
        <v>6</v>
      </c>
      <c r="AK37" s="38" t="str">
        <f>IF(ISBLANK(Mitarbeiter!C35),"",Mitarbeiter!C35)</f>
        <v/>
      </c>
      <c r="AL37" s="38">
        <f t="shared" si="9"/>
        <v>0</v>
      </c>
      <c r="AM37" s="38">
        <f t="shared" si="10"/>
        <v>0</v>
      </c>
      <c r="AN37" s="38">
        <f t="shared" si="11"/>
        <v>0</v>
      </c>
      <c r="AO37" s="38">
        <f t="shared" si="12"/>
        <v>0</v>
      </c>
      <c r="AP37" s="38">
        <f t="shared" si="13"/>
        <v>0</v>
      </c>
      <c r="AQ37" s="38">
        <f t="shared" si="14"/>
        <v>0</v>
      </c>
      <c r="AR37" s="38">
        <f t="shared" si="15"/>
        <v>0</v>
      </c>
      <c r="AS37" s="38">
        <f t="shared" si="16"/>
        <v>0</v>
      </c>
      <c r="AT37" s="38">
        <f t="shared" si="17"/>
        <v>0</v>
      </c>
      <c r="AU37" s="38">
        <f t="shared" si="18"/>
        <v>0</v>
      </c>
      <c r="AV37" s="38">
        <f t="shared" si="19"/>
        <v>0</v>
      </c>
      <c r="AW37" s="38">
        <f t="shared" si="20"/>
        <v>0</v>
      </c>
      <c r="AX37" s="38">
        <f t="shared" si="21"/>
        <v>0</v>
      </c>
      <c r="AY37" s="38">
        <f t="shared" si="22"/>
        <v>0</v>
      </c>
      <c r="AZ37" s="38">
        <f t="shared" si="23"/>
        <v>0</v>
      </c>
      <c r="BA37" s="38">
        <f t="shared" si="24"/>
        <v>0</v>
      </c>
      <c r="BB37" s="38">
        <f t="shared" si="25"/>
        <v>0</v>
      </c>
      <c r="BC37" s="38">
        <f t="shared" si="26"/>
        <v>0</v>
      </c>
      <c r="BD37" s="38">
        <f t="shared" si="27"/>
        <v>0</v>
      </c>
      <c r="BE37" s="38">
        <f t="shared" si="28"/>
        <v>0</v>
      </c>
      <c r="BF37" s="38">
        <f t="shared" si="29"/>
        <v>0</v>
      </c>
      <c r="BG37" s="38">
        <f t="shared" si="30"/>
        <v>0</v>
      </c>
      <c r="BH37" s="38">
        <f t="shared" si="31"/>
        <v>0</v>
      </c>
      <c r="BI37" s="38">
        <f t="shared" si="32"/>
        <v>0</v>
      </c>
      <c r="BJ37" s="38">
        <f t="shared" si="33"/>
        <v>0</v>
      </c>
      <c r="BK37" s="38">
        <f t="shared" si="34"/>
        <v>0</v>
      </c>
      <c r="BL37" s="38">
        <f t="shared" si="35"/>
        <v>0</v>
      </c>
      <c r="BM37" s="38">
        <f t="shared" si="36"/>
        <v>0</v>
      </c>
      <c r="BN37" s="38">
        <f t="shared" si="37"/>
        <v>0</v>
      </c>
      <c r="BO37" s="38">
        <f t="shared" si="38"/>
        <v>0</v>
      </c>
      <c r="BP37" s="38">
        <f t="shared" si="39"/>
        <v>0</v>
      </c>
    </row>
    <row r="38" spans="2:68" x14ac:dyDescent="0.25">
      <c r="B38" s="166" t="str">
        <f t="shared" si="6"/>
        <v/>
      </c>
      <c r="C38" s="167">
        <f t="shared" si="7"/>
        <v>0</v>
      </c>
      <c r="D38" s="167">
        <f t="shared" si="8"/>
        <v>0</v>
      </c>
      <c r="E38" s="168"/>
      <c r="F38" s="168"/>
      <c r="G38" s="168"/>
      <c r="H38" s="168"/>
      <c r="I38" s="168"/>
      <c r="J38" s="168"/>
      <c r="K38" s="168"/>
      <c r="L38" s="168"/>
      <c r="M38" s="168"/>
      <c r="N38" s="168"/>
      <c r="O38" s="168"/>
      <c r="P38" s="168"/>
      <c r="Q38" s="168"/>
      <c r="R38" s="168"/>
      <c r="S38" s="168"/>
      <c r="T38" s="168"/>
      <c r="U38" s="168"/>
      <c r="V38" s="168"/>
      <c r="W38" s="168"/>
      <c r="X38" s="168"/>
      <c r="Y38" s="168"/>
      <c r="Z38" s="168"/>
      <c r="AA38" s="168"/>
      <c r="AB38" s="168"/>
      <c r="AC38" s="168"/>
      <c r="AD38" s="168"/>
      <c r="AE38" s="168"/>
      <c r="AF38" s="168"/>
      <c r="AG38" s="168"/>
      <c r="AH38" s="168"/>
      <c r="AI38" s="169"/>
      <c r="AJ38" s="38">
        <f>IF(ISBLANK(Mitarbeiter!B36),"",Mitarbeiter!B36+1)</f>
        <v>6</v>
      </c>
      <c r="AK38" s="38" t="str">
        <f>IF(ISBLANK(Mitarbeiter!C36),"",Mitarbeiter!C36)</f>
        <v/>
      </c>
      <c r="AL38" s="38">
        <f t="shared" si="9"/>
        <v>0</v>
      </c>
      <c r="AM38" s="38">
        <f t="shared" si="10"/>
        <v>0</v>
      </c>
      <c r="AN38" s="38">
        <f t="shared" si="11"/>
        <v>0</v>
      </c>
      <c r="AO38" s="38">
        <f t="shared" si="12"/>
        <v>0</v>
      </c>
      <c r="AP38" s="38">
        <f t="shared" si="13"/>
        <v>0</v>
      </c>
      <c r="AQ38" s="38">
        <f t="shared" si="14"/>
        <v>0</v>
      </c>
      <c r="AR38" s="38">
        <f t="shared" si="15"/>
        <v>0</v>
      </c>
      <c r="AS38" s="38">
        <f t="shared" si="16"/>
        <v>0</v>
      </c>
      <c r="AT38" s="38">
        <f t="shared" si="17"/>
        <v>0</v>
      </c>
      <c r="AU38" s="38">
        <f t="shared" si="18"/>
        <v>0</v>
      </c>
      <c r="AV38" s="38">
        <f t="shared" si="19"/>
        <v>0</v>
      </c>
      <c r="AW38" s="38">
        <f t="shared" si="20"/>
        <v>0</v>
      </c>
      <c r="AX38" s="38">
        <f t="shared" si="21"/>
        <v>0</v>
      </c>
      <c r="AY38" s="38">
        <f t="shared" si="22"/>
        <v>0</v>
      </c>
      <c r="AZ38" s="38">
        <f t="shared" si="23"/>
        <v>0</v>
      </c>
      <c r="BA38" s="38">
        <f t="shared" si="24"/>
        <v>0</v>
      </c>
      <c r="BB38" s="38">
        <f t="shared" si="25"/>
        <v>0</v>
      </c>
      <c r="BC38" s="38">
        <f t="shared" si="26"/>
        <v>0</v>
      </c>
      <c r="BD38" s="38">
        <f t="shared" si="27"/>
        <v>0</v>
      </c>
      <c r="BE38" s="38">
        <f t="shared" si="28"/>
        <v>0</v>
      </c>
      <c r="BF38" s="38">
        <f t="shared" si="29"/>
        <v>0</v>
      </c>
      <c r="BG38" s="38">
        <f t="shared" si="30"/>
        <v>0</v>
      </c>
      <c r="BH38" s="38">
        <f t="shared" si="31"/>
        <v>0</v>
      </c>
      <c r="BI38" s="38">
        <f t="shared" si="32"/>
        <v>0</v>
      </c>
      <c r="BJ38" s="38">
        <f t="shared" si="33"/>
        <v>0</v>
      </c>
      <c r="BK38" s="38">
        <f t="shared" si="34"/>
        <v>0</v>
      </c>
      <c r="BL38" s="38">
        <f t="shared" si="35"/>
        <v>0</v>
      </c>
      <c r="BM38" s="38">
        <f t="shared" si="36"/>
        <v>0</v>
      </c>
      <c r="BN38" s="38">
        <f t="shared" si="37"/>
        <v>0</v>
      </c>
      <c r="BO38" s="38">
        <f t="shared" si="38"/>
        <v>0</v>
      </c>
      <c r="BP38" s="38">
        <f t="shared" si="39"/>
        <v>0</v>
      </c>
    </row>
    <row r="39" spans="2:68" x14ac:dyDescent="0.25">
      <c r="B39" s="166" t="str">
        <f t="shared" si="6"/>
        <v/>
      </c>
      <c r="C39" s="167">
        <f t="shared" si="7"/>
        <v>0</v>
      </c>
      <c r="D39" s="167">
        <f t="shared" si="8"/>
        <v>0</v>
      </c>
      <c r="E39" s="168"/>
      <c r="F39" s="168"/>
      <c r="G39" s="168"/>
      <c r="H39" s="168"/>
      <c r="I39" s="168"/>
      <c r="J39" s="168"/>
      <c r="K39" s="168"/>
      <c r="L39" s="168"/>
      <c r="M39" s="168"/>
      <c r="N39" s="168"/>
      <c r="O39" s="168"/>
      <c r="P39" s="168"/>
      <c r="Q39" s="168"/>
      <c r="R39" s="168"/>
      <c r="S39" s="168"/>
      <c r="T39" s="168"/>
      <c r="U39" s="168"/>
      <c r="V39" s="168"/>
      <c r="W39" s="168"/>
      <c r="X39" s="168"/>
      <c r="Y39" s="168"/>
      <c r="Z39" s="168"/>
      <c r="AA39" s="168"/>
      <c r="AB39" s="168"/>
      <c r="AC39" s="168"/>
      <c r="AD39" s="168"/>
      <c r="AE39" s="168"/>
      <c r="AF39" s="168"/>
      <c r="AG39" s="168"/>
      <c r="AH39" s="168"/>
      <c r="AI39" s="169"/>
      <c r="AJ39" s="38">
        <f>IF(ISBLANK(Mitarbeiter!B37),"",Mitarbeiter!B37+1)</f>
        <v>6</v>
      </c>
      <c r="AK39" s="38" t="str">
        <f>IF(ISBLANK(Mitarbeiter!C37),"",Mitarbeiter!C37)</f>
        <v/>
      </c>
      <c r="AL39" s="38">
        <f t="shared" si="9"/>
        <v>0</v>
      </c>
      <c r="AM39" s="38">
        <f t="shared" si="10"/>
        <v>0</v>
      </c>
      <c r="AN39" s="38">
        <f t="shared" si="11"/>
        <v>0</v>
      </c>
      <c r="AO39" s="38">
        <f t="shared" si="12"/>
        <v>0</v>
      </c>
      <c r="AP39" s="38">
        <f t="shared" si="13"/>
        <v>0</v>
      </c>
      <c r="AQ39" s="38">
        <f t="shared" si="14"/>
        <v>0</v>
      </c>
      <c r="AR39" s="38">
        <f t="shared" si="15"/>
        <v>0</v>
      </c>
      <c r="AS39" s="38">
        <f t="shared" si="16"/>
        <v>0</v>
      </c>
      <c r="AT39" s="38">
        <f t="shared" si="17"/>
        <v>0</v>
      </c>
      <c r="AU39" s="38">
        <f t="shared" si="18"/>
        <v>0</v>
      </c>
      <c r="AV39" s="38">
        <f t="shared" si="19"/>
        <v>0</v>
      </c>
      <c r="AW39" s="38">
        <f t="shared" si="20"/>
        <v>0</v>
      </c>
      <c r="AX39" s="38">
        <f t="shared" si="21"/>
        <v>0</v>
      </c>
      <c r="AY39" s="38">
        <f t="shared" si="22"/>
        <v>0</v>
      </c>
      <c r="AZ39" s="38">
        <f t="shared" si="23"/>
        <v>0</v>
      </c>
      <c r="BA39" s="38">
        <f t="shared" si="24"/>
        <v>0</v>
      </c>
      <c r="BB39" s="38">
        <f t="shared" si="25"/>
        <v>0</v>
      </c>
      <c r="BC39" s="38">
        <f t="shared" si="26"/>
        <v>0</v>
      </c>
      <c r="BD39" s="38">
        <f t="shared" si="27"/>
        <v>0</v>
      </c>
      <c r="BE39" s="38">
        <f t="shared" si="28"/>
        <v>0</v>
      </c>
      <c r="BF39" s="38">
        <f t="shared" si="29"/>
        <v>0</v>
      </c>
      <c r="BG39" s="38">
        <f t="shared" si="30"/>
        <v>0</v>
      </c>
      <c r="BH39" s="38">
        <f t="shared" si="31"/>
        <v>0</v>
      </c>
      <c r="BI39" s="38">
        <f t="shared" si="32"/>
        <v>0</v>
      </c>
      <c r="BJ39" s="38">
        <f t="shared" si="33"/>
        <v>0</v>
      </c>
      <c r="BK39" s="38">
        <f t="shared" si="34"/>
        <v>0</v>
      </c>
      <c r="BL39" s="38">
        <f t="shared" si="35"/>
        <v>0</v>
      </c>
      <c r="BM39" s="38">
        <f t="shared" si="36"/>
        <v>0</v>
      </c>
      <c r="BN39" s="38">
        <f t="shared" si="37"/>
        <v>0</v>
      </c>
      <c r="BO39" s="38">
        <f t="shared" si="38"/>
        <v>0</v>
      </c>
      <c r="BP39" s="38">
        <f t="shared" si="39"/>
        <v>0</v>
      </c>
    </row>
    <row r="40" spans="2:68" x14ac:dyDescent="0.25">
      <c r="B40" s="166" t="str">
        <f t="shared" si="6"/>
        <v/>
      </c>
      <c r="C40" s="167">
        <f t="shared" si="7"/>
        <v>0</v>
      </c>
      <c r="D40" s="167">
        <f t="shared" si="8"/>
        <v>0</v>
      </c>
      <c r="E40" s="168"/>
      <c r="F40" s="168"/>
      <c r="G40" s="168"/>
      <c r="H40" s="168"/>
      <c r="I40" s="168"/>
      <c r="J40" s="168"/>
      <c r="K40" s="168"/>
      <c r="L40" s="168"/>
      <c r="M40" s="168"/>
      <c r="N40" s="168"/>
      <c r="O40" s="168"/>
      <c r="P40" s="168"/>
      <c r="Q40" s="168"/>
      <c r="R40" s="168"/>
      <c r="S40" s="168"/>
      <c r="T40" s="168"/>
      <c r="U40" s="168"/>
      <c r="V40" s="168"/>
      <c r="W40" s="168"/>
      <c r="X40" s="168"/>
      <c r="Y40" s="168"/>
      <c r="Z40" s="168"/>
      <c r="AA40" s="168"/>
      <c r="AB40" s="168"/>
      <c r="AC40" s="168"/>
      <c r="AD40" s="168"/>
      <c r="AE40" s="168"/>
      <c r="AF40" s="168"/>
      <c r="AG40" s="168"/>
      <c r="AH40" s="168"/>
      <c r="AI40" s="169"/>
      <c r="AJ40" s="38">
        <f>IF(ISBLANK(Mitarbeiter!B38),"",Mitarbeiter!B38+1)</f>
        <v>6</v>
      </c>
      <c r="AK40" s="38" t="str">
        <f>IF(ISBLANK(Mitarbeiter!C38),"",Mitarbeiter!C38)</f>
        <v/>
      </c>
      <c r="AL40" s="38">
        <f t="shared" si="9"/>
        <v>0</v>
      </c>
      <c r="AM40" s="38">
        <f t="shared" si="10"/>
        <v>0</v>
      </c>
      <c r="AN40" s="38">
        <f t="shared" si="11"/>
        <v>0</v>
      </c>
      <c r="AO40" s="38">
        <f t="shared" si="12"/>
        <v>0</v>
      </c>
      <c r="AP40" s="38">
        <f t="shared" si="13"/>
        <v>0</v>
      </c>
      <c r="AQ40" s="38">
        <f t="shared" si="14"/>
        <v>0</v>
      </c>
      <c r="AR40" s="38">
        <f t="shared" si="15"/>
        <v>0</v>
      </c>
      <c r="AS40" s="38">
        <f t="shared" si="16"/>
        <v>0</v>
      </c>
      <c r="AT40" s="38">
        <f t="shared" si="17"/>
        <v>0</v>
      </c>
      <c r="AU40" s="38">
        <f t="shared" si="18"/>
        <v>0</v>
      </c>
      <c r="AV40" s="38">
        <f t="shared" si="19"/>
        <v>0</v>
      </c>
      <c r="AW40" s="38">
        <f t="shared" si="20"/>
        <v>0</v>
      </c>
      <c r="AX40" s="38">
        <f t="shared" si="21"/>
        <v>0</v>
      </c>
      <c r="AY40" s="38">
        <f t="shared" si="22"/>
        <v>0</v>
      </c>
      <c r="AZ40" s="38">
        <f t="shared" si="23"/>
        <v>0</v>
      </c>
      <c r="BA40" s="38">
        <f t="shared" si="24"/>
        <v>0</v>
      </c>
      <c r="BB40" s="38">
        <f t="shared" si="25"/>
        <v>0</v>
      </c>
      <c r="BC40" s="38">
        <f t="shared" si="26"/>
        <v>0</v>
      </c>
      <c r="BD40" s="38">
        <f t="shared" si="27"/>
        <v>0</v>
      </c>
      <c r="BE40" s="38">
        <f t="shared" si="28"/>
        <v>0</v>
      </c>
      <c r="BF40" s="38">
        <f t="shared" si="29"/>
        <v>0</v>
      </c>
      <c r="BG40" s="38">
        <f t="shared" si="30"/>
        <v>0</v>
      </c>
      <c r="BH40" s="38">
        <f t="shared" si="31"/>
        <v>0</v>
      </c>
      <c r="BI40" s="38">
        <f t="shared" si="32"/>
        <v>0</v>
      </c>
      <c r="BJ40" s="38">
        <f t="shared" si="33"/>
        <v>0</v>
      </c>
      <c r="BK40" s="38">
        <f t="shared" si="34"/>
        <v>0</v>
      </c>
      <c r="BL40" s="38">
        <f t="shared" si="35"/>
        <v>0</v>
      </c>
      <c r="BM40" s="38">
        <f t="shared" si="36"/>
        <v>0</v>
      </c>
      <c r="BN40" s="38">
        <f t="shared" si="37"/>
        <v>0</v>
      </c>
      <c r="BO40" s="38">
        <f t="shared" si="38"/>
        <v>0</v>
      </c>
      <c r="BP40" s="38">
        <f t="shared" si="39"/>
        <v>0</v>
      </c>
    </row>
    <row r="41" spans="2:68" x14ac:dyDescent="0.25">
      <c r="B41" s="166" t="str">
        <f t="shared" si="6"/>
        <v/>
      </c>
      <c r="C41" s="167">
        <f t="shared" si="7"/>
        <v>0</v>
      </c>
      <c r="D41" s="167">
        <f t="shared" si="8"/>
        <v>0</v>
      </c>
      <c r="E41" s="168"/>
      <c r="F41" s="168"/>
      <c r="G41" s="168"/>
      <c r="H41" s="168"/>
      <c r="I41" s="168"/>
      <c r="J41" s="168"/>
      <c r="K41" s="168"/>
      <c r="L41" s="168"/>
      <c r="M41" s="168"/>
      <c r="N41" s="168"/>
      <c r="O41" s="168"/>
      <c r="P41" s="168"/>
      <c r="Q41" s="168"/>
      <c r="R41" s="168"/>
      <c r="S41" s="168"/>
      <c r="T41" s="168"/>
      <c r="U41" s="168"/>
      <c r="V41" s="168"/>
      <c r="W41" s="168"/>
      <c r="X41" s="168"/>
      <c r="Y41" s="168"/>
      <c r="Z41" s="168"/>
      <c r="AA41" s="168"/>
      <c r="AB41" s="168"/>
      <c r="AC41" s="168"/>
      <c r="AD41" s="168"/>
      <c r="AE41" s="168"/>
      <c r="AF41" s="168"/>
      <c r="AG41" s="168"/>
      <c r="AH41" s="168"/>
      <c r="AI41" s="169"/>
      <c r="AJ41" s="38">
        <f>IF(ISBLANK(Mitarbeiter!B39),"",Mitarbeiter!B39+1)</f>
        <v>6</v>
      </c>
      <c r="AK41" s="38" t="str">
        <f>IF(ISBLANK(Mitarbeiter!C39),"",Mitarbeiter!C39)</f>
        <v/>
      </c>
      <c r="AL41" s="38">
        <f t="shared" si="9"/>
        <v>0</v>
      </c>
      <c r="AM41" s="38">
        <f t="shared" si="10"/>
        <v>0</v>
      </c>
      <c r="AN41" s="38">
        <f t="shared" si="11"/>
        <v>0</v>
      </c>
      <c r="AO41" s="38">
        <f t="shared" si="12"/>
        <v>0</v>
      </c>
      <c r="AP41" s="38">
        <f t="shared" si="13"/>
        <v>0</v>
      </c>
      <c r="AQ41" s="38">
        <f t="shared" si="14"/>
        <v>0</v>
      </c>
      <c r="AR41" s="38">
        <f t="shared" si="15"/>
        <v>0</v>
      </c>
      <c r="AS41" s="38">
        <f t="shared" si="16"/>
        <v>0</v>
      </c>
      <c r="AT41" s="38">
        <f t="shared" si="17"/>
        <v>0</v>
      </c>
      <c r="AU41" s="38">
        <f t="shared" si="18"/>
        <v>0</v>
      </c>
      <c r="AV41" s="38">
        <f t="shared" si="19"/>
        <v>0</v>
      </c>
      <c r="AW41" s="38">
        <f t="shared" si="20"/>
        <v>0</v>
      </c>
      <c r="AX41" s="38">
        <f t="shared" si="21"/>
        <v>0</v>
      </c>
      <c r="AY41" s="38">
        <f t="shared" si="22"/>
        <v>0</v>
      </c>
      <c r="AZ41" s="38">
        <f t="shared" si="23"/>
        <v>0</v>
      </c>
      <c r="BA41" s="38">
        <f t="shared" si="24"/>
        <v>0</v>
      </c>
      <c r="BB41" s="38">
        <f t="shared" si="25"/>
        <v>0</v>
      </c>
      <c r="BC41" s="38">
        <f t="shared" si="26"/>
        <v>0</v>
      </c>
      <c r="BD41" s="38">
        <f t="shared" si="27"/>
        <v>0</v>
      </c>
      <c r="BE41" s="38">
        <f t="shared" si="28"/>
        <v>0</v>
      </c>
      <c r="BF41" s="38">
        <f t="shared" si="29"/>
        <v>0</v>
      </c>
      <c r="BG41" s="38">
        <f t="shared" si="30"/>
        <v>0</v>
      </c>
      <c r="BH41" s="38">
        <f t="shared" si="31"/>
        <v>0</v>
      </c>
      <c r="BI41" s="38">
        <f t="shared" si="32"/>
        <v>0</v>
      </c>
      <c r="BJ41" s="38">
        <f t="shared" si="33"/>
        <v>0</v>
      </c>
      <c r="BK41" s="38">
        <f t="shared" si="34"/>
        <v>0</v>
      </c>
      <c r="BL41" s="38">
        <f t="shared" si="35"/>
        <v>0</v>
      </c>
      <c r="BM41" s="38">
        <f t="shared" si="36"/>
        <v>0</v>
      </c>
      <c r="BN41" s="38">
        <f t="shared" si="37"/>
        <v>0</v>
      </c>
      <c r="BO41" s="38">
        <f t="shared" si="38"/>
        <v>0</v>
      </c>
      <c r="BP41" s="38">
        <f t="shared" si="39"/>
        <v>0</v>
      </c>
    </row>
    <row r="42" spans="2:68" x14ac:dyDescent="0.25">
      <c r="B42" s="166" t="str">
        <f t="shared" si="6"/>
        <v/>
      </c>
      <c r="C42" s="167">
        <f t="shared" si="7"/>
        <v>0</v>
      </c>
      <c r="D42" s="167">
        <f t="shared" si="8"/>
        <v>0</v>
      </c>
      <c r="E42" s="168"/>
      <c r="F42" s="168"/>
      <c r="G42" s="168"/>
      <c r="H42" s="168"/>
      <c r="I42" s="168"/>
      <c r="J42" s="168"/>
      <c r="K42" s="168"/>
      <c r="L42" s="168"/>
      <c r="M42" s="168"/>
      <c r="N42" s="168"/>
      <c r="O42" s="168"/>
      <c r="P42" s="168"/>
      <c r="Q42" s="168"/>
      <c r="R42" s="168"/>
      <c r="S42" s="168"/>
      <c r="T42" s="168"/>
      <c r="U42" s="168"/>
      <c r="V42" s="168"/>
      <c r="W42" s="168"/>
      <c r="X42" s="168"/>
      <c r="Y42" s="168"/>
      <c r="Z42" s="168"/>
      <c r="AA42" s="168"/>
      <c r="AB42" s="168"/>
      <c r="AC42" s="168"/>
      <c r="AD42" s="168"/>
      <c r="AE42" s="168"/>
      <c r="AF42" s="168"/>
      <c r="AG42" s="168"/>
      <c r="AH42" s="168"/>
      <c r="AI42" s="169"/>
      <c r="AJ42" s="38">
        <f>IF(ISBLANK(Mitarbeiter!B40),"",Mitarbeiter!B40+1)</f>
        <v>6</v>
      </c>
      <c r="AK42" s="38" t="str">
        <f>IF(ISBLANK(Mitarbeiter!C40),"",Mitarbeiter!C40)</f>
        <v/>
      </c>
      <c r="AL42" s="38">
        <f t="shared" si="9"/>
        <v>0</v>
      </c>
      <c r="AM42" s="38">
        <f t="shared" si="10"/>
        <v>0</v>
      </c>
      <c r="AN42" s="38">
        <f t="shared" si="11"/>
        <v>0</v>
      </c>
      <c r="AO42" s="38">
        <f t="shared" si="12"/>
        <v>0</v>
      </c>
      <c r="AP42" s="38">
        <f t="shared" si="13"/>
        <v>0</v>
      </c>
      <c r="AQ42" s="38">
        <f t="shared" si="14"/>
        <v>0</v>
      </c>
      <c r="AR42" s="38">
        <f t="shared" si="15"/>
        <v>0</v>
      </c>
      <c r="AS42" s="38">
        <f t="shared" si="16"/>
        <v>0</v>
      </c>
      <c r="AT42" s="38">
        <f t="shared" si="17"/>
        <v>0</v>
      </c>
      <c r="AU42" s="38">
        <f t="shared" si="18"/>
        <v>0</v>
      </c>
      <c r="AV42" s="38">
        <f t="shared" si="19"/>
        <v>0</v>
      </c>
      <c r="AW42" s="38">
        <f t="shared" si="20"/>
        <v>0</v>
      </c>
      <c r="AX42" s="38">
        <f t="shared" si="21"/>
        <v>0</v>
      </c>
      <c r="AY42" s="38">
        <f t="shared" si="22"/>
        <v>0</v>
      </c>
      <c r="AZ42" s="38">
        <f t="shared" si="23"/>
        <v>0</v>
      </c>
      <c r="BA42" s="38">
        <f t="shared" si="24"/>
        <v>0</v>
      </c>
      <c r="BB42" s="38">
        <f t="shared" si="25"/>
        <v>0</v>
      </c>
      <c r="BC42" s="38">
        <f t="shared" si="26"/>
        <v>0</v>
      </c>
      <c r="BD42" s="38">
        <f t="shared" si="27"/>
        <v>0</v>
      </c>
      <c r="BE42" s="38">
        <f t="shared" si="28"/>
        <v>0</v>
      </c>
      <c r="BF42" s="38">
        <f t="shared" si="29"/>
        <v>0</v>
      </c>
      <c r="BG42" s="38">
        <f t="shared" si="30"/>
        <v>0</v>
      </c>
      <c r="BH42" s="38">
        <f t="shared" si="31"/>
        <v>0</v>
      </c>
      <c r="BI42" s="38">
        <f t="shared" si="32"/>
        <v>0</v>
      </c>
      <c r="BJ42" s="38">
        <f t="shared" si="33"/>
        <v>0</v>
      </c>
      <c r="BK42" s="38">
        <f t="shared" si="34"/>
        <v>0</v>
      </c>
      <c r="BL42" s="38">
        <f t="shared" si="35"/>
        <v>0</v>
      </c>
      <c r="BM42" s="38">
        <f t="shared" si="36"/>
        <v>0</v>
      </c>
      <c r="BN42" s="38">
        <f t="shared" si="37"/>
        <v>0</v>
      </c>
      <c r="BO42" s="38">
        <f t="shared" si="38"/>
        <v>0</v>
      </c>
      <c r="BP42" s="38">
        <f t="shared" si="39"/>
        <v>0</v>
      </c>
    </row>
    <row r="43" spans="2:68" x14ac:dyDescent="0.25">
      <c r="B43" s="166" t="str">
        <f t="shared" si="6"/>
        <v/>
      </c>
      <c r="C43" s="167">
        <f t="shared" si="7"/>
        <v>0</v>
      </c>
      <c r="D43" s="167">
        <f t="shared" si="8"/>
        <v>0</v>
      </c>
      <c r="E43" s="168"/>
      <c r="F43" s="168"/>
      <c r="G43" s="168"/>
      <c r="H43" s="168"/>
      <c r="I43" s="168"/>
      <c r="J43" s="168"/>
      <c r="K43" s="168"/>
      <c r="L43" s="168"/>
      <c r="M43" s="168"/>
      <c r="N43" s="168"/>
      <c r="O43" s="168"/>
      <c r="P43" s="168"/>
      <c r="Q43" s="168"/>
      <c r="R43" s="168"/>
      <c r="S43" s="168"/>
      <c r="T43" s="168"/>
      <c r="U43" s="168"/>
      <c r="V43" s="168"/>
      <c r="W43" s="168"/>
      <c r="X43" s="168"/>
      <c r="Y43" s="168"/>
      <c r="Z43" s="168"/>
      <c r="AA43" s="168"/>
      <c r="AB43" s="168"/>
      <c r="AC43" s="168"/>
      <c r="AD43" s="168"/>
      <c r="AE43" s="168"/>
      <c r="AF43" s="168"/>
      <c r="AG43" s="168"/>
      <c r="AH43" s="168"/>
      <c r="AI43" s="169"/>
      <c r="AJ43" s="38">
        <f>IF(ISBLANK(Mitarbeiter!B41),"",Mitarbeiter!B41+1)</f>
        <v>6</v>
      </c>
      <c r="AK43" s="38" t="str">
        <f>IF(ISBLANK(Mitarbeiter!C41),"",Mitarbeiter!C41)</f>
        <v/>
      </c>
      <c r="AL43" s="38">
        <f t="shared" si="9"/>
        <v>0</v>
      </c>
      <c r="AM43" s="38">
        <f t="shared" si="10"/>
        <v>0</v>
      </c>
      <c r="AN43" s="38">
        <f t="shared" si="11"/>
        <v>0</v>
      </c>
      <c r="AO43" s="38">
        <f t="shared" si="12"/>
        <v>0</v>
      </c>
      <c r="AP43" s="38">
        <f t="shared" si="13"/>
        <v>0</v>
      </c>
      <c r="AQ43" s="38">
        <f t="shared" si="14"/>
        <v>0</v>
      </c>
      <c r="AR43" s="38">
        <f t="shared" si="15"/>
        <v>0</v>
      </c>
      <c r="AS43" s="38">
        <f t="shared" si="16"/>
        <v>0</v>
      </c>
      <c r="AT43" s="38">
        <f t="shared" si="17"/>
        <v>0</v>
      </c>
      <c r="AU43" s="38">
        <f t="shared" si="18"/>
        <v>0</v>
      </c>
      <c r="AV43" s="38">
        <f t="shared" si="19"/>
        <v>0</v>
      </c>
      <c r="AW43" s="38">
        <f t="shared" si="20"/>
        <v>0</v>
      </c>
      <c r="AX43" s="38">
        <f t="shared" si="21"/>
        <v>0</v>
      </c>
      <c r="AY43" s="38">
        <f t="shared" si="22"/>
        <v>0</v>
      </c>
      <c r="AZ43" s="38">
        <f t="shared" si="23"/>
        <v>0</v>
      </c>
      <c r="BA43" s="38">
        <f t="shared" si="24"/>
        <v>0</v>
      </c>
      <c r="BB43" s="38">
        <f t="shared" si="25"/>
        <v>0</v>
      </c>
      <c r="BC43" s="38">
        <f t="shared" si="26"/>
        <v>0</v>
      </c>
      <c r="BD43" s="38">
        <f t="shared" si="27"/>
        <v>0</v>
      </c>
      <c r="BE43" s="38">
        <f t="shared" si="28"/>
        <v>0</v>
      </c>
      <c r="BF43" s="38">
        <f t="shared" si="29"/>
        <v>0</v>
      </c>
      <c r="BG43" s="38">
        <f t="shared" si="30"/>
        <v>0</v>
      </c>
      <c r="BH43" s="38">
        <f t="shared" si="31"/>
        <v>0</v>
      </c>
      <c r="BI43" s="38">
        <f t="shared" si="32"/>
        <v>0</v>
      </c>
      <c r="BJ43" s="38">
        <f t="shared" si="33"/>
        <v>0</v>
      </c>
      <c r="BK43" s="38">
        <f t="shared" si="34"/>
        <v>0</v>
      </c>
      <c r="BL43" s="38">
        <f t="shared" si="35"/>
        <v>0</v>
      </c>
      <c r="BM43" s="38">
        <f t="shared" si="36"/>
        <v>0</v>
      </c>
      <c r="BN43" s="38">
        <f t="shared" si="37"/>
        <v>0</v>
      </c>
      <c r="BO43" s="38">
        <f t="shared" si="38"/>
        <v>0</v>
      </c>
      <c r="BP43" s="38">
        <f t="shared" si="39"/>
        <v>0</v>
      </c>
    </row>
    <row r="44" spans="2:68" x14ac:dyDescent="0.25">
      <c r="B44" s="166" t="str">
        <f t="shared" si="6"/>
        <v/>
      </c>
      <c r="C44" s="167">
        <f t="shared" si="7"/>
        <v>0</v>
      </c>
      <c r="D44" s="167">
        <f t="shared" si="8"/>
        <v>0</v>
      </c>
      <c r="E44" s="168"/>
      <c r="F44" s="168"/>
      <c r="G44" s="168"/>
      <c r="H44" s="168"/>
      <c r="I44" s="168"/>
      <c r="J44" s="168"/>
      <c r="K44" s="168"/>
      <c r="L44" s="168"/>
      <c r="M44" s="168"/>
      <c r="N44" s="168"/>
      <c r="O44" s="168"/>
      <c r="P44" s="168"/>
      <c r="Q44" s="168"/>
      <c r="R44" s="168"/>
      <c r="S44" s="168"/>
      <c r="T44" s="168"/>
      <c r="U44" s="168"/>
      <c r="V44" s="168"/>
      <c r="W44" s="168"/>
      <c r="X44" s="168"/>
      <c r="Y44" s="168"/>
      <c r="Z44" s="168"/>
      <c r="AA44" s="168"/>
      <c r="AB44" s="168"/>
      <c r="AC44" s="168"/>
      <c r="AD44" s="168"/>
      <c r="AE44" s="168"/>
      <c r="AF44" s="168"/>
      <c r="AG44" s="168"/>
      <c r="AH44" s="168"/>
      <c r="AI44" s="169"/>
      <c r="AJ44" s="38">
        <f>IF(ISBLANK(Mitarbeiter!B42),"",Mitarbeiter!B42+1)</f>
        <v>6</v>
      </c>
      <c r="AK44" s="38" t="str">
        <f>IF(ISBLANK(Mitarbeiter!C42),"",Mitarbeiter!C42)</f>
        <v/>
      </c>
      <c r="AL44" s="38">
        <f t="shared" si="9"/>
        <v>0</v>
      </c>
      <c r="AM44" s="38">
        <f t="shared" si="10"/>
        <v>0</v>
      </c>
      <c r="AN44" s="38">
        <f t="shared" si="11"/>
        <v>0</v>
      </c>
      <c r="AO44" s="38">
        <f t="shared" si="12"/>
        <v>0</v>
      </c>
      <c r="AP44" s="38">
        <f t="shared" si="13"/>
        <v>0</v>
      </c>
      <c r="AQ44" s="38">
        <f t="shared" si="14"/>
        <v>0</v>
      </c>
      <c r="AR44" s="38">
        <f t="shared" si="15"/>
        <v>0</v>
      </c>
      <c r="AS44" s="38">
        <f t="shared" si="16"/>
        <v>0</v>
      </c>
      <c r="AT44" s="38">
        <f t="shared" si="17"/>
        <v>0</v>
      </c>
      <c r="AU44" s="38">
        <f t="shared" si="18"/>
        <v>0</v>
      </c>
      <c r="AV44" s="38">
        <f t="shared" si="19"/>
        <v>0</v>
      </c>
      <c r="AW44" s="38">
        <f t="shared" si="20"/>
        <v>0</v>
      </c>
      <c r="AX44" s="38">
        <f t="shared" si="21"/>
        <v>0</v>
      </c>
      <c r="AY44" s="38">
        <f t="shared" si="22"/>
        <v>0</v>
      </c>
      <c r="AZ44" s="38">
        <f t="shared" si="23"/>
        <v>0</v>
      </c>
      <c r="BA44" s="38">
        <f t="shared" si="24"/>
        <v>0</v>
      </c>
      <c r="BB44" s="38">
        <f t="shared" si="25"/>
        <v>0</v>
      </c>
      <c r="BC44" s="38">
        <f t="shared" si="26"/>
        <v>0</v>
      </c>
      <c r="BD44" s="38">
        <f t="shared" si="27"/>
        <v>0</v>
      </c>
      <c r="BE44" s="38">
        <f t="shared" si="28"/>
        <v>0</v>
      </c>
      <c r="BF44" s="38">
        <f t="shared" si="29"/>
        <v>0</v>
      </c>
      <c r="BG44" s="38">
        <f t="shared" si="30"/>
        <v>0</v>
      </c>
      <c r="BH44" s="38">
        <f t="shared" si="31"/>
        <v>0</v>
      </c>
      <c r="BI44" s="38">
        <f t="shared" si="32"/>
        <v>0</v>
      </c>
      <c r="BJ44" s="38">
        <f t="shared" si="33"/>
        <v>0</v>
      </c>
      <c r="BK44" s="38">
        <f t="shared" si="34"/>
        <v>0</v>
      </c>
      <c r="BL44" s="38">
        <f t="shared" si="35"/>
        <v>0</v>
      </c>
      <c r="BM44" s="38">
        <f t="shared" si="36"/>
        <v>0</v>
      </c>
      <c r="BN44" s="38">
        <f t="shared" si="37"/>
        <v>0</v>
      </c>
      <c r="BO44" s="38">
        <f t="shared" si="38"/>
        <v>0</v>
      </c>
      <c r="BP44" s="38">
        <f t="shared" si="39"/>
        <v>0</v>
      </c>
    </row>
    <row r="45" spans="2:68" x14ac:dyDescent="0.25">
      <c r="B45" s="166" t="str">
        <f t="shared" si="6"/>
        <v/>
      </c>
      <c r="C45" s="167">
        <f t="shared" si="7"/>
        <v>0</v>
      </c>
      <c r="D45" s="167">
        <f t="shared" si="8"/>
        <v>0</v>
      </c>
      <c r="E45" s="168"/>
      <c r="F45" s="168"/>
      <c r="G45" s="168"/>
      <c r="H45" s="168"/>
      <c r="I45" s="168"/>
      <c r="J45" s="168"/>
      <c r="K45" s="168"/>
      <c r="L45" s="168"/>
      <c r="M45" s="168"/>
      <c r="N45" s="168"/>
      <c r="O45" s="168"/>
      <c r="P45" s="168"/>
      <c r="Q45" s="168"/>
      <c r="R45" s="168"/>
      <c r="S45" s="168"/>
      <c r="T45" s="168"/>
      <c r="U45" s="168"/>
      <c r="V45" s="168"/>
      <c r="W45" s="168"/>
      <c r="X45" s="168"/>
      <c r="Y45" s="168"/>
      <c r="Z45" s="168"/>
      <c r="AA45" s="168"/>
      <c r="AB45" s="168"/>
      <c r="AC45" s="168"/>
      <c r="AD45" s="168"/>
      <c r="AE45" s="168"/>
      <c r="AF45" s="168"/>
      <c r="AG45" s="168"/>
      <c r="AH45" s="168"/>
      <c r="AI45" s="169"/>
      <c r="AJ45" s="38">
        <f>IF(ISBLANK(Mitarbeiter!B43),"",Mitarbeiter!B43+1)</f>
        <v>6</v>
      </c>
      <c r="AK45" s="38" t="str">
        <f>IF(ISBLANK(Mitarbeiter!C43),"",Mitarbeiter!C43)</f>
        <v/>
      </c>
      <c r="AL45" s="38">
        <f t="shared" si="9"/>
        <v>0</v>
      </c>
      <c r="AM45" s="38">
        <f t="shared" si="10"/>
        <v>0</v>
      </c>
      <c r="AN45" s="38">
        <f t="shared" si="11"/>
        <v>0</v>
      </c>
      <c r="AO45" s="38">
        <f t="shared" si="12"/>
        <v>0</v>
      </c>
      <c r="AP45" s="38">
        <f t="shared" si="13"/>
        <v>0</v>
      </c>
      <c r="AQ45" s="38">
        <f t="shared" si="14"/>
        <v>0</v>
      </c>
      <c r="AR45" s="38">
        <f t="shared" si="15"/>
        <v>0</v>
      </c>
      <c r="AS45" s="38">
        <f t="shared" si="16"/>
        <v>0</v>
      </c>
      <c r="AT45" s="38">
        <f t="shared" si="17"/>
        <v>0</v>
      </c>
      <c r="AU45" s="38">
        <f t="shared" si="18"/>
        <v>0</v>
      </c>
      <c r="AV45" s="38">
        <f t="shared" si="19"/>
        <v>0</v>
      </c>
      <c r="AW45" s="38">
        <f t="shared" si="20"/>
        <v>0</v>
      </c>
      <c r="AX45" s="38">
        <f t="shared" si="21"/>
        <v>0</v>
      </c>
      <c r="AY45" s="38">
        <f t="shared" si="22"/>
        <v>0</v>
      </c>
      <c r="AZ45" s="38">
        <f t="shared" si="23"/>
        <v>0</v>
      </c>
      <c r="BA45" s="38">
        <f t="shared" si="24"/>
        <v>0</v>
      </c>
      <c r="BB45" s="38">
        <f t="shared" si="25"/>
        <v>0</v>
      </c>
      <c r="BC45" s="38">
        <f t="shared" si="26"/>
        <v>0</v>
      </c>
      <c r="BD45" s="38">
        <f t="shared" si="27"/>
        <v>0</v>
      </c>
      <c r="BE45" s="38">
        <f t="shared" si="28"/>
        <v>0</v>
      </c>
      <c r="BF45" s="38">
        <f t="shared" si="29"/>
        <v>0</v>
      </c>
      <c r="BG45" s="38">
        <f t="shared" si="30"/>
        <v>0</v>
      </c>
      <c r="BH45" s="38">
        <f t="shared" si="31"/>
        <v>0</v>
      </c>
      <c r="BI45" s="38">
        <f t="shared" si="32"/>
        <v>0</v>
      </c>
      <c r="BJ45" s="38">
        <f t="shared" si="33"/>
        <v>0</v>
      </c>
      <c r="BK45" s="38">
        <f t="shared" si="34"/>
        <v>0</v>
      </c>
      <c r="BL45" s="38">
        <f t="shared" si="35"/>
        <v>0</v>
      </c>
      <c r="BM45" s="38">
        <f t="shared" si="36"/>
        <v>0</v>
      </c>
      <c r="BN45" s="38">
        <f t="shared" si="37"/>
        <v>0</v>
      </c>
      <c r="BO45" s="38">
        <f t="shared" si="38"/>
        <v>0</v>
      </c>
      <c r="BP45" s="38">
        <f t="shared" si="39"/>
        <v>0</v>
      </c>
    </row>
    <row r="46" spans="2:68" x14ac:dyDescent="0.25">
      <c r="B46" s="166" t="str">
        <f t="shared" si="6"/>
        <v/>
      </c>
      <c r="C46" s="167">
        <f t="shared" si="7"/>
        <v>0</v>
      </c>
      <c r="D46" s="167">
        <f t="shared" si="8"/>
        <v>0</v>
      </c>
      <c r="E46" s="168"/>
      <c r="F46" s="168"/>
      <c r="G46" s="168"/>
      <c r="H46" s="168"/>
      <c r="I46" s="168"/>
      <c r="J46" s="168"/>
      <c r="K46" s="168"/>
      <c r="L46" s="168"/>
      <c r="M46" s="168"/>
      <c r="N46" s="168"/>
      <c r="O46" s="168"/>
      <c r="P46" s="168"/>
      <c r="Q46" s="168"/>
      <c r="R46" s="168"/>
      <c r="S46" s="168"/>
      <c r="T46" s="168"/>
      <c r="U46" s="168"/>
      <c r="V46" s="168"/>
      <c r="W46" s="168"/>
      <c r="X46" s="168"/>
      <c r="Y46" s="168"/>
      <c r="Z46" s="168"/>
      <c r="AA46" s="168"/>
      <c r="AB46" s="168"/>
      <c r="AC46" s="168"/>
      <c r="AD46" s="168"/>
      <c r="AE46" s="168"/>
      <c r="AF46" s="168"/>
      <c r="AG46" s="168"/>
      <c r="AH46" s="168"/>
      <c r="AI46" s="169"/>
      <c r="AJ46" s="38">
        <f>IF(ISBLANK(Mitarbeiter!B44),"",Mitarbeiter!B44+1)</f>
        <v>6</v>
      </c>
      <c r="AK46" s="38" t="str">
        <f>IF(ISBLANK(Mitarbeiter!C44),"",Mitarbeiter!C44)</f>
        <v/>
      </c>
      <c r="AL46" s="38">
        <f t="shared" si="9"/>
        <v>0</v>
      </c>
      <c r="AM46" s="38">
        <f t="shared" si="10"/>
        <v>0</v>
      </c>
      <c r="AN46" s="38">
        <f t="shared" si="11"/>
        <v>0</v>
      </c>
      <c r="AO46" s="38">
        <f t="shared" si="12"/>
        <v>0</v>
      </c>
      <c r="AP46" s="38">
        <f t="shared" si="13"/>
        <v>0</v>
      </c>
      <c r="AQ46" s="38">
        <f t="shared" si="14"/>
        <v>0</v>
      </c>
      <c r="AR46" s="38">
        <f t="shared" si="15"/>
        <v>0</v>
      </c>
      <c r="AS46" s="38">
        <f t="shared" si="16"/>
        <v>0</v>
      </c>
      <c r="AT46" s="38">
        <f t="shared" si="17"/>
        <v>0</v>
      </c>
      <c r="AU46" s="38">
        <f t="shared" si="18"/>
        <v>0</v>
      </c>
      <c r="AV46" s="38">
        <f t="shared" si="19"/>
        <v>0</v>
      </c>
      <c r="AW46" s="38">
        <f t="shared" si="20"/>
        <v>0</v>
      </c>
      <c r="AX46" s="38">
        <f t="shared" si="21"/>
        <v>0</v>
      </c>
      <c r="AY46" s="38">
        <f t="shared" si="22"/>
        <v>0</v>
      </c>
      <c r="AZ46" s="38">
        <f t="shared" si="23"/>
        <v>0</v>
      </c>
      <c r="BA46" s="38">
        <f t="shared" si="24"/>
        <v>0</v>
      </c>
      <c r="BB46" s="38">
        <f t="shared" si="25"/>
        <v>0</v>
      </c>
      <c r="BC46" s="38">
        <f t="shared" si="26"/>
        <v>0</v>
      </c>
      <c r="BD46" s="38">
        <f t="shared" si="27"/>
        <v>0</v>
      </c>
      <c r="BE46" s="38">
        <f t="shared" si="28"/>
        <v>0</v>
      </c>
      <c r="BF46" s="38">
        <f t="shared" si="29"/>
        <v>0</v>
      </c>
      <c r="BG46" s="38">
        <f t="shared" si="30"/>
        <v>0</v>
      </c>
      <c r="BH46" s="38">
        <f t="shared" si="31"/>
        <v>0</v>
      </c>
      <c r="BI46" s="38">
        <f t="shared" si="32"/>
        <v>0</v>
      </c>
      <c r="BJ46" s="38">
        <f t="shared" si="33"/>
        <v>0</v>
      </c>
      <c r="BK46" s="38">
        <f t="shared" si="34"/>
        <v>0</v>
      </c>
      <c r="BL46" s="38">
        <f t="shared" si="35"/>
        <v>0</v>
      </c>
      <c r="BM46" s="38">
        <f t="shared" si="36"/>
        <v>0</v>
      </c>
      <c r="BN46" s="38">
        <f t="shared" si="37"/>
        <v>0</v>
      </c>
      <c r="BO46" s="38">
        <f t="shared" si="38"/>
        <v>0</v>
      </c>
      <c r="BP46" s="38">
        <f t="shared" si="39"/>
        <v>0</v>
      </c>
    </row>
    <row r="47" spans="2:68" x14ac:dyDescent="0.25">
      <c r="B47" s="166" t="str">
        <f t="shared" si="6"/>
        <v/>
      </c>
      <c r="C47" s="167">
        <f t="shared" si="7"/>
        <v>0</v>
      </c>
      <c r="D47" s="167">
        <f t="shared" si="8"/>
        <v>0</v>
      </c>
      <c r="E47" s="168"/>
      <c r="F47" s="168"/>
      <c r="G47" s="168"/>
      <c r="H47" s="168"/>
      <c r="I47" s="168"/>
      <c r="J47" s="168"/>
      <c r="K47" s="168"/>
      <c r="L47" s="168"/>
      <c r="M47" s="168"/>
      <c r="N47" s="168"/>
      <c r="O47" s="168"/>
      <c r="P47" s="168"/>
      <c r="Q47" s="168"/>
      <c r="R47" s="168"/>
      <c r="S47" s="168"/>
      <c r="T47" s="168"/>
      <c r="U47" s="168"/>
      <c r="V47" s="168"/>
      <c r="W47" s="168"/>
      <c r="X47" s="168"/>
      <c r="Y47" s="168"/>
      <c r="Z47" s="168"/>
      <c r="AA47" s="168"/>
      <c r="AB47" s="168"/>
      <c r="AC47" s="168"/>
      <c r="AD47" s="168"/>
      <c r="AE47" s="168"/>
      <c r="AF47" s="168"/>
      <c r="AG47" s="168"/>
      <c r="AH47" s="168"/>
      <c r="AI47" s="169"/>
      <c r="AJ47" s="38">
        <f>IF(ISBLANK(Mitarbeiter!B45),"",Mitarbeiter!B45+1)</f>
        <v>6</v>
      </c>
      <c r="AK47" s="38" t="str">
        <f>IF(ISBLANK(Mitarbeiter!C45),"",Mitarbeiter!C45)</f>
        <v/>
      </c>
      <c r="AL47" s="38">
        <f t="shared" si="9"/>
        <v>0</v>
      </c>
      <c r="AM47" s="38">
        <f t="shared" si="10"/>
        <v>0</v>
      </c>
      <c r="AN47" s="38">
        <f t="shared" si="11"/>
        <v>0</v>
      </c>
      <c r="AO47" s="38">
        <f t="shared" si="12"/>
        <v>0</v>
      </c>
      <c r="AP47" s="38">
        <f t="shared" si="13"/>
        <v>0</v>
      </c>
      <c r="AQ47" s="38">
        <f t="shared" si="14"/>
        <v>0</v>
      </c>
      <c r="AR47" s="38">
        <f t="shared" si="15"/>
        <v>0</v>
      </c>
      <c r="AS47" s="38">
        <f t="shared" si="16"/>
        <v>0</v>
      </c>
      <c r="AT47" s="38">
        <f t="shared" si="17"/>
        <v>0</v>
      </c>
      <c r="AU47" s="38">
        <f t="shared" si="18"/>
        <v>0</v>
      </c>
      <c r="AV47" s="38">
        <f t="shared" si="19"/>
        <v>0</v>
      </c>
      <c r="AW47" s="38">
        <f t="shared" si="20"/>
        <v>0</v>
      </c>
      <c r="AX47" s="38">
        <f t="shared" si="21"/>
        <v>0</v>
      </c>
      <c r="AY47" s="38">
        <f t="shared" si="22"/>
        <v>0</v>
      </c>
      <c r="AZ47" s="38">
        <f t="shared" si="23"/>
        <v>0</v>
      </c>
      <c r="BA47" s="38">
        <f t="shared" si="24"/>
        <v>0</v>
      </c>
      <c r="BB47" s="38">
        <f t="shared" si="25"/>
        <v>0</v>
      </c>
      <c r="BC47" s="38">
        <f t="shared" si="26"/>
        <v>0</v>
      </c>
      <c r="BD47" s="38">
        <f t="shared" si="27"/>
        <v>0</v>
      </c>
      <c r="BE47" s="38">
        <f t="shared" si="28"/>
        <v>0</v>
      </c>
      <c r="BF47" s="38">
        <f t="shared" si="29"/>
        <v>0</v>
      </c>
      <c r="BG47" s="38">
        <f t="shared" si="30"/>
        <v>0</v>
      </c>
      <c r="BH47" s="38">
        <f t="shared" si="31"/>
        <v>0</v>
      </c>
      <c r="BI47" s="38">
        <f t="shared" si="32"/>
        <v>0</v>
      </c>
      <c r="BJ47" s="38">
        <f t="shared" si="33"/>
        <v>0</v>
      </c>
      <c r="BK47" s="38">
        <f t="shared" si="34"/>
        <v>0</v>
      </c>
      <c r="BL47" s="38">
        <f t="shared" si="35"/>
        <v>0</v>
      </c>
      <c r="BM47" s="38">
        <f t="shared" si="36"/>
        <v>0</v>
      </c>
      <c r="BN47" s="38">
        <f t="shared" si="37"/>
        <v>0</v>
      </c>
      <c r="BO47" s="38">
        <f t="shared" si="38"/>
        <v>0</v>
      </c>
      <c r="BP47" s="38">
        <f t="shared" si="39"/>
        <v>0</v>
      </c>
    </row>
    <row r="48" spans="2:68" x14ac:dyDescent="0.25">
      <c r="B48" s="166" t="str">
        <f t="shared" si="6"/>
        <v/>
      </c>
      <c r="C48" s="167">
        <f t="shared" si="7"/>
        <v>0</v>
      </c>
      <c r="D48" s="167">
        <f t="shared" si="8"/>
        <v>0</v>
      </c>
      <c r="E48" s="168"/>
      <c r="F48" s="168"/>
      <c r="G48" s="168"/>
      <c r="H48" s="168"/>
      <c r="I48" s="168"/>
      <c r="J48" s="168"/>
      <c r="K48" s="168"/>
      <c r="L48" s="168"/>
      <c r="M48" s="168"/>
      <c r="N48" s="168"/>
      <c r="O48" s="168"/>
      <c r="P48" s="168"/>
      <c r="Q48" s="168"/>
      <c r="R48" s="168"/>
      <c r="S48" s="168"/>
      <c r="T48" s="168"/>
      <c r="U48" s="168"/>
      <c r="V48" s="168"/>
      <c r="W48" s="168"/>
      <c r="X48" s="168"/>
      <c r="Y48" s="168"/>
      <c r="Z48" s="168"/>
      <c r="AA48" s="168"/>
      <c r="AB48" s="168"/>
      <c r="AC48" s="168"/>
      <c r="AD48" s="168"/>
      <c r="AE48" s="168"/>
      <c r="AF48" s="168"/>
      <c r="AG48" s="168"/>
      <c r="AH48" s="168"/>
      <c r="AI48" s="169"/>
      <c r="AJ48" s="38">
        <f>IF(ISBLANK(Mitarbeiter!B46),"",Mitarbeiter!B46+1)</f>
        <v>6</v>
      </c>
      <c r="AK48" s="38" t="str">
        <f>IF(ISBLANK(Mitarbeiter!C46),"",Mitarbeiter!C46)</f>
        <v/>
      </c>
      <c r="AL48" s="38">
        <f t="shared" si="9"/>
        <v>0</v>
      </c>
      <c r="AM48" s="38">
        <f t="shared" si="10"/>
        <v>0</v>
      </c>
      <c r="AN48" s="38">
        <f t="shared" si="11"/>
        <v>0</v>
      </c>
      <c r="AO48" s="38">
        <f t="shared" si="12"/>
        <v>0</v>
      </c>
      <c r="AP48" s="38">
        <f t="shared" si="13"/>
        <v>0</v>
      </c>
      <c r="AQ48" s="38">
        <f t="shared" si="14"/>
        <v>0</v>
      </c>
      <c r="AR48" s="38">
        <f t="shared" si="15"/>
        <v>0</v>
      </c>
      <c r="AS48" s="38">
        <f t="shared" si="16"/>
        <v>0</v>
      </c>
      <c r="AT48" s="38">
        <f t="shared" si="17"/>
        <v>0</v>
      </c>
      <c r="AU48" s="38">
        <f t="shared" si="18"/>
        <v>0</v>
      </c>
      <c r="AV48" s="38">
        <f t="shared" si="19"/>
        <v>0</v>
      </c>
      <c r="AW48" s="38">
        <f t="shared" si="20"/>
        <v>0</v>
      </c>
      <c r="AX48" s="38">
        <f t="shared" si="21"/>
        <v>0</v>
      </c>
      <c r="AY48" s="38">
        <f t="shared" si="22"/>
        <v>0</v>
      </c>
      <c r="AZ48" s="38">
        <f t="shared" si="23"/>
        <v>0</v>
      </c>
      <c r="BA48" s="38">
        <f t="shared" si="24"/>
        <v>0</v>
      </c>
      <c r="BB48" s="38">
        <f t="shared" si="25"/>
        <v>0</v>
      </c>
      <c r="BC48" s="38">
        <f t="shared" si="26"/>
        <v>0</v>
      </c>
      <c r="BD48" s="38">
        <f t="shared" si="27"/>
        <v>0</v>
      </c>
      <c r="BE48" s="38">
        <f t="shared" si="28"/>
        <v>0</v>
      </c>
      <c r="BF48" s="38">
        <f t="shared" si="29"/>
        <v>0</v>
      </c>
      <c r="BG48" s="38">
        <f t="shared" si="30"/>
        <v>0</v>
      </c>
      <c r="BH48" s="38">
        <f t="shared" si="31"/>
        <v>0</v>
      </c>
      <c r="BI48" s="38">
        <f t="shared" si="32"/>
        <v>0</v>
      </c>
      <c r="BJ48" s="38">
        <f t="shared" si="33"/>
        <v>0</v>
      </c>
      <c r="BK48" s="38">
        <f t="shared" si="34"/>
        <v>0</v>
      </c>
      <c r="BL48" s="38">
        <f t="shared" si="35"/>
        <v>0</v>
      </c>
      <c r="BM48" s="38">
        <f t="shared" si="36"/>
        <v>0</v>
      </c>
      <c r="BN48" s="38">
        <f t="shared" si="37"/>
        <v>0</v>
      </c>
      <c r="BO48" s="38">
        <f t="shared" si="38"/>
        <v>0</v>
      </c>
      <c r="BP48" s="38">
        <f t="shared" si="39"/>
        <v>0</v>
      </c>
    </row>
    <row r="49" spans="2:68" x14ac:dyDescent="0.25">
      <c r="B49" s="166" t="str">
        <f t="shared" si="6"/>
        <v/>
      </c>
      <c r="C49" s="167">
        <f t="shared" si="7"/>
        <v>0</v>
      </c>
      <c r="D49" s="167">
        <f t="shared" si="8"/>
        <v>0</v>
      </c>
      <c r="E49" s="168"/>
      <c r="F49" s="168"/>
      <c r="G49" s="168"/>
      <c r="H49" s="168"/>
      <c r="I49" s="168"/>
      <c r="J49" s="168"/>
      <c r="K49" s="168"/>
      <c r="L49" s="168"/>
      <c r="M49" s="168"/>
      <c r="N49" s="168"/>
      <c r="O49" s="168"/>
      <c r="P49" s="168"/>
      <c r="Q49" s="168"/>
      <c r="R49" s="168"/>
      <c r="S49" s="168"/>
      <c r="T49" s="168"/>
      <c r="U49" s="168"/>
      <c r="V49" s="168"/>
      <c r="W49" s="168"/>
      <c r="X49" s="168"/>
      <c r="Y49" s="168"/>
      <c r="Z49" s="168"/>
      <c r="AA49" s="168"/>
      <c r="AB49" s="168"/>
      <c r="AC49" s="168"/>
      <c r="AD49" s="168"/>
      <c r="AE49" s="168"/>
      <c r="AF49" s="168"/>
      <c r="AG49" s="168"/>
      <c r="AH49" s="168"/>
      <c r="AI49" s="169"/>
      <c r="AJ49" s="38">
        <f>IF(ISBLANK(Mitarbeiter!B47),"",Mitarbeiter!B47+1)</f>
        <v>6</v>
      </c>
      <c r="AK49" s="38" t="str">
        <f>IF(ISBLANK(Mitarbeiter!C47),"",Mitarbeiter!C47)</f>
        <v/>
      </c>
      <c r="AL49" s="38">
        <f t="shared" si="9"/>
        <v>0</v>
      </c>
      <c r="AM49" s="38">
        <f t="shared" si="10"/>
        <v>0</v>
      </c>
      <c r="AN49" s="38">
        <f t="shared" si="11"/>
        <v>0</v>
      </c>
      <c r="AO49" s="38">
        <f t="shared" si="12"/>
        <v>0</v>
      </c>
      <c r="AP49" s="38">
        <f t="shared" si="13"/>
        <v>0</v>
      </c>
      <c r="AQ49" s="38">
        <f t="shared" si="14"/>
        <v>0</v>
      </c>
      <c r="AR49" s="38">
        <f t="shared" si="15"/>
        <v>0</v>
      </c>
      <c r="AS49" s="38">
        <f t="shared" si="16"/>
        <v>0</v>
      </c>
      <c r="AT49" s="38">
        <f t="shared" si="17"/>
        <v>0</v>
      </c>
      <c r="AU49" s="38">
        <f t="shared" si="18"/>
        <v>0</v>
      </c>
      <c r="AV49" s="38">
        <f t="shared" si="19"/>
        <v>0</v>
      </c>
      <c r="AW49" s="38">
        <f t="shared" si="20"/>
        <v>0</v>
      </c>
      <c r="AX49" s="38">
        <f t="shared" si="21"/>
        <v>0</v>
      </c>
      <c r="AY49" s="38">
        <f t="shared" si="22"/>
        <v>0</v>
      </c>
      <c r="AZ49" s="38">
        <f t="shared" si="23"/>
        <v>0</v>
      </c>
      <c r="BA49" s="38">
        <f t="shared" si="24"/>
        <v>0</v>
      </c>
      <c r="BB49" s="38">
        <f t="shared" si="25"/>
        <v>0</v>
      </c>
      <c r="BC49" s="38">
        <f t="shared" si="26"/>
        <v>0</v>
      </c>
      <c r="BD49" s="38">
        <f t="shared" si="27"/>
        <v>0</v>
      </c>
      <c r="BE49" s="38">
        <f t="shared" si="28"/>
        <v>0</v>
      </c>
      <c r="BF49" s="38">
        <f t="shared" si="29"/>
        <v>0</v>
      </c>
      <c r="BG49" s="38">
        <f t="shared" si="30"/>
        <v>0</v>
      </c>
      <c r="BH49" s="38">
        <f t="shared" si="31"/>
        <v>0</v>
      </c>
      <c r="BI49" s="38">
        <f t="shared" si="32"/>
        <v>0</v>
      </c>
      <c r="BJ49" s="38">
        <f t="shared" si="33"/>
        <v>0</v>
      </c>
      <c r="BK49" s="38">
        <f t="shared" si="34"/>
        <v>0</v>
      </c>
      <c r="BL49" s="38">
        <f t="shared" si="35"/>
        <v>0</v>
      </c>
      <c r="BM49" s="38">
        <f t="shared" si="36"/>
        <v>0</v>
      </c>
      <c r="BN49" s="38">
        <f t="shared" si="37"/>
        <v>0</v>
      </c>
      <c r="BO49" s="38">
        <f t="shared" si="38"/>
        <v>0</v>
      </c>
      <c r="BP49" s="38">
        <f t="shared" si="39"/>
        <v>0</v>
      </c>
    </row>
    <row r="50" spans="2:68" x14ac:dyDescent="0.25">
      <c r="B50" s="166" t="str">
        <f t="shared" si="6"/>
        <v/>
      </c>
      <c r="C50" s="167">
        <f t="shared" si="7"/>
        <v>0</v>
      </c>
      <c r="D50" s="167">
        <f t="shared" si="8"/>
        <v>0</v>
      </c>
      <c r="E50" s="168"/>
      <c r="F50" s="168"/>
      <c r="G50" s="168"/>
      <c r="H50" s="168"/>
      <c r="I50" s="168"/>
      <c r="J50" s="168"/>
      <c r="K50" s="168"/>
      <c r="L50" s="168"/>
      <c r="M50" s="168"/>
      <c r="N50" s="168"/>
      <c r="O50" s="168"/>
      <c r="P50" s="168"/>
      <c r="Q50" s="168"/>
      <c r="R50" s="168"/>
      <c r="S50" s="168"/>
      <c r="T50" s="168"/>
      <c r="U50" s="168"/>
      <c r="V50" s="168"/>
      <c r="W50" s="168"/>
      <c r="X50" s="168"/>
      <c r="Y50" s="168"/>
      <c r="Z50" s="168"/>
      <c r="AA50" s="168"/>
      <c r="AB50" s="168"/>
      <c r="AC50" s="168"/>
      <c r="AD50" s="168"/>
      <c r="AE50" s="168"/>
      <c r="AF50" s="168"/>
      <c r="AG50" s="168"/>
      <c r="AH50" s="168"/>
      <c r="AI50" s="169"/>
      <c r="AJ50" s="38">
        <f>IF(ISBLANK(Mitarbeiter!B48),"",Mitarbeiter!B48+1)</f>
        <v>6</v>
      </c>
      <c r="AK50" s="38" t="str">
        <f>IF(ISBLANK(Mitarbeiter!C48),"",Mitarbeiter!C48)</f>
        <v/>
      </c>
      <c r="AL50" s="38">
        <f t="shared" si="9"/>
        <v>0</v>
      </c>
      <c r="AM50" s="38">
        <f t="shared" si="10"/>
        <v>0</v>
      </c>
      <c r="AN50" s="38">
        <f t="shared" si="11"/>
        <v>0</v>
      </c>
      <c r="AO50" s="38">
        <f t="shared" si="12"/>
        <v>0</v>
      </c>
      <c r="AP50" s="38">
        <f t="shared" si="13"/>
        <v>0</v>
      </c>
      <c r="AQ50" s="38">
        <f t="shared" si="14"/>
        <v>0</v>
      </c>
      <c r="AR50" s="38">
        <f t="shared" si="15"/>
        <v>0</v>
      </c>
      <c r="AS50" s="38">
        <f t="shared" si="16"/>
        <v>0</v>
      </c>
      <c r="AT50" s="38">
        <f t="shared" si="17"/>
        <v>0</v>
      </c>
      <c r="AU50" s="38">
        <f t="shared" si="18"/>
        <v>0</v>
      </c>
      <c r="AV50" s="38">
        <f t="shared" si="19"/>
        <v>0</v>
      </c>
      <c r="AW50" s="38">
        <f t="shared" si="20"/>
        <v>0</v>
      </c>
      <c r="AX50" s="38">
        <f t="shared" si="21"/>
        <v>0</v>
      </c>
      <c r="AY50" s="38">
        <f t="shared" si="22"/>
        <v>0</v>
      </c>
      <c r="AZ50" s="38">
        <f t="shared" si="23"/>
        <v>0</v>
      </c>
      <c r="BA50" s="38">
        <f t="shared" si="24"/>
        <v>0</v>
      </c>
      <c r="BB50" s="38">
        <f t="shared" si="25"/>
        <v>0</v>
      </c>
      <c r="BC50" s="38">
        <f t="shared" si="26"/>
        <v>0</v>
      </c>
      <c r="BD50" s="38">
        <f t="shared" si="27"/>
        <v>0</v>
      </c>
      <c r="BE50" s="38">
        <f t="shared" si="28"/>
        <v>0</v>
      </c>
      <c r="BF50" s="38">
        <f t="shared" si="29"/>
        <v>0</v>
      </c>
      <c r="BG50" s="38">
        <f t="shared" si="30"/>
        <v>0</v>
      </c>
      <c r="BH50" s="38">
        <f t="shared" si="31"/>
        <v>0</v>
      </c>
      <c r="BI50" s="38">
        <f t="shared" si="32"/>
        <v>0</v>
      </c>
      <c r="BJ50" s="38">
        <f t="shared" si="33"/>
        <v>0</v>
      </c>
      <c r="BK50" s="38">
        <f t="shared" si="34"/>
        <v>0</v>
      </c>
      <c r="BL50" s="38">
        <f t="shared" si="35"/>
        <v>0</v>
      </c>
      <c r="BM50" s="38">
        <f t="shared" si="36"/>
        <v>0</v>
      </c>
      <c r="BN50" s="38">
        <f t="shared" si="37"/>
        <v>0</v>
      </c>
      <c r="BO50" s="38">
        <f t="shared" si="38"/>
        <v>0</v>
      </c>
      <c r="BP50" s="38">
        <f t="shared" si="39"/>
        <v>0</v>
      </c>
    </row>
    <row r="51" spans="2:68" x14ac:dyDescent="0.25">
      <c r="B51" s="166" t="str">
        <f t="shared" si="6"/>
        <v/>
      </c>
      <c r="C51" s="167">
        <f t="shared" si="7"/>
        <v>0</v>
      </c>
      <c r="D51" s="167">
        <f t="shared" si="8"/>
        <v>0</v>
      </c>
      <c r="E51" s="168"/>
      <c r="F51" s="168"/>
      <c r="G51" s="168"/>
      <c r="H51" s="168"/>
      <c r="I51" s="168"/>
      <c r="J51" s="168"/>
      <c r="K51" s="168"/>
      <c r="L51" s="168"/>
      <c r="M51" s="168"/>
      <c r="N51" s="168"/>
      <c r="O51" s="168"/>
      <c r="P51" s="168"/>
      <c r="Q51" s="168"/>
      <c r="R51" s="168"/>
      <c r="S51" s="168"/>
      <c r="T51" s="168"/>
      <c r="U51" s="168"/>
      <c r="V51" s="168"/>
      <c r="W51" s="168"/>
      <c r="X51" s="168"/>
      <c r="Y51" s="168"/>
      <c r="Z51" s="168"/>
      <c r="AA51" s="168"/>
      <c r="AB51" s="168"/>
      <c r="AC51" s="168"/>
      <c r="AD51" s="168"/>
      <c r="AE51" s="168"/>
      <c r="AF51" s="168"/>
      <c r="AG51" s="168"/>
      <c r="AH51" s="168"/>
      <c r="AI51" s="169"/>
      <c r="AJ51" s="38">
        <f>IF(ISBLANK(Mitarbeiter!B49),"",Mitarbeiter!B49+1)</f>
        <v>6</v>
      </c>
      <c r="AK51" s="38" t="str">
        <f>IF(ISBLANK(Mitarbeiter!C49),"",Mitarbeiter!C49)</f>
        <v/>
      </c>
      <c r="AL51" s="38">
        <f t="shared" si="9"/>
        <v>0</v>
      </c>
      <c r="AM51" s="38">
        <f t="shared" si="10"/>
        <v>0</v>
      </c>
      <c r="AN51" s="38">
        <f t="shared" si="11"/>
        <v>0</v>
      </c>
      <c r="AO51" s="38">
        <f t="shared" si="12"/>
        <v>0</v>
      </c>
      <c r="AP51" s="38">
        <f t="shared" si="13"/>
        <v>0</v>
      </c>
      <c r="AQ51" s="38">
        <f t="shared" si="14"/>
        <v>0</v>
      </c>
      <c r="AR51" s="38">
        <f t="shared" si="15"/>
        <v>0</v>
      </c>
      <c r="AS51" s="38">
        <f t="shared" si="16"/>
        <v>0</v>
      </c>
      <c r="AT51" s="38">
        <f t="shared" si="17"/>
        <v>0</v>
      </c>
      <c r="AU51" s="38">
        <f t="shared" si="18"/>
        <v>0</v>
      </c>
      <c r="AV51" s="38">
        <f t="shared" si="19"/>
        <v>0</v>
      </c>
      <c r="AW51" s="38">
        <f t="shared" si="20"/>
        <v>0</v>
      </c>
      <c r="AX51" s="38">
        <f t="shared" si="21"/>
        <v>0</v>
      </c>
      <c r="AY51" s="38">
        <f t="shared" si="22"/>
        <v>0</v>
      </c>
      <c r="AZ51" s="38">
        <f t="shared" si="23"/>
        <v>0</v>
      </c>
      <c r="BA51" s="38">
        <f t="shared" si="24"/>
        <v>0</v>
      </c>
      <c r="BB51" s="38">
        <f t="shared" si="25"/>
        <v>0</v>
      </c>
      <c r="BC51" s="38">
        <f t="shared" si="26"/>
        <v>0</v>
      </c>
      <c r="BD51" s="38">
        <f t="shared" si="27"/>
        <v>0</v>
      </c>
      <c r="BE51" s="38">
        <f t="shared" si="28"/>
        <v>0</v>
      </c>
      <c r="BF51" s="38">
        <f t="shared" si="29"/>
        <v>0</v>
      </c>
      <c r="BG51" s="38">
        <f t="shared" si="30"/>
        <v>0</v>
      </c>
      <c r="BH51" s="38">
        <f t="shared" si="31"/>
        <v>0</v>
      </c>
      <c r="BI51" s="38">
        <f t="shared" si="32"/>
        <v>0</v>
      </c>
      <c r="BJ51" s="38">
        <f t="shared" si="33"/>
        <v>0</v>
      </c>
      <c r="BK51" s="38">
        <f t="shared" si="34"/>
        <v>0</v>
      </c>
      <c r="BL51" s="38">
        <f t="shared" si="35"/>
        <v>0</v>
      </c>
      <c r="BM51" s="38">
        <f t="shared" si="36"/>
        <v>0</v>
      </c>
      <c r="BN51" s="38">
        <f t="shared" si="37"/>
        <v>0</v>
      </c>
      <c r="BO51" s="38">
        <f t="shared" si="38"/>
        <v>0</v>
      </c>
      <c r="BP51" s="38">
        <f t="shared" si="39"/>
        <v>0</v>
      </c>
    </row>
    <row r="52" spans="2:68" x14ac:dyDescent="0.25">
      <c r="B52" s="166" t="str">
        <f t="shared" si="6"/>
        <v/>
      </c>
      <c r="C52" s="167">
        <f t="shared" si="7"/>
        <v>0</v>
      </c>
      <c r="D52" s="167">
        <f t="shared" si="8"/>
        <v>0</v>
      </c>
      <c r="E52" s="168"/>
      <c r="F52" s="168"/>
      <c r="G52" s="168"/>
      <c r="H52" s="168"/>
      <c r="I52" s="168"/>
      <c r="J52" s="168"/>
      <c r="K52" s="168"/>
      <c r="L52" s="168"/>
      <c r="M52" s="168"/>
      <c r="N52" s="168"/>
      <c r="O52" s="168"/>
      <c r="P52" s="168"/>
      <c r="Q52" s="168"/>
      <c r="R52" s="168"/>
      <c r="S52" s="168"/>
      <c r="T52" s="168"/>
      <c r="U52" s="168"/>
      <c r="V52" s="168"/>
      <c r="W52" s="168"/>
      <c r="X52" s="168"/>
      <c r="Y52" s="168"/>
      <c r="Z52" s="168"/>
      <c r="AA52" s="168"/>
      <c r="AB52" s="168"/>
      <c r="AC52" s="168"/>
      <c r="AD52" s="168"/>
      <c r="AE52" s="168"/>
      <c r="AF52" s="168"/>
      <c r="AG52" s="168"/>
      <c r="AH52" s="168"/>
      <c r="AI52" s="169"/>
      <c r="AJ52" s="38">
        <f>IF(ISBLANK(Mitarbeiter!B50),"",Mitarbeiter!B50+1)</f>
        <v>6</v>
      </c>
      <c r="AK52" s="38" t="str">
        <f>IF(ISBLANK(Mitarbeiter!C50),"",Mitarbeiter!C50)</f>
        <v/>
      </c>
      <c r="AL52" s="38">
        <f t="shared" si="9"/>
        <v>0</v>
      </c>
      <c r="AM52" s="38">
        <f t="shared" si="10"/>
        <v>0</v>
      </c>
      <c r="AN52" s="38">
        <f t="shared" si="11"/>
        <v>0</v>
      </c>
      <c r="AO52" s="38">
        <f t="shared" si="12"/>
        <v>0</v>
      </c>
      <c r="AP52" s="38">
        <f t="shared" si="13"/>
        <v>0</v>
      </c>
      <c r="AQ52" s="38">
        <f t="shared" si="14"/>
        <v>0</v>
      </c>
      <c r="AR52" s="38">
        <f t="shared" si="15"/>
        <v>0</v>
      </c>
      <c r="AS52" s="38">
        <f t="shared" si="16"/>
        <v>0</v>
      </c>
      <c r="AT52" s="38">
        <f t="shared" si="17"/>
        <v>0</v>
      </c>
      <c r="AU52" s="38">
        <f t="shared" si="18"/>
        <v>0</v>
      </c>
      <c r="AV52" s="38">
        <f t="shared" si="19"/>
        <v>0</v>
      </c>
      <c r="AW52" s="38">
        <f t="shared" si="20"/>
        <v>0</v>
      </c>
      <c r="AX52" s="38">
        <f t="shared" si="21"/>
        <v>0</v>
      </c>
      <c r="AY52" s="38">
        <f t="shared" si="22"/>
        <v>0</v>
      </c>
      <c r="AZ52" s="38">
        <f t="shared" si="23"/>
        <v>0</v>
      </c>
      <c r="BA52" s="38">
        <f t="shared" si="24"/>
        <v>0</v>
      </c>
      <c r="BB52" s="38">
        <f t="shared" si="25"/>
        <v>0</v>
      </c>
      <c r="BC52" s="38">
        <f t="shared" si="26"/>
        <v>0</v>
      </c>
      <c r="BD52" s="38">
        <f t="shared" si="27"/>
        <v>0</v>
      </c>
      <c r="BE52" s="38">
        <f t="shared" si="28"/>
        <v>0</v>
      </c>
      <c r="BF52" s="38">
        <f t="shared" si="29"/>
        <v>0</v>
      </c>
      <c r="BG52" s="38">
        <f t="shared" si="30"/>
        <v>0</v>
      </c>
      <c r="BH52" s="38">
        <f t="shared" si="31"/>
        <v>0</v>
      </c>
      <c r="BI52" s="38">
        <f t="shared" si="32"/>
        <v>0</v>
      </c>
      <c r="BJ52" s="38">
        <f t="shared" si="33"/>
        <v>0</v>
      </c>
      <c r="BK52" s="38">
        <f t="shared" si="34"/>
        <v>0</v>
      </c>
      <c r="BL52" s="38">
        <f t="shared" si="35"/>
        <v>0</v>
      </c>
      <c r="BM52" s="38">
        <f t="shared" si="36"/>
        <v>0</v>
      </c>
      <c r="BN52" s="38">
        <f t="shared" si="37"/>
        <v>0</v>
      </c>
      <c r="BO52" s="38">
        <f t="shared" si="38"/>
        <v>0</v>
      </c>
      <c r="BP52" s="38">
        <f t="shared" si="39"/>
        <v>0</v>
      </c>
    </row>
    <row r="53" spans="2:68" x14ac:dyDescent="0.25">
      <c r="B53" s="166" t="str">
        <f t="shared" si="6"/>
        <v/>
      </c>
      <c r="C53" s="167">
        <f t="shared" si="7"/>
        <v>0</v>
      </c>
      <c r="D53" s="167">
        <f t="shared" si="8"/>
        <v>0</v>
      </c>
      <c r="E53" s="168"/>
      <c r="F53" s="168"/>
      <c r="G53" s="168"/>
      <c r="H53" s="168"/>
      <c r="I53" s="168"/>
      <c r="J53" s="168"/>
      <c r="K53" s="168"/>
      <c r="L53" s="168"/>
      <c r="M53" s="168"/>
      <c r="N53" s="168"/>
      <c r="O53" s="168"/>
      <c r="P53" s="168"/>
      <c r="Q53" s="168"/>
      <c r="R53" s="168"/>
      <c r="S53" s="168"/>
      <c r="T53" s="168"/>
      <c r="U53" s="168"/>
      <c r="V53" s="168"/>
      <c r="W53" s="168"/>
      <c r="X53" s="168"/>
      <c r="Y53" s="168"/>
      <c r="Z53" s="168"/>
      <c r="AA53" s="168"/>
      <c r="AB53" s="168"/>
      <c r="AC53" s="168"/>
      <c r="AD53" s="168"/>
      <c r="AE53" s="168"/>
      <c r="AF53" s="168"/>
      <c r="AG53" s="168"/>
      <c r="AH53" s="168"/>
      <c r="AI53" s="169"/>
      <c r="AJ53" s="38">
        <f>IF(ISBLANK(Mitarbeiter!B51),"",Mitarbeiter!B51+1)</f>
        <v>6</v>
      </c>
      <c r="AK53" s="38" t="str">
        <f>IF(ISBLANK(Mitarbeiter!C51),"",Mitarbeiter!C51)</f>
        <v/>
      </c>
      <c r="AL53" s="38">
        <f t="shared" si="9"/>
        <v>0</v>
      </c>
      <c r="AM53" s="38">
        <f t="shared" si="10"/>
        <v>0</v>
      </c>
      <c r="AN53" s="38">
        <f t="shared" si="11"/>
        <v>0</v>
      </c>
      <c r="AO53" s="38">
        <f t="shared" si="12"/>
        <v>0</v>
      </c>
      <c r="AP53" s="38">
        <f t="shared" si="13"/>
        <v>0</v>
      </c>
      <c r="AQ53" s="38">
        <f t="shared" si="14"/>
        <v>0</v>
      </c>
      <c r="AR53" s="38">
        <f t="shared" si="15"/>
        <v>0</v>
      </c>
      <c r="AS53" s="38">
        <f t="shared" si="16"/>
        <v>0</v>
      </c>
      <c r="AT53" s="38">
        <f t="shared" si="17"/>
        <v>0</v>
      </c>
      <c r="AU53" s="38">
        <f t="shared" si="18"/>
        <v>0</v>
      </c>
      <c r="AV53" s="38">
        <f t="shared" si="19"/>
        <v>0</v>
      </c>
      <c r="AW53" s="38">
        <f t="shared" si="20"/>
        <v>0</v>
      </c>
      <c r="AX53" s="38">
        <f t="shared" si="21"/>
        <v>0</v>
      </c>
      <c r="AY53" s="38">
        <f t="shared" si="22"/>
        <v>0</v>
      </c>
      <c r="AZ53" s="38">
        <f t="shared" si="23"/>
        <v>0</v>
      </c>
      <c r="BA53" s="38">
        <f t="shared" si="24"/>
        <v>0</v>
      </c>
      <c r="BB53" s="38">
        <f t="shared" si="25"/>
        <v>0</v>
      </c>
      <c r="BC53" s="38">
        <f t="shared" si="26"/>
        <v>0</v>
      </c>
      <c r="BD53" s="38">
        <f t="shared" si="27"/>
        <v>0</v>
      </c>
      <c r="BE53" s="38">
        <f t="shared" si="28"/>
        <v>0</v>
      </c>
      <c r="BF53" s="38">
        <f t="shared" si="29"/>
        <v>0</v>
      </c>
      <c r="BG53" s="38">
        <f t="shared" si="30"/>
        <v>0</v>
      </c>
      <c r="BH53" s="38">
        <f t="shared" si="31"/>
        <v>0</v>
      </c>
      <c r="BI53" s="38">
        <f t="shared" si="32"/>
        <v>0</v>
      </c>
      <c r="BJ53" s="38">
        <f t="shared" si="33"/>
        <v>0</v>
      </c>
      <c r="BK53" s="38">
        <f t="shared" si="34"/>
        <v>0</v>
      </c>
      <c r="BL53" s="38">
        <f t="shared" si="35"/>
        <v>0</v>
      </c>
      <c r="BM53" s="38">
        <f t="shared" si="36"/>
        <v>0</v>
      </c>
      <c r="BN53" s="38">
        <f t="shared" si="37"/>
        <v>0</v>
      </c>
      <c r="BO53" s="38">
        <f t="shared" si="38"/>
        <v>0</v>
      </c>
      <c r="BP53" s="38">
        <f t="shared" si="39"/>
        <v>0</v>
      </c>
    </row>
    <row r="54" spans="2:68" x14ac:dyDescent="0.25">
      <c r="B54" s="166" t="str">
        <f t="shared" si="6"/>
        <v/>
      </c>
      <c r="C54" s="167">
        <f t="shared" si="7"/>
        <v>0</v>
      </c>
      <c r="D54" s="167">
        <f t="shared" si="8"/>
        <v>0</v>
      </c>
      <c r="E54" s="168"/>
      <c r="F54" s="168"/>
      <c r="G54" s="168"/>
      <c r="H54" s="168"/>
      <c r="I54" s="168"/>
      <c r="J54" s="168"/>
      <c r="K54" s="168"/>
      <c r="L54" s="168"/>
      <c r="M54" s="168"/>
      <c r="N54" s="168"/>
      <c r="O54" s="168"/>
      <c r="P54" s="168"/>
      <c r="Q54" s="168"/>
      <c r="R54" s="168"/>
      <c r="S54" s="168"/>
      <c r="T54" s="168"/>
      <c r="U54" s="168"/>
      <c r="V54" s="168"/>
      <c r="W54" s="168"/>
      <c r="X54" s="168"/>
      <c r="Y54" s="168"/>
      <c r="Z54" s="168"/>
      <c r="AA54" s="168"/>
      <c r="AB54" s="168"/>
      <c r="AC54" s="168"/>
      <c r="AD54" s="168"/>
      <c r="AE54" s="168"/>
      <c r="AF54" s="168"/>
      <c r="AG54" s="168"/>
      <c r="AH54" s="168"/>
      <c r="AI54" s="169"/>
      <c r="AJ54" s="38">
        <f>IF(ISBLANK(Mitarbeiter!B52),"",Mitarbeiter!B52+1)</f>
        <v>6</v>
      </c>
      <c r="AK54" s="38" t="str">
        <f>IF(ISBLANK(Mitarbeiter!C52),"",Mitarbeiter!C52)</f>
        <v/>
      </c>
      <c r="AL54" s="38">
        <f t="shared" si="9"/>
        <v>0</v>
      </c>
      <c r="AM54" s="38">
        <f t="shared" si="10"/>
        <v>0</v>
      </c>
      <c r="AN54" s="38">
        <f t="shared" si="11"/>
        <v>0</v>
      </c>
      <c r="AO54" s="38">
        <f t="shared" si="12"/>
        <v>0</v>
      </c>
      <c r="AP54" s="38">
        <f t="shared" si="13"/>
        <v>0</v>
      </c>
      <c r="AQ54" s="38">
        <f t="shared" si="14"/>
        <v>0</v>
      </c>
      <c r="AR54" s="38">
        <f t="shared" si="15"/>
        <v>0</v>
      </c>
      <c r="AS54" s="38">
        <f t="shared" si="16"/>
        <v>0</v>
      </c>
      <c r="AT54" s="38">
        <f t="shared" si="17"/>
        <v>0</v>
      </c>
      <c r="AU54" s="38">
        <f t="shared" si="18"/>
        <v>0</v>
      </c>
      <c r="AV54" s="38">
        <f t="shared" si="19"/>
        <v>0</v>
      </c>
      <c r="AW54" s="38">
        <f t="shared" si="20"/>
        <v>0</v>
      </c>
      <c r="AX54" s="38">
        <f t="shared" si="21"/>
        <v>0</v>
      </c>
      <c r="AY54" s="38">
        <f t="shared" si="22"/>
        <v>0</v>
      </c>
      <c r="AZ54" s="38">
        <f t="shared" si="23"/>
        <v>0</v>
      </c>
      <c r="BA54" s="38">
        <f t="shared" si="24"/>
        <v>0</v>
      </c>
      <c r="BB54" s="38">
        <f t="shared" si="25"/>
        <v>0</v>
      </c>
      <c r="BC54" s="38">
        <f t="shared" si="26"/>
        <v>0</v>
      </c>
      <c r="BD54" s="38">
        <f t="shared" si="27"/>
        <v>0</v>
      </c>
      <c r="BE54" s="38">
        <f t="shared" si="28"/>
        <v>0</v>
      </c>
      <c r="BF54" s="38">
        <f t="shared" si="29"/>
        <v>0</v>
      </c>
      <c r="BG54" s="38">
        <f t="shared" si="30"/>
        <v>0</v>
      </c>
      <c r="BH54" s="38">
        <f t="shared" si="31"/>
        <v>0</v>
      </c>
      <c r="BI54" s="38">
        <f t="shared" si="32"/>
        <v>0</v>
      </c>
      <c r="BJ54" s="38">
        <f t="shared" si="33"/>
        <v>0</v>
      </c>
      <c r="BK54" s="38">
        <f t="shared" si="34"/>
        <v>0</v>
      </c>
      <c r="BL54" s="38">
        <f t="shared" si="35"/>
        <v>0</v>
      </c>
      <c r="BM54" s="38">
        <f t="shared" si="36"/>
        <v>0</v>
      </c>
      <c r="BN54" s="38">
        <f t="shared" si="37"/>
        <v>0</v>
      </c>
      <c r="BO54" s="38">
        <f t="shared" si="38"/>
        <v>0</v>
      </c>
      <c r="BP54" s="38">
        <f t="shared" si="39"/>
        <v>0</v>
      </c>
    </row>
    <row r="55" spans="2:68" x14ac:dyDescent="0.25">
      <c r="B55" s="166" t="str">
        <f t="shared" si="6"/>
        <v/>
      </c>
      <c r="C55" s="167">
        <f t="shared" si="7"/>
        <v>0</v>
      </c>
      <c r="D55" s="167">
        <f t="shared" si="8"/>
        <v>0</v>
      </c>
      <c r="E55" s="168"/>
      <c r="F55" s="168"/>
      <c r="G55" s="168"/>
      <c r="H55" s="168"/>
      <c r="I55" s="168"/>
      <c r="J55" s="168"/>
      <c r="K55" s="168"/>
      <c r="L55" s="168"/>
      <c r="M55" s="168"/>
      <c r="N55" s="168"/>
      <c r="O55" s="168"/>
      <c r="P55" s="168"/>
      <c r="Q55" s="168"/>
      <c r="R55" s="168"/>
      <c r="S55" s="168"/>
      <c r="T55" s="168"/>
      <c r="U55" s="168"/>
      <c r="V55" s="168"/>
      <c r="W55" s="168"/>
      <c r="X55" s="168"/>
      <c r="Y55" s="168"/>
      <c r="Z55" s="168"/>
      <c r="AA55" s="168"/>
      <c r="AB55" s="168"/>
      <c r="AC55" s="168"/>
      <c r="AD55" s="168"/>
      <c r="AE55" s="168"/>
      <c r="AF55" s="168"/>
      <c r="AG55" s="168"/>
      <c r="AH55" s="168"/>
      <c r="AI55" s="169"/>
      <c r="AJ55" s="38">
        <f>IF(ISBLANK(Mitarbeiter!B53),"",Mitarbeiter!B53+1)</f>
        <v>6</v>
      </c>
      <c r="AK55" s="38" t="str">
        <f>IF(ISBLANK(Mitarbeiter!C53),"",Mitarbeiter!C53)</f>
        <v/>
      </c>
      <c r="AL55" s="38">
        <f t="shared" si="9"/>
        <v>0</v>
      </c>
      <c r="AM55" s="38">
        <f t="shared" si="10"/>
        <v>0</v>
      </c>
      <c r="AN55" s="38">
        <f t="shared" si="11"/>
        <v>0</v>
      </c>
      <c r="AO55" s="38">
        <f t="shared" si="12"/>
        <v>0</v>
      </c>
      <c r="AP55" s="38">
        <f t="shared" si="13"/>
        <v>0</v>
      </c>
      <c r="AQ55" s="38">
        <f t="shared" si="14"/>
        <v>0</v>
      </c>
      <c r="AR55" s="38">
        <f t="shared" si="15"/>
        <v>0</v>
      </c>
      <c r="AS55" s="38">
        <f t="shared" si="16"/>
        <v>0</v>
      </c>
      <c r="AT55" s="38">
        <f t="shared" si="17"/>
        <v>0</v>
      </c>
      <c r="AU55" s="38">
        <f t="shared" si="18"/>
        <v>0</v>
      </c>
      <c r="AV55" s="38">
        <f t="shared" si="19"/>
        <v>0</v>
      </c>
      <c r="AW55" s="38">
        <f t="shared" si="20"/>
        <v>0</v>
      </c>
      <c r="AX55" s="38">
        <f t="shared" si="21"/>
        <v>0</v>
      </c>
      <c r="AY55" s="38">
        <f t="shared" si="22"/>
        <v>0</v>
      </c>
      <c r="AZ55" s="38">
        <f t="shared" si="23"/>
        <v>0</v>
      </c>
      <c r="BA55" s="38">
        <f t="shared" si="24"/>
        <v>0</v>
      </c>
      <c r="BB55" s="38">
        <f t="shared" si="25"/>
        <v>0</v>
      </c>
      <c r="BC55" s="38">
        <f t="shared" si="26"/>
        <v>0</v>
      </c>
      <c r="BD55" s="38">
        <f t="shared" si="27"/>
        <v>0</v>
      </c>
      <c r="BE55" s="38">
        <f t="shared" si="28"/>
        <v>0</v>
      </c>
      <c r="BF55" s="38">
        <f t="shared" si="29"/>
        <v>0</v>
      </c>
      <c r="BG55" s="38">
        <f t="shared" si="30"/>
        <v>0</v>
      </c>
      <c r="BH55" s="38">
        <f t="shared" si="31"/>
        <v>0</v>
      </c>
      <c r="BI55" s="38">
        <f t="shared" si="32"/>
        <v>0</v>
      </c>
      <c r="BJ55" s="38">
        <f t="shared" si="33"/>
        <v>0</v>
      </c>
      <c r="BK55" s="38">
        <f t="shared" si="34"/>
        <v>0</v>
      </c>
      <c r="BL55" s="38">
        <f t="shared" si="35"/>
        <v>0</v>
      </c>
      <c r="BM55" s="38">
        <f t="shared" si="36"/>
        <v>0</v>
      </c>
      <c r="BN55" s="38">
        <f t="shared" si="37"/>
        <v>0</v>
      </c>
      <c r="BO55" s="38">
        <f t="shared" si="38"/>
        <v>0</v>
      </c>
      <c r="BP55" s="38">
        <f t="shared" si="39"/>
        <v>0</v>
      </c>
    </row>
    <row r="56" spans="2:68" x14ac:dyDescent="0.25">
      <c r="B56" s="166" t="str">
        <f t="shared" si="6"/>
        <v/>
      </c>
      <c r="C56" s="167">
        <f t="shared" si="7"/>
        <v>0</v>
      </c>
      <c r="D56" s="167">
        <f t="shared" si="8"/>
        <v>0</v>
      </c>
      <c r="E56" s="168"/>
      <c r="F56" s="168"/>
      <c r="G56" s="168"/>
      <c r="H56" s="168"/>
      <c r="I56" s="168"/>
      <c r="J56" s="168"/>
      <c r="K56" s="168"/>
      <c r="L56" s="168"/>
      <c r="M56" s="168"/>
      <c r="N56" s="168"/>
      <c r="O56" s="168"/>
      <c r="P56" s="168"/>
      <c r="Q56" s="168"/>
      <c r="R56" s="168"/>
      <c r="S56" s="168"/>
      <c r="T56" s="168"/>
      <c r="U56" s="168"/>
      <c r="V56" s="168"/>
      <c r="W56" s="168"/>
      <c r="X56" s="168"/>
      <c r="Y56" s="168"/>
      <c r="Z56" s="168"/>
      <c r="AA56" s="168"/>
      <c r="AB56" s="168"/>
      <c r="AC56" s="168"/>
      <c r="AD56" s="168"/>
      <c r="AE56" s="168"/>
      <c r="AF56" s="168"/>
      <c r="AG56" s="168"/>
      <c r="AH56" s="168"/>
      <c r="AI56" s="169"/>
      <c r="AJ56" s="38">
        <f>IF(ISBLANK(Mitarbeiter!B54),"",Mitarbeiter!B54+1)</f>
        <v>6</v>
      </c>
      <c r="AK56" s="38" t="str">
        <f>IF(ISBLANK(Mitarbeiter!C54),"",Mitarbeiter!C54)</f>
        <v/>
      </c>
      <c r="AL56" s="38">
        <f t="shared" si="9"/>
        <v>0</v>
      </c>
      <c r="AM56" s="38">
        <f t="shared" si="10"/>
        <v>0</v>
      </c>
      <c r="AN56" s="38">
        <f t="shared" si="11"/>
        <v>0</v>
      </c>
      <c r="AO56" s="38">
        <f t="shared" si="12"/>
        <v>0</v>
      </c>
      <c r="AP56" s="38">
        <f t="shared" si="13"/>
        <v>0</v>
      </c>
      <c r="AQ56" s="38">
        <f t="shared" si="14"/>
        <v>0</v>
      </c>
      <c r="AR56" s="38">
        <f t="shared" si="15"/>
        <v>0</v>
      </c>
      <c r="AS56" s="38">
        <f t="shared" si="16"/>
        <v>0</v>
      </c>
      <c r="AT56" s="38">
        <f t="shared" si="17"/>
        <v>0</v>
      </c>
      <c r="AU56" s="38">
        <f t="shared" si="18"/>
        <v>0</v>
      </c>
      <c r="AV56" s="38">
        <f t="shared" si="19"/>
        <v>0</v>
      </c>
      <c r="AW56" s="38">
        <f t="shared" si="20"/>
        <v>0</v>
      </c>
      <c r="AX56" s="38">
        <f t="shared" si="21"/>
        <v>0</v>
      </c>
      <c r="AY56" s="38">
        <f t="shared" si="22"/>
        <v>0</v>
      </c>
      <c r="AZ56" s="38">
        <f t="shared" si="23"/>
        <v>0</v>
      </c>
      <c r="BA56" s="38">
        <f t="shared" si="24"/>
        <v>0</v>
      </c>
      <c r="BB56" s="38">
        <f t="shared" si="25"/>
        <v>0</v>
      </c>
      <c r="BC56" s="38">
        <f t="shared" si="26"/>
        <v>0</v>
      </c>
      <c r="BD56" s="38">
        <f t="shared" si="27"/>
        <v>0</v>
      </c>
      <c r="BE56" s="38">
        <f t="shared" si="28"/>
        <v>0</v>
      </c>
      <c r="BF56" s="38">
        <f t="shared" si="29"/>
        <v>0</v>
      </c>
      <c r="BG56" s="38">
        <f t="shared" si="30"/>
        <v>0</v>
      </c>
      <c r="BH56" s="38">
        <f t="shared" si="31"/>
        <v>0</v>
      </c>
      <c r="BI56" s="38">
        <f t="shared" si="32"/>
        <v>0</v>
      </c>
      <c r="BJ56" s="38">
        <f t="shared" si="33"/>
        <v>0</v>
      </c>
      <c r="BK56" s="38">
        <f t="shared" si="34"/>
        <v>0</v>
      </c>
      <c r="BL56" s="38">
        <f t="shared" si="35"/>
        <v>0</v>
      </c>
      <c r="BM56" s="38">
        <f t="shared" si="36"/>
        <v>0</v>
      </c>
      <c r="BN56" s="38">
        <f t="shared" si="37"/>
        <v>0</v>
      </c>
      <c r="BO56" s="38">
        <f t="shared" si="38"/>
        <v>0</v>
      </c>
      <c r="BP56" s="38">
        <f t="shared" si="39"/>
        <v>0</v>
      </c>
    </row>
    <row r="57" spans="2:68" x14ac:dyDescent="0.25">
      <c r="B57" s="166" t="str">
        <f t="shared" si="6"/>
        <v/>
      </c>
      <c r="C57" s="167">
        <f t="shared" si="7"/>
        <v>0</v>
      </c>
      <c r="D57" s="167">
        <f t="shared" si="8"/>
        <v>0</v>
      </c>
      <c r="E57" s="168"/>
      <c r="F57" s="168"/>
      <c r="G57" s="168"/>
      <c r="H57" s="168"/>
      <c r="I57" s="168"/>
      <c r="J57" s="168"/>
      <c r="K57" s="168"/>
      <c r="L57" s="168"/>
      <c r="M57" s="168"/>
      <c r="N57" s="168"/>
      <c r="O57" s="168"/>
      <c r="P57" s="168"/>
      <c r="Q57" s="168"/>
      <c r="R57" s="168"/>
      <c r="S57" s="168"/>
      <c r="T57" s="168"/>
      <c r="U57" s="168"/>
      <c r="V57" s="168"/>
      <c r="W57" s="168"/>
      <c r="X57" s="168"/>
      <c r="Y57" s="168"/>
      <c r="Z57" s="168"/>
      <c r="AA57" s="168"/>
      <c r="AB57" s="168"/>
      <c r="AC57" s="168"/>
      <c r="AD57" s="168"/>
      <c r="AE57" s="168"/>
      <c r="AF57" s="168"/>
      <c r="AG57" s="168"/>
      <c r="AH57" s="168"/>
      <c r="AI57" s="169"/>
      <c r="AJ57" s="38">
        <f>IF(ISBLANK(Mitarbeiter!B55),"",Mitarbeiter!B55+1)</f>
        <v>6</v>
      </c>
      <c r="AK57" s="38" t="str">
        <f>IF(ISBLANK(Mitarbeiter!C55),"",Mitarbeiter!C55)</f>
        <v/>
      </c>
      <c r="AL57" s="38">
        <f t="shared" si="9"/>
        <v>0</v>
      </c>
      <c r="AM57" s="38">
        <f t="shared" si="10"/>
        <v>0</v>
      </c>
      <c r="AN57" s="38">
        <f t="shared" si="11"/>
        <v>0</v>
      </c>
      <c r="AO57" s="38">
        <f t="shared" si="12"/>
        <v>0</v>
      </c>
      <c r="AP57" s="38">
        <f t="shared" si="13"/>
        <v>0</v>
      </c>
      <c r="AQ57" s="38">
        <f t="shared" si="14"/>
        <v>0</v>
      </c>
      <c r="AR57" s="38">
        <f t="shared" si="15"/>
        <v>0</v>
      </c>
      <c r="AS57" s="38">
        <f t="shared" si="16"/>
        <v>0</v>
      </c>
      <c r="AT57" s="38">
        <f t="shared" si="17"/>
        <v>0</v>
      </c>
      <c r="AU57" s="38">
        <f t="shared" si="18"/>
        <v>0</v>
      </c>
      <c r="AV57" s="38">
        <f t="shared" si="19"/>
        <v>0</v>
      </c>
      <c r="AW57" s="38">
        <f t="shared" si="20"/>
        <v>0</v>
      </c>
      <c r="AX57" s="38">
        <f t="shared" si="21"/>
        <v>0</v>
      </c>
      <c r="AY57" s="38">
        <f t="shared" si="22"/>
        <v>0</v>
      </c>
      <c r="AZ57" s="38">
        <f t="shared" si="23"/>
        <v>0</v>
      </c>
      <c r="BA57" s="38">
        <f t="shared" si="24"/>
        <v>0</v>
      </c>
      <c r="BB57" s="38">
        <f t="shared" si="25"/>
        <v>0</v>
      </c>
      <c r="BC57" s="38">
        <f t="shared" si="26"/>
        <v>0</v>
      </c>
      <c r="BD57" s="38">
        <f t="shared" si="27"/>
        <v>0</v>
      </c>
      <c r="BE57" s="38">
        <f t="shared" si="28"/>
        <v>0</v>
      </c>
      <c r="BF57" s="38">
        <f t="shared" si="29"/>
        <v>0</v>
      </c>
      <c r="BG57" s="38">
        <f t="shared" si="30"/>
        <v>0</v>
      </c>
      <c r="BH57" s="38">
        <f t="shared" si="31"/>
        <v>0</v>
      </c>
      <c r="BI57" s="38">
        <f t="shared" si="32"/>
        <v>0</v>
      </c>
      <c r="BJ57" s="38">
        <f t="shared" si="33"/>
        <v>0</v>
      </c>
      <c r="BK57" s="38">
        <f t="shared" si="34"/>
        <v>0</v>
      </c>
      <c r="BL57" s="38">
        <f t="shared" si="35"/>
        <v>0</v>
      </c>
      <c r="BM57" s="38">
        <f t="shared" si="36"/>
        <v>0</v>
      </c>
      <c r="BN57" s="38">
        <f t="shared" si="37"/>
        <v>0</v>
      </c>
      <c r="BO57" s="38">
        <f t="shared" si="38"/>
        <v>0</v>
      </c>
      <c r="BP57" s="38">
        <f t="shared" si="39"/>
        <v>0</v>
      </c>
    </row>
    <row r="58" spans="2:68" x14ac:dyDescent="0.25">
      <c r="B58" s="166" t="str">
        <f t="shared" si="6"/>
        <v/>
      </c>
      <c r="C58" s="167">
        <f t="shared" si="7"/>
        <v>0</v>
      </c>
      <c r="D58" s="167">
        <f t="shared" si="8"/>
        <v>0</v>
      </c>
      <c r="E58" s="168"/>
      <c r="F58" s="168"/>
      <c r="G58" s="168"/>
      <c r="H58" s="168"/>
      <c r="I58" s="168"/>
      <c r="J58" s="168"/>
      <c r="K58" s="168"/>
      <c r="L58" s="168"/>
      <c r="M58" s="168"/>
      <c r="N58" s="168"/>
      <c r="O58" s="168"/>
      <c r="P58" s="168"/>
      <c r="Q58" s="168"/>
      <c r="R58" s="168"/>
      <c r="S58" s="168"/>
      <c r="T58" s="168"/>
      <c r="U58" s="168"/>
      <c r="V58" s="168"/>
      <c r="W58" s="168"/>
      <c r="X58" s="168"/>
      <c r="Y58" s="168"/>
      <c r="Z58" s="168"/>
      <c r="AA58" s="168"/>
      <c r="AB58" s="168"/>
      <c r="AC58" s="168"/>
      <c r="AD58" s="168"/>
      <c r="AE58" s="168"/>
      <c r="AF58" s="168"/>
      <c r="AG58" s="168"/>
      <c r="AH58" s="168"/>
      <c r="AI58" s="169"/>
      <c r="AJ58" s="38">
        <f>IF(ISBLANK(Mitarbeiter!B56),"",Mitarbeiter!B56+1)</f>
        <v>6</v>
      </c>
      <c r="AK58" s="38" t="str">
        <f>IF(ISBLANK(Mitarbeiter!C56),"",Mitarbeiter!C56)</f>
        <v/>
      </c>
      <c r="AL58" s="38">
        <f t="shared" si="9"/>
        <v>0</v>
      </c>
      <c r="AM58" s="38">
        <f t="shared" si="10"/>
        <v>0</v>
      </c>
      <c r="AN58" s="38">
        <f t="shared" si="11"/>
        <v>0</v>
      </c>
      <c r="AO58" s="38">
        <f t="shared" si="12"/>
        <v>0</v>
      </c>
      <c r="AP58" s="38">
        <f t="shared" si="13"/>
        <v>0</v>
      </c>
      <c r="AQ58" s="38">
        <f t="shared" si="14"/>
        <v>0</v>
      </c>
      <c r="AR58" s="38">
        <f t="shared" si="15"/>
        <v>0</v>
      </c>
      <c r="AS58" s="38">
        <f t="shared" si="16"/>
        <v>0</v>
      </c>
      <c r="AT58" s="38">
        <f t="shared" si="17"/>
        <v>0</v>
      </c>
      <c r="AU58" s="38">
        <f t="shared" si="18"/>
        <v>0</v>
      </c>
      <c r="AV58" s="38">
        <f t="shared" si="19"/>
        <v>0</v>
      </c>
      <c r="AW58" s="38">
        <f t="shared" si="20"/>
        <v>0</v>
      </c>
      <c r="AX58" s="38">
        <f t="shared" si="21"/>
        <v>0</v>
      </c>
      <c r="AY58" s="38">
        <f t="shared" si="22"/>
        <v>0</v>
      </c>
      <c r="AZ58" s="38">
        <f t="shared" si="23"/>
        <v>0</v>
      </c>
      <c r="BA58" s="38">
        <f t="shared" si="24"/>
        <v>0</v>
      </c>
      <c r="BB58" s="38">
        <f t="shared" si="25"/>
        <v>0</v>
      </c>
      <c r="BC58" s="38">
        <f t="shared" si="26"/>
        <v>0</v>
      </c>
      <c r="BD58" s="38">
        <f t="shared" si="27"/>
        <v>0</v>
      </c>
      <c r="BE58" s="38">
        <f t="shared" si="28"/>
        <v>0</v>
      </c>
      <c r="BF58" s="38">
        <f t="shared" si="29"/>
        <v>0</v>
      </c>
      <c r="BG58" s="38">
        <f t="shared" si="30"/>
        <v>0</v>
      </c>
      <c r="BH58" s="38">
        <f t="shared" si="31"/>
        <v>0</v>
      </c>
      <c r="BI58" s="38">
        <f t="shared" si="32"/>
        <v>0</v>
      </c>
      <c r="BJ58" s="38">
        <f t="shared" si="33"/>
        <v>0</v>
      </c>
      <c r="BK58" s="38">
        <f t="shared" si="34"/>
        <v>0</v>
      </c>
      <c r="BL58" s="38">
        <f t="shared" si="35"/>
        <v>0</v>
      </c>
      <c r="BM58" s="38">
        <f t="shared" si="36"/>
        <v>0</v>
      </c>
      <c r="BN58" s="38">
        <f t="shared" si="37"/>
        <v>0</v>
      </c>
      <c r="BO58" s="38">
        <f t="shared" si="38"/>
        <v>0</v>
      </c>
      <c r="BP58" s="38">
        <f t="shared" si="39"/>
        <v>0</v>
      </c>
    </row>
    <row r="59" spans="2:68" x14ac:dyDescent="0.25">
      <c r="B59" s="166" t="str">
        <f t="shared" si="6"/>
        <v/>
      </c>
      <c r="C59" s="167">
        <f t="shared" si="7"/>
        <v>0</v>
      </c>
      <c r="D59" s="167">
        <f t="shared" si="8"/>
        <v>0</v>
      </c>
      <c r="E59" s="168"/>
      <c r="F59" s="168"/>
      <c r="G59" s="168"/>
      <c r="H59" s="168"/>
      <c r="I59" s="168"/>
      <c r="J59" s="168"/>
      <c r="K59" s="168"/>
      <c r="L59" s="168"/>
      <c r="M59" s="168"/>
      <c r="N59" s="168"/>
      <c r="O59" s="168"/>
      <c r="P59" s="168"/>
      <c r="Q59" s="168"/>
      <c r="R59" s="168"/>
      <c r="S59" s="168"/>
      <c r="T59" s="168"/>
      <c r="U59" s="168"/>
      <c r="V59" s="168"/>
      <c r="W59" s="168"/>
      <c r="X59" s="168"/>
      <c r="Y59" s="168"/>
      <c r="Z59" s="168"/>
      <c r="AA59" s="168"/>
      <c r="AB59" s="168"/>
      <c r="AC59" s="168"/>
      <c r="AD59" s="168"/>
      <c r="AE59" s="168"/>
      <c r="AF59" s="168"/>
      <c r="AG59" s="168"/>
      <c r="AH59" s="168"/>
      <c r="AI59" s="169"/>
      <c r="AJ59" s="38">
        <f>IF(ISBLANK(Mitarbeiter!B57),"",Mitarbeiter!B57+1)</f>
        <v>6</v>
      </c>
      <c r="AK59" s="38" t="str">
        <f>IF(ISBLANK(Mitarbeiter!C57),"",Mitarbeiter!C57)</f>
        <v/>
      </c>
      <c r="AL59" s="38">
        <f t="shared" si="9"/>
        <v>0</v>
      </c>
      <c r="AM59" s="38">
        <f t="shared" si="10"/>
        <v>0</v>
      </c>
      <c r="AN59" s="38">
        <f t="shared" si="11"/>
        <v>0</v>
      </c>
      <c r="AO59" s="38">
        <f t="shared" si="12"/>
        <v>0</v>
      </c>
      <c r="AP59" s="38">
        <f t="shared" si="13"/>
        <v>0</v>
      </c>
      <c r="AQ59" s="38">
        <f t="shared" si="14"/>
        <v>0</v>
      </c>
      <c r="AR59" s="38">
        <f t="shared" si="15"/>
        <v>0</v>
      </c>
      <c r="AS59" s="38">
        <f t="shared" si="16"/>
        <v>0</v>
      </c>
      <c r="AT59" s="38">
        <f t="shared" si="17"/>
        <v>0</v>
      </c>
      <c r="AU59" s="38">
        <f t="shared" si="18"/>
        <v>0</v>
      </c>
      <c r="AV59" s="38">
        <f t="shared" si="19"/>
        <v>0</v>
      </c>
      <c r="AW59" s="38">
        <f t="shared" si="20"/>
        <v>0</v>
      </c>
      <c r="AX59" s="38">
        <f t="shared" si="21"/>
        <v>0</v>
      </c>
      <c r="AY59" s="38">
        <f t="shared" si="22"/>
        <v>0</v>
      </c>
      <c r="AZ59" s="38">
        <f t="shared" si="23"/>
        <v>0</v>
      </c>
      <c r="BA59" s="38">
        <f t="shared" si="24"/>
        <v>0</v>
      </c>
      <c r="BB59" s="38">
        <f t="shared" si="25"/>
        <v>0</v>
      </c>
      <c r="BC59" s="38">
        <f t="shared" si="26"/>
        <v>0</v>
      </c>
      <c r="BD59" s="38">
        <f t="shared" si="27"/>
        <v>0</v>
      </c>
      <c r="BE59" s="38">
        <f t="shared" si="28"/>
        <v>0</v>
      </c>
      <c r="BF59" s="38">
        <f t="shared" si="29"/>
        <v>0</v>
      </c>
      <c r="BG59" s="38">
        <f t="shared" si="30"/>
        <v>0</v>
      </c>
      <c r="BH59" s="38">
        <f t="shared" si="31"/>
        <v>0</v>
      </c>
      <c r="BI59" s="38">
        <f t="shared" si="32"/>
        <v>0</v>
      </c>
      <c r="BJ59" s="38">
        <f t="shared" si="33"/>
        <v>0</v>
      </c>
      <c r="BK59" s="38">
        <f t="shared" si="34"/>
        <v>0</v>
      </c>
      <c r="BL59" s="38">
        <f t="shared" si="35"/>
        <v>0</v>
      </c>
      <c r="BM59" s="38">
        <f t="shared" si="36"/>
        <v>0</v>
      </c>
      <c r="BN59" s="38">
        <f t="shared" si="37"/>
        <v>0</v>
      </c>
      <c r="BO59" s="38">
        <f t="shared" si="38"/>
        <v>0</v>
      </c>
      <c r="BP59" s="38">
        <f t="shared" si="39"/>
        <v>0</v>
      </c>
    </row>
    <row r="60" spans="2:68" x14ac:dyDescent="0.25">
      <c r="B60" s="166" t="str">
        <f t="shared" si="6"/>
        <v/>
      </c>
      <c r="C60" s="167">
        <f t="shared" si="7"/>
        <v>0</v>
      </c>
      <c r="D60" s="167">
        <f t="shared" si="8"/>
        <v>0</v>
      </c>
      <c r="E60" s="168"/>
      <c r="F60" s="168"/>
      <c r="G60" s="168"/>
      <c r="H60" s="168"/>
      <c r="I60" s="168"/>
      <c r="J60" s="168"/>
      <c r="K60" s="168"/>
      <c r="L60" s="168"/>
      <c r="M60" s="168"/>
      <c r="N60" s="168"/>
      <c r="O60" s="168"/>
      <c r="P60" s="168"/>
      <c r="Q60" s="168"/>
      <c r="R60" s="168"/>
      <c r="S60" s="168"/>
      <c r="T60" s="168"/>
      <c r="U60" s="168"/>
      <c r="V60" s="168"/>
      <c r="W60" s="168"/>
      <c r="X60" s="168"/>
      <c r="Y60" s="168"/>
      <c r="Z60" s="168"/>
      <c r="AA60" s="168"/>
      <c r="AB60" s="168"/>
      <c r="AC60" s="168"/>
      <c r="AD60" s="168"/>
      <c r="AE60" s="168"/>
      <c r="AF60" s="168"/>
      <c r="AG60" s="168"/>
      <c r="AH60" s="168"/>
      <c r="AI60" s="169"/>
      <c r="AJ60" s="38">
        <f>IF(ISBLANK(Mitarbeiter!B58),"",Mitarbeiter!B58+1)</f>
        <v>6</v>
      </c>
      <c r="AK60" s="38" t="str">
        <f>IF(ISBLANK(Mitarbeiter!C58),"",Mitarbeiter!C58)</f>
        <v/>
      </c>
      <c r="AL60" s="38">
        <f t="shared" si="9"/>
        <v>0</v>
      </c>
      <c r="AM60" s="38">
        <f t="shared" si="10"/>
        <v>0</v>
      </c>
      <c r="AN60" s="38">
        <f t="shared" si="11"/>
        <v>0</v>
      </c>
      <c r="AO60" s="38">
        <f t="shared" si="12"/>
        <v>0</v>
      </c>
      <c r="AP60" s="38">
        <f t="shared" si="13"/>
        <v>0</v>
      </c>
      <c r="AQ60" s="38">
        <f t="shared" si="14"/>
        <v>0</v>
      </c>
      <c r="AR60" s="38">
        <f t="shared" si="15"/>
        <v>0</v>
      </c>
      <c r="AS60" s="38">
        <f t="shared" si="16"/>
        <v>0</v>
      </c>
      <c r="AT60" s="38">
        <f t="shared" si="17"/>
        <v>0</v>
      </c>
      <c r="AU60" s="38">
        <f t="shared" si="18"/>
        <v>0</v>
      </c>
      <c r="AV60" s="38">
        <f t="shared" si="19"/>
        <v>0</v>
      </c>
      <c r="AW60" s="38">
        <f t="shared" si="20"/>
        <v>0</v>
      </c>
      <c r="AX60" s="38">
        <f t="shared" si="21"/>
        <v>0</v>
      </c>
      <c r="AY60" s="38">
        <f t="shared" si="22"/>
        <v>0</v>
      </c>
      <c r="AZ60" s="38">
        <f t="shared" si="23"/>
        <v>0</v>
      </c>
      <c r="BA60" s="38">
        <f t="shared" si="24"/>
        <v>0</v>
      </c>
      <c r="BB60" s="38">
        <f t="shared" si="25"/>
        <v>0</v>
      </c>
      <c r="BC60" s="38">
        <f t="shared" si="26"/>
        <v>0</v>
      </c>
      <c r="BD60" s="38">
        <f t="shared" si="27"/>
        <v>0</v>
      </c>
      <c r="BE60" s="38">
        <f t="shared" si="28"/>
        <v>0</v>
      </c>
      <c r="BF60" s="38">
        <f t="shared" si="29"/>
        <v>0</v>
      </c>
      <c r="BG60" s="38">
        <f t="shared" si="30"/>
        <v>0</v>
      </c>
      <c r="BH60" s="38">
        <f t="shared" si="31"/>
        <v>0</v>
      </c>
      <c r="BI60" s="38">
        <f t="shared" si="32"/>
        <v>0</v>
      </c>
      <c r="BJ60" s="38">
        <f t="shared" si="33"/>
        <v>0</v>
      </c>
      <c r="BK60" s="38">
        <f t="shared" si="34"/>
        <v>0</v>
      </c>
      <c r="BL60" s="38">
        <f t="shared" si="35"/>
        <v>0</v>
      </c>
      <c r="BM60" s="38">
        <f t="shared" si="36"/>
        <v>0</v>
      </c>
      <c r="BN60" s="38">
        <f t="shared" si="37"/>
        <v>0</v>
      </c>
      <c r="BO60" s="38">
        <f t="shared" si="38"/>
        <v>0</v>
      </c>
      <c r="BP60" s="38">
        <f t="shared" si="39"/>
        <v>0</v>
      </c>
    </row>
    <row r="61" spans="2:68" x14ac:dyDescent="0.25">
      <c r="B61" s="166" t="str">
        <f t="shared" si="6"/>
        <v/>
      </c>
      <c r="C61" s="167">
        <f t="shared" si="7"/>
        <v>0</v>
      </c>
      <c r="D61" s="167">
        <f t="shared" si="8"/>
        <v>0</v>
      </c>
      <c r="E61" s="168"/>
      <c r="F61" s="168"/>
      <c r="G61" s="168"/>
      <c r="H61" s="168"/>
      <c r="I61" s="168"/>
      <c r="J61" s="168"/>
      <c r="K61" s="168"/>
      <c r="L61" s="168"/>
      <c r="M61" s="168"/>
      <c r="N61" s="168"/>
      <c r="O61" s="168"/>
      <c r="P61" s="168"/>
      <c r="Q61" s="168"/>
      <c r="R61" s="168"/>
      <c r="S61" s="168"/>
      <c r="T61" s="168"/>
      <c r="U61" s="168"/>
      <c r="V61" s="168"/>
      <c r="W61" s="168"/>
      <c r="X61" s="168"/>
      <c r="Y61" s="168"/>
      <c r="Z61" s="168"/>
      <c r="AA61" s="168"/>
      <c r="AB61" s="168"/>
      <c r="AC61" s="168"/>
      <c r="AD61" s="168"/>
      <c r="AE61" s="168"/>
      <c r="AF61" s="168"/>
      <c r="AG61" s="168"/>
      <c r="AH61" s="168"/>
      <c r="AI61" s="169"/>
      <c r="AJ61" s="38">
        <f>IF(ISBLANK(Mitarbeiter!B59),"",Mitarbeiter!B59+1)</f>
        <v>6</v>
      </c>
      <c r="AK61" s="38" t="str">
        <f>IF(ISBLANK(Mitarbeiter!C59),"",Mitarbeiter!C59)</f>
        <v/>
      </c>
      <c r="AL61" s="38">
        <f t="shared" si="9"/>
        <v>0</v>
      </c>
      <c r="AM61" s="38">
        <f t="shared" si="10"/>
        <v>0</v>
      </c>
      <c r="AN61" s="38">
        <f t="shared" si="11"/>
        <v>0</v>
      </c>
      <c r="AO61" s="38">
        <f t="shared" si="12"/>
        <v>0</v>
      </c>
      <c r="AP61" s="38">
        <f t="shared" si="13"/>
        <v>0</v>
      </c>
      <c r="AQ61" s="38">
        <f t="shared" si="14"/>
        <v>0</v>
      </c>
      <c r="AR61" s="38">
        <f t="shared" si="15"/>
        <v>0</v>
      </c>
      <c r="AS61" s="38">
        <f t="shared" si="16"/>
        <v>0</v>
      </c>
      <c r="AT61" s="38">
        <f t="shared" si="17"/>
        <v>0</v>
      </c>
      <c r="AU61" s="38">
        <f t="shared" si="18"/>
        <v>0</v>
      </c>
      <c r="AV61" s="38">
        <f t="shared" si="19"/>
        <v>0</v>
      </c>
      <c r="AW61" s="38">
        <f t="shared" si="20"/>
        <v>0</v>
      </c>
      <c r="AX61" s="38">
        <f t="shared" si="21"/>
        <v>0</v>
      </c>
      <c r="AY61" s="38">
        <f t="shared" si="22"/>
        <v>0</v>
      </c>
      <c r="AZ61" s="38">
        <f t="shared" si="23"/>
        <v>0</v>
      </c>
      <c r="BA61" s="38">
        <f t="shared" si="24"/>
        <v>0</v>
      </c>
      <c r="BB61" s="38">
        <f t="shared" si="25"/>
        <v>0</v>
      </c>
      <c r="BC61" s="38">
        <f t="shared" si="26"/>
        <v>0</v>
      </c>
      <c r="BD61" s="38">
        <f t="shared" si="27"/>
        <v>0</v>
      </c>
      <c r="BE61" s="38">
        <f t="shared" si="28"/>
        <v>0</v>
      </c>
      <c r="BF61" s="38">
        <f t="shared" si="29"/>
        <v>0</v>
      </c>
      <c r="BG61" s="38">
        <f t="shared" si="30"/>
        <v>0</v>
      </c>
      <c r="BH61" s="38">
        <f t="shared" si="31"/>
        <v>0</v>
      </c>
      <c r="BI61" s="38">
        <f t="shared" si="32"/>
        <v>0</v>
      </c>
      <c r="BJ61" s="38">
        <f t="shared" si="33"/>
        <v>0</v>
      </c>
      <c r="BK61" s="38">
        <f t="shared" si="34"/>
        <v>0</v>
      </c>
      <c r="BL61" s="38">
        <f t="shared" si="35"/>
        <v>0</v>
      </c>
      <c r="BM61" s="38">
        <f t="shared" si="36"/>
        <v>0</v>
      </c>
      <c r="BN61" s="38">
        <f t="shared" si="37"/>
        <v>0</v>
      </c>
      <c r="BO61" s="38">
        <f t="shared" si="38"/>
        <v>0</v>
      </c>
      <c r="BP61" s="38">
        <f t="shared" si="39"/>
        <v>0</v>
      </c>
    </row>
    <row r="62" spans="2:68" x14ac:dyDescent="0.25">
      <c r="B62" s="166" t="str">
        <f t="shared" si="6"/>
        <v/>
      </c>
      <c r="C62" s="167">
        <f t="shared" si="7"/>
        <v>0</v>
      </c>
      <c r="D62" s="167">
        <f t="shared" si="8"/>
        <v>0</v>
      </c>
      <c r="E62" s="168"/>
      <c r="F62" s="168"/>
      <c r="G62" s="168"/>
      <c r="H62" s="168"/>
      <c r="I62" s="168"/>
      <c r="J62" s="168"/>
      <c r="K62" s="168"/>
      <c r="L62" s="168"/>
      <c r="M62" s="168"/>
      <c r="N62" s="168"/>
      <c r="O62" s="168"/>
      <c r="P62" s="168"/>
      <c r="Q62" s="168"/>
      <c r="R62" s="168"/>
      <c r="S62" s="168"/>
      <c r="T62" s="168"/>
      <c r="U62" s="168"/>
      <c r="V62" s="168"/>
      <c r="W62" s="168"/>
      <c r="X62" s="168"/>
      <c r="Y62" s="168"/>
      <c r="Z62" s="168"/>
      <c r="AA62" s="168"/>
      <c r="AB62" s="168"/>
      <c r="AC62" s="168"/>
      <c r="AD62" s="168"/>
      <c r="AE62" s="168"/>
      <c r="AF62" s="168"/>
      <c r="AG62" s="168"/>
      <c r="AH62" s="168"/>
      <c r="AI62" s="169"/>
      <c r="AJ62" s="38">
        <f>IF(ISBLANK(Mitarbeiter!B60),"",Mitarbeiter!B60+1)</f>
        <v>6</v>
      </c>
      <c r="AK62" s="38" t="str">
        <f>IF(ISBLANK(Mitarbeiter!C60),"",Mitarbeiter!C60)</f>
        <v/>
      </c>
      <c r="AL62" s="38">
        <f t="shared" si="9"/>
        <v>0</v>
      </c>
      <c r="AM62" s="38">
        <f t="shared" si="10"/>
        <v>0</v>
      </c>
      <c r="AN62" s="38">
        <f t="shared" si="11"/>
        <v>0</v>
      </c>
      <c r="AO62" s="38">
        <f t="shared" si="12"/>
        <v>0</v>
      </c>
      <c r="AP62" s="38">
        <f t="shared" si="13"/>
        <v>0</v>
      </c>
      <c r="AQ62" s="38">
        <f t="shared" si="14"/>
        <v>0</v>
      </c>
      <c r="AR62" s="38">
        <f t="shared" si="15"/>
        <v>0</v>
      </c>
      <c r="AS62" s="38">
        <f t="shared" si="16"/>
        <v>0</v>
      </c>
      <c r="AT62" s="38">
        <f t="shared" si="17"/>
        <v>0</v>
      </c>
      <c r="AU62" s="38">
        <f t="shared" si="18"/>
        <v>0</v>
      </c>
      <c r="AV62" s="38">
        <f t="shared" si="19"/>
        <v>0</v>
      </c>
      <c r="AW62" s="38">
        <f t="shared" si="20"/>
        <v>0</v>
      </c>
      <c r="AX62" s="38">
        <f t="shared" si="21"/>
        <v>0</v>
      </c>
      <c r="AY62" s="38">
        <f t="shared" si="22"/>
        <v>0</v>
      </c>
      <c r="AZ62" s="38">
        <f t="shared" si="23"/>
        <v>0</v>
      </c>
      <c r="BA62" s="38">
        <f t="shared" si="24"/>
        <v>0</v>
      </c>
      <c r="BB62" s="38">
        <f t="shared" si="25"/>
        <v>0</v>
      </c>
      <c r="BC62" s="38">
        <f t="shared" si="26"/>
        <v>0</v>
      </c>
      <c r="BD62" s="38">
        <f t="shared" si="27"/>
        <v>0</v>
      </c>
      <c r="BE62" s="38">
        <f t="shared" si="28"/>
        <v>0</v>
      </c>
      <c r="BF62" s="38">
        <f t="shared" si="29"/>
        <v>0</v>
      </c>
      <c r="BG62" s="38">
        <f t="shared" si="30"/>
        <v>0</v>
      </c>
      <c r="BH62" s="38">
        <f t="shared" si="31"/>
        <v>0</v>
      </c>
      <c r="BI62" s="38">
        <f t="shared" si="32"/>
        <v>0</v>
      </c>
      <c r="BJ62" s="38">
        <f t="shared" si="33"/>
        <v>0</v>
      </c>
      <c r="BK62" s="38">
        <f t="shared" si="34"/>
        <v>0</v>
      </c>
      <c r="BL62" s="38">
        <f t="shared" si="35"/>
        <v>0</v>
      </c>
      <c r="BM62" s="38">
        <f t="shared" si="36"/>
        <v>0</v>
      </c>
      <c r="BN62" s="38">
        <f t="shared" si="37"/>
        <v>0</v>
      </c>
      <c r="BO62" s="38">
        <f t="shared" si="38"/>
        <v>0</v>
      </c>
      <c r="BP62" s="38">
        <f t="shared" si="39"/>
        <v>0</v>
      </c>
    </row>
    <row r="63" spans="2:68" x14ac:dyDescent="0.25">
      <c r="B63" s="166" t="str">
        <f t="shared" si="6"/>
        <v/>
      </c>
      <c r="C63" s="167">
        <f t="shared" si="7"/>
        <v>0</v>
      </c>
      <c r="D63" s="167">
        <f t="shared" si="8"/>
        <v>0</v>
      </c>
      <c r="E63" s="168"/>
      <c r="F63" s="168"/>
      <c r="G63" s="168"/>
      <c r="H63" s="168"/>
      <c r="I63" s="168"/>
      <c r="J63" s="168"/>
      <c r="K63" s="168"/>
      <c r="L63" s="168"/>
      <c r="M63" s="168"/>
      <c r="N63" s="168"/>
      <c r="O63" s="168"/>
      <c r="P63" s="168"/>
      <c r="Q63" s="168"/>
      <c r="R63" s="168"/>
      <c r="S63" s="168"/>
      <c r="T63" s="168"/>
      <c r="U63" s="168"/>
      <c r="V63" s="168"/>
      <c r="W63" s="168"/>
      <c r="X63" s="168"/>
      <c r="Y63" s="168"/>
      <c r="Z63" s="168"/>
      <c r="AA63" s="168"/>
      <c r="AB63" s="168"/>
      <c r="AC63" s="168"/>
      <c r="AD63" s="168"/>
      <c r="AE63" s="168"/>
      <c r="AF63" s="168"/>
      <c r="AG63" s="168"/>
      <c r="AH63" s="168"/>
      <c r="AI63" s="169"/>
      <c r="AJ63" s="38">
        <f>IF(ISBLANK(Mitarbeiter!B61),"",Mitarbeiter!B61+1)</f>
        <v>6</v>
      </c>
      <c r="AK63" s="38" t="str">
        <f>IF(ISBLANK(Mitarbeiter!C61),"",Mitarbeiter!C61)</f>
        <v/>
      </c>
      <c r="AL63" s="38">
        <f t="shared" si="9"/>
        <v>0</v>
      </c>
      <c r="AM63" s="38">
        <f t="shared" si="10"/>
        <v>0</v>
      </c>
      <c r="AN63" s="38">
        <f t="shared" si="11"/>
        <v>0</v>
      </c>
      <c r="AO63" s="38">
        <f t="shared" si="12"/>
        <v>0</v>
      </c>
      <c r="AP63" s="38">
        <f t="shared" si="13"/>
        <v>0</v>
      </c>
      <c r="AQ63" s="38">
        <f t="shared" si="14"/>
        <v>0</v>
      </c>
      <c r="AR63" s="38">
        <f t="shared" si="15"/>
        <v>0</v>
      </c>
      <c r="AS63" s="38">
        <f t="shared" si="16"/>
        <v>0</v>
      </c>
      <c r="AT63" s="38">
        <f t="shared" si="17"/>
        <v>0</v>
      </c>
      <c r="AU63" s="38">
        <f t="shared" si="18"/>
        <v>0</v>
      </c>
      <c r="AV63" s="38">
        <f t="shared" si="19"/>
        <v>0</v>
      </c>
      <c r="AW63" s="38">
        <f t="shared" si="20"/>
        <v>0</v>
      </c>
      <c r="AX63" s="38">
        <f t="shared" si="21"/>
        <v>0</v>
      </c>
      <c r="AY63" s="38">
        <f t="shared" si="22"/>
        <v>0</v>
      </c>
      <c r="AZ63" s="38">
        <f t="shared" si="23"/>
        <v>0</v>
      </c>
      <c r="BA63" s="38">
        <f t="shared" si="24"/>
        <v>0</v>
      </c>
      <c r="BB63" s="38">
        <f t="shared" si="25"/>
        <v>0</v>
      </c>
      <c r="BC63" s="38">
        <f t="shared" si="26"/>
        <v>0</v>
      </c>
      <c r="BD63" s="38">
        <f t="shared" si="27"/>
        <v>0</v>
      </c>
      <c r="BE63" s="38">
        <f t="shared" si="28"/>
        <v>0</v>
      </c>
      <c r="BF63" s="38">
        <f t="shared" si="29"/>
        <v>0</v>
      </c>
      <c r="BG63" s="38">
        <f t="shared" si="30"/>
        <v>0</v>
      </c>
      <c r="BH63" s="38">
        <f t="shared" si="31"/>
        <v>0</v>
      </c>
      <c r="BI63" s="38">
        <f t="shared" si="32"/>
        <v>0</v>
      </c>
      <c r="BJ63" s="38">
        <f t="shared" si="33"/>
        <v>0</v>
      </c>
      <c r="BK63" s="38">
        <f t="shared" si="34"/>
        <v>0</v>
      </c>
      <c r="BL63" s="38">
        <f t="shared" si="35"/>
        <v>0</v>
      </c>
      <c r="BM63" s="38">
        <f t="shared" si="36"/>
        <v>0</v>
      </c>
      <c r="BN63" s="38">
        <f t="shared" si="37"/>
        <v>0</v>
      </c>
      <c r="BO63" s="38">
        <f t="shared" si="38"/>
        <v>0</v>
      </c>
      <c r="BP63" s="38">
        <f t="shared" si="39"/>
        <v>0</v>
      </c>
    </row>
    <row r="64" spans="2:68" x14ac:dyDescent="0.25">
      <c r="B64" s="166" t="str">
        <f t="shared" si="6"/>
        <v/>
      </c>
      <c r="C64" s="167">
        <f t="shared" si="7"/>
        <v>0</v>
      </c>
      <c r="D64" s="167">
        <f t="shared" si="8"/>
        <v>0</v>
      </c>
      <c r="E64" s="168"/>
      <c r="F64" s="168"/>
      <c r="G64" s="168"/>
      <c r="H64" s="168"/>
      <c r="I64" s="168"/>
      <c r="J64" s="168"/>
      <c r="K64" s="168"/>
      <c r="L64" s="168"/>
      <c r="M64" s="168"/>
      <c r="N64" s="168"/>
      <c r="O64" s="168"/>
      <c r="P64" s="168"/>
      <c r="Q64" s="168"/>
      <c r="R64" s="168"/>
      <c r="S64" s="168"/>
      <c r="T64" s="168"/>
      <c r="U64" s="168"/>
      <c r="V64" s="168"/>
      <c r="W64" s="168"/>
      <c r="X64" s="168"/>
      <c r="Y64" s="168"/>
      <c r="Z64" s="168"/>
      <c r="AA64" s="168"/>
      <c r="AB64" s="168"/>
      <c r="AC64" s="168"/>
      <c r="AD64" s="168"/>
      <c r="AE64" s="168"/>
      <c r="AF64" s="168"/>
      <c r="AG64" s="168"/>
      <c r="AH64" s="168"/>
      <c r="AI64" s="169"/>
      <c r="AJ64" s="38">
        <f>IF(ISBLANK(Mitarbeiter!B62),"",Mitarbeiter!B62+1)</f>
        <v>6</v>
      </c>
      <c r="AK64" s="38" t="str">
        <f>IF(ISBLANK(Mitarbeiter!C62),"",Mitarbeiter!C62)</f>
        <v/>
      </c>
      <c r="AL64" s="38">
        <f t="shared" si="9"/>
        <v>0</v>
      </c>
      <c r="AM64" s="38">
        <f t="shared" si="10"/>
        <v>0</v>
      </c>
      <c r="AN64" s="38">
        <f t="shared" si="11"/>
        <v>0</v>
      </c>
      <c r="AO64" s="38">
        <f t="shared" si="12"/>
        <v>0</v>
      </c>
      <c r="AP64" s="38">
        <f t="shared" si="13"/>
        <v>0</v>
      </c>
      <c r="AQ64" s="38">
        <f t="shared" si="14"/>
        <v>0</v>
      </c>
      <c r="AR64" s="38">
        <f t="shared" si="15"/>
        <v>0</v>
      </c>
      <c r="AS64" s="38">
        <f t="shared" si="16"/>
        <v>0</v>
      </c>
      <c r="AT64" s="38">
        <f t="shared" si="17"/>
        <v>0</v>
      </c>
      <c r="AU64" s="38">
        <f t="shared" si="18"/>
        <v>0</v>
      </c>
      <c r="AV64" s="38">
        <f t="shared" si="19"/>
        <v>0</v>
      </c>
      <c r="AW64" s="38">
        <f t="shared" si="20"/>
        <v>0</v>
      </c>
      <c r="AX64" s="38">
        <f t="shared" si="21"/>
        <v>0</v>
      </c>
      <c r="AY64" s="38">
        <f t="shared" si="22"/>
        <v>0</v>
      </c>
      <c r="AZ64" s="38">
        <f t="shared" si="23"/>
        <v>0</v>
      </c>
      <c r="BA64" s="38">
        <f t="shared" si="24"/>
        <v>0</v>
      </c>
      <c r="BB64" s="38">
        <f t="shared" si="25"/>
        <v>0</v>
      </c>
      <c r="BC64" s="38">
        <f t="shared" si="26"/>
        <v>0</v>
      </c>
      <c r="BD64" s="38">
        <f t="shared" si="27"/>
        <v>0</v>
      </c>
      <c r="BE64" s="38">
        <f t="shared" si="28"/>
        <v>0</v>
      </c>
      <c r="BF64" s="38">
        <f t="shared" si="29"/>
        <v>0</v>
      </c>
      <c r="BG64" s="38">
        <f t="shared" si="30"/>
        <v>0</v>
      </c>
      <c r="BH64" s="38">
        <f t="shared" si="31"/>
        <v>0</v>
      </c>
      <c r="BI64" s="38">
        <f t="shared" si="32"/>
        <v>0</v>
      </c>
      <c r="BJ64" s="38">
        <f t="shared" si="33"/>
        <v>0</v>
      </c>
      <c r="BK64" s="38">
        <f t="shared" si="34"/>
        <v>0</v>
      </c>
      <c r="BL64" s="38">
        <f t="shared" si="35"/>
        <v>0</v>
      </c>
      <c r="BM64" s="38">
        <f t="shared" si="36"/>
        <v>0</v>
      </c>
      <c r="BN64" s="38">
        <f t="shared" si="37"/>
        <v>0</v>
      </c>
      <c r="BO64" s="38">
        <f t="shared" si="38"/>
        <v>0</v>
      </c>
      <c r="BP64" s="38">
        <f t="shared" si="39"/>
        <v>0</v>
      </c>
    </row>
    <row r="65" spans="2:68" x14ac:dyDescent="0.25">
      <c r="B65" s="166" t="str">
        <f t="shared" si="6"/>
        <v/>
      </c>
      <c r="C65" s="167">
        <f t="shared" si="7"/>
        <v>0</v>
      </c>
      <c r="D65" s="167">
        <f t="shared" si="8"/>
        <v>0</v>
      </c>
      <c r="E65" s="168"/>
      <c r="F65" s="168"/>
      <c r="G65" s="168"/>
      <c r="H65" s="168"/>
      <c r="I65" s="168"/>
      <c r="J65" s="168"/>
      <c r="K65" s="168"/>
      <c r="L65" s="168"/>
      <c r="M65" s="168"/>
      <c r="N65" s="168"/>
      <c r="O65" s="168"/>
      <c r="P65" s="168"/>
      <c r="Q65" s="168"/>
      <c r="R65" s="168"/>
      <c r="S65" s="168"/>
      <c r="T65" s="168"/>
      <c r="U65" s="168"/>
      <c r="V65" s="168"/>
      <c r="W65" s="168"/>
      <c r="X65" s="168"/>
      <c r="Y65" s="168"/>
      <c r="Z65" s="168"/>
      <c r="AA65" s="168"/>
      <c r="AB65" s="168"/>
      <c r="AC65" s="168"/>
      <c r="AD65" s="168"/>
      <c r="AE65" s="168"/>
      <c r="AF65" s="168"/>
      <c r="AG65" s="168"/>
      <c r="AH65" s="168"/>
      <c r="AI65" s="169"/>
      <c r="AJ65" s="38">
        <f>IF(ISBLANK(Mitarbeiter!B63),"",Mitarbeiter!B63+1)</f>
        <v>6</v>
      </c>
      <c r="AK65" s="38" t="str">
        <f>IF(ISBLANK(Mitarbeiter!C63),"",Mitarbeiter!C63)</f>
        <v/>
      </c>
      <c r="AL65" s="38">
        <f t="shared" si="9"/>
        <v>0</v>
      </c>
      <c r="AM65" s="38">
        <f t="shared" si="10"/>
        <v>0</v>
      </c>
      <c r="AN65" s="38">
        <f t="shared" si="11"/>
        <v>0</v>
      </c>
      <c r="AO65" s="38">
        <f t="shared" si="12"/>
        <v>0</v>
      </c>
      <c r="AP65" s="38">
        <f t="shared" si="13"/>
        <v>0</v>
      </c>
      <c r="AQ65" s="38">
        <f t="shared" si="14"/>
        <v>0</v>
      </c>
      <c r="AR65" s="38">
        <f t="shared" si="15"/>
        <v>0</v>
      </c>
      <c r="AS65" s="38">
        <f t="shared" si="16"/>
        <v>0</v>
      </c>
      <c r="AT65" s="38">
        <f t="shared" si="17"/>
        <v>0</v>
      </c>
      <c r="AU65" s="38">
        <f t="shared" si="18"/>
        <v>0</v>
      </c>
      <c r="AV65" s="38">
        <f t="shared" si="19"/>
        <v>0</v>
      </c>
      <c r="AW65" s="38">
        <f t="shared" si="20"/>
        <v>0</v>
      </c>
      <c r="AX65" s="38">
        <f t="shared" si="21"/>
        <v>0</v>
      </c>
      <c r="AY65" s="38">
        <f t="shared" si="22"/>
        <v>0</v>
      </c>
      <c r="AZ65" s="38">
        <f t="shared" si="23"/>
        <v>0</v>
      </c>
      <c r="BA65" s="38">
        <f t="shared" si="24"/>
        <v>0</v>
      </c>
      <c r="BB65" s="38">
        <f t="shared" si="25"/>
        <v>0</v>
      </c>
      <c r="BC65" s="38">
        <f t="shared" si="26"/>
        <v>0</v>
      </c>
      <c r="BD65" s="38">
        <f t="shared" si="27"/>
        <v>0</v>
      </c>
      <c r="BE65" s="38">
        <f t="shared" si="28"/>
        <v>0</v>
      </c>
      <c r="BF65" s="38">
        <f t="shared" si="29"/>
        <v>0</v>
      </c>
      <c r="BG65" s="38">
        <f t="shared" si="30"/>
        <v>0</v>
      </c>
      <c r="BH65" s="38">
        <f t="shared" si="31"/>
        <v>0</v>
      </c>
      <c r="BI65" s="38">
        <f t="shared" si="32"/>
        <v>0</v>
      </c>
      <c r="BJ65" s="38">
        <f t="shared" si="33"/>
        <v>0</v>
      </c>
      <c r="BK65" s="38">
        <f t="shared" si="34"/>
        <v>0</v>
      </c>
      <c r="BL65" s="38">
        <f t="shared" si="35"/>
        <v>0</v>
      </c>
      <c r="BM65" s="38">
        <f t="shared" si="36"/>
        <v>0</v>
      </c>
      <c r="BN65" s="38">
        <f t="shared" si="37"/>
        <v>0</v>
      </c>
      <c r="BO65" s="38">
        <f t="shared" si="38"/>
        <v>0</v>
      </c>
      <c r="BP65" s="38">
        <f t="shared" si="39"/>
        <v>0</v>
      </c>
    </row>
    <row r="66" spans="2:68" x14ac:dyDescent="0.25">
      <c r="B66" s="166" t="str">
        <f t="shared" si="6"/>
        <v/>
      </c>
      <c r="C66" s="167">
        <f t="shared" si="7"/>
        <v>0</v>
      </c>
      <c r="D66" s="167">
        <f t="shared" si="8"/>
        <v>0</v>
      </c>
      <c r="E66" s="168"/>
      <c r="F66" s="168"/>
      <c r="G66" s="168"/>
      <c r="H66" s="168"/>
      <c r="I66" s="168"/>
      <c r="J66" s="168"/>
      <c r="K66" s="168"/>
      <c r="L66" s="168"/>
      <c r="M66" s="168"/>
      <c r="N66" s="168"/>
      <c r="O66" s="168"/>
      <c r="P66" s="168"/>
      <c r="Q66" s="168"/>
      <c r="R66" s="168"/>
      <c r="S66" s="168"/>
      <c r="T66" s="168"/>
      <c r="U66" s="168"/>
      <c r="V66" s="168"/>
      <c r="W66" s="168"/>
      <c r="X66" s="168"/>
      <c r="Y66" s="168"/>
      <c r="Z66" s="168"/>
      <c r="AA66" s="168"/>
      <c r="AB66" s="168"/>
      <c r="AC66" s="168"/>
      <c r="AD66" s="168"/>
      <c r="AE66" s="168"/>
      <c r="AF66" s="168"/>
      <c r="AG66" s="168"/>
      <c r="AH66" s="168"/>
      <c r="AI66" s="169"/>
      <c r="AJ66" s="38">
        <f>IF(ISBLANK(Mitarbeiter!B64),"",Mitarbeiter!B64+1)</f>
        <v>6</v>
      </c>
      <c r="AK66" s="38" t="str">
        <f>IF(ISBLANK(Mitarbeiter!C64),"",Mitarbeiter!C64)</f>
        <v/>
      </c>
      <c r="AL66" s="38">
        <f t="shared" si="9"/>
        <v>0</v>
      </c>
      <c r="AM66" s="38">
        <f t="shared" si="10"/>
        <v>0</v>
      </c>
      <c r="AN66" s="38">
        <f t="shared" si="11"/>
        <v>0</v>
      </c>
      <c r="AO66" s="38">
        <f t="shared" si="12"/>
        <v>0</v>
      </c>
      <c r="AP66" s="38">
        <f t="shared" si="13"/>
        <v>0</v>
      </c>
      <c r="AQ66" s="38">
        <f t="shared" si="14"/>
        <v>0</v>
      </c>
      <c r="AR66" s="38">
        <f t="shared" si="15"/>
        <v>0</v>
      </c>
      <c r="AS66" s="38">
        <f t="shared" si="16"/>
        <v>0</v>
      </c>
      <c r="AT66" s="38">
        <f t="shared" si="17"/>
        <v>0</v>
      </c>
      <c r="AU66" s="38">
        <f t="shared" si="18"/>
        <v>0</v>
      </c>
      <c r="AV66" s="38">
        <f t="shared" si="19"/>
        <v>0</v>
      </c>
      <c r="AW66" s="38">
        <f t="shared" si="20"/>
        <v>0</v>
      </c>
      <c r="AX66" s="38">
        <f t="shared" si="21"/>
        <v>0</v>
      </c>
      <c r="AY66" s="38">
        <f t="shared" si="22"/>
        <v>0</v>
      </c>
      <c r="AZ66" s="38">
        <f t="shared" si="23"/>
        <v>0</v>
      </c>
      <c r="BA66" s="38">
        <f t="shared" si="24"/>
        <v>0</v>
      </c>
      <c r="BB66" s="38">
        <f t="shared" si="25"/>
        <v>0</v>
      </c>
      <c r="BC66" s="38">
        <f t="shared" si="26"/>
        <v>0</v>
      </c>
      <c r="BD66" s="38">
        <f t="shared" si="27"/>
        <v>0</v>
      </c>
      <c r="BE66" s="38">
        <f t="shared" si="28"/>
        <v>0</v>
      </c>
      <c r="BF66" s="38">
        <f t="shared" si="29"/>
        <v>0</v>
      </c>
      <c r="BG66" s="38">
        <f t="shared" si="30"/>
        <v>0</v>
      </c>
      <c r="BH66" s="38">
        <f t="shared" si="31"/>
        <v>0</v>
      </c>
      <c r="BI66" s="38">
        <f t="shared" si="32"/>
        <v>0</v>
      </c>
      <c r="BJ66" s="38">
        <f t="shared" si="33"/>
        <v>0</v>
      </c>
      <c r="BK66" s="38">
        <f t="shared" si="34"/>
        <v>0</v>
      </c>
      <c r="BL66" s="38">
        <f t="shared" si="35"/>
        <v>0</v>
      </c>
      <c r="BM66" s="38">
        <f t="shared" si="36"/>
        <v>0</v>
      </c>
      <c r="BN66" s="38">
        <f t="shared" si="37"/>
        <v>0</v>
      </c>
      <c r="BO66" s="38">
        <f t="shared" si="38"/>
        <v>0</v>
      </c>
      <c r="BP66" s="38">
        <f t="shared" si="39"/>
        <v>0</v>
      </c>
    </row>
    <row r="67" spans="2:68" x14ac:dyDescent="0.25">
      <c r="B67" s="166" t="str">
        <f t="shared" si="6"/>
        <v/>
      </c>
      <c r="C67" s="167">
        <f t="shared" si="7"/>
        <v>0</v>
      </c>
      <c r="D67" s="167">
        <f t="shared" si="8"/>
        <v>0</v>
      </c>
      <c r="E67" s="168"/>
      <c r="F67" s="168"/>
      <c r="G67" s="168"/>
      <c r="H67" s="168"/>
      <c r="I67" s="168"/>
      <c r="J67" s="168"/>
      <c r="K67" s="168"/>
      <c r="L67" s="168"/>
      <c r="M67" s="168"/>
      <c r="N67" s="168"/>
      <c r="O67" s="168"/>
      <c r="P67" s="168"/>
      <c r="Q67" s="168"/>
      <c r="R67" s="168"/>
      <c r="S67" s="168"/>
      <c r="T67" s="168"/>
      <c r="U67" s="168"/>
      <c r="V67" s="168"/>
      <c r="W67" s="168"/>
      <c r="X67" s="168"/>
      <c r="Y67" s="168"/>
      <c r="Z67" s="168"/>
      <c r="AA67" s="168"/>
      <c r="AB67" s="168"/>
      <c r="AC67" s="168"/>
      <c r="AD67" s="168"/>
      <c r="AE67" s="168"/>
      <c r="AF67" s="168"/>
      <c r="AG67" s="168"/>
      <c r="AH67" s="168"/>
      <c r="AI67" s="169"/>
      <c r="AJ67" s="38">
        <f>IF(ISBLANK(Mitarbeiter!B65),"",Mitarbeiter!B65+1)</f>
        <v>6</v>
      </c>
      <c r="AK67" s="38" t="str">
        <f>IF(ISBLANK(Mitarbeiter!C65),"",Mitarbeiter!C65)</f>
        <v/>
      </c>
      <c r="AL67" s="38">
        <f t="shared" si="9"/>
        <v>0</v>
      </c>
      <c r="AM67" s="38">
        <f t="shared" si="10"/>
        <v>0</v>
      </c>
      <c r="AN67" s="38">
        <f t="shared" si="11"/>
        <v>0</v>
      </c>
      <c r="AO67" s="38">
        <f t="shared" si="12"/>
        <v>0</v>
      </c>
      <c r="AP67" s="38">
        <f t="shared" si="13"/>
        <v>0</v>
      </c>
      <c r="AQ67" s="38">
        <f t="shared" si="14"/>
        <v>0</v>
      </c>
      <c r="AR67" s="38">
        <f t="shared" si="15"/>
        <v>0</v>
      </c>
      <c r="AS67" s="38">
        <f t="shared" si="16"/>
        <v>0</v>
      </c>
      <c r="AT67" s="38">
        <f t="shared" si="17"/>
        <v>0</v>
      </c>
      <c r="AU67" s="38">
        <f t="shared" si="18"/>
        <v>0</v>
      </c>
      <c r="AV67" s="38">
        <f t="shared" si="19"/>
        <v>0</v>
      </c>
      <c r="AW67" s="38">
        <f t="shared" si="20"/>
        <v>0</v>
      </c>
      <c r="AX67" s="38">
        <f t="shared" si="21"/>
        <v>0</v>
      </c>
      <c r="AY67" s="38">
        <f t="shared" si="22"/>
        <v>0</v>
      </c>
      <c r="AZ67" s="38">
        <f t="shared" si="23"/>
        <v>0</v>
      </c>
      <c r="BA67" s="38">
        <f t="shared" si="24"/>
        <v>0</v>
      </c>
      <c r="BB67" s="38">
        <f t="shared" si="25"/>
        <v>0</v>
      </c>
      <c r="BC67" s="38">
        <f t="shared" si="26"/>
        <v>0</v>
      </c>
      <c r="BD67" s="38">
        <f t="shared" si="27"/>
        <v>0</v>
      </c>
      <c r="BE67" s="38">
        <f t="shared" si="28"/>
        <v>0</v>
      </c>
      <c r="BF67" s="38">
        <f t="shared" si="29"/>
        <v>0</v>
      </c>
      <c r="BG67" s="38">
        <f t="shared" si="30"/>
        <v>0</v>
      </c>
      <c r="BH67" s="38">
        <f t="shared" si="31"/>
        <v>0</v>
      </c>
      <c r="BI67" s="38">
        <f t="shared" si="32"/>
        <v>0</v>
      </c>
      <c r="BJ67" s="38">
        <f t="shared" si="33"/>
        <v>0</v>
      </c>
      <c r="BK67" s="38">
        <f t="shared" si="34"/>
        <v>0</v>
      </c>
      <c r="BL67" s="38">
        <f t="shared" si="35"/>
        <v>0</v>
      </c>
      <c r="BM67" s="38">
        <f t="shared" si="36"/>
        <v>0</v>
      </c>
      <c r="BN67" s="38">
        <f t="shared" si="37"/>
        <v>0</v>
      </c>
      <c r="BO67" s="38">
        <f t="shared" si="38"/>
        <v>0</v>
      </c>
      <c r="BP67" s="38">
        <f t="shared" si="39"/>
        <v>0</v>
      </c>
    </row>
    <row r="68" spans="2:68" x14ac:dyDescent="0.25">
      <c r="B68" s="166" t="str">
        <f t="shared" si="6"/>
        <v/>
      </c>
      <c r="C68" s="167">
        <f t="shared" si="7"/>
        <v>0</v>
      </c>
      <c r="D68" s="167">
        <f t="shared" si="8"/>
        <v>0</v>
      </c>
      <c r="E68" s="168"/>
      <c r="F68" s="168"/>
      <c r="G68" s="168"/>
      <c r="H68" s="168"/>
      <c r="I68" s="168"/>
      <c r="J68" s="168"/>
      <c r="K68" s="168"/>
      <c r="L68" s="168"/>
      <c r="M68" s="168"/>
      <c r="N68" s="168"/>
      <c r="O68" s="168"/>
      <c r="P68" s="168"/>
      <c r="Q68" s="168"/>
      <c r="R68" s="168"/>
      <c r="S68" s="168"/>
      <c r="T68" s="168"/>
      <c r="U68" s="168"/>
      <c r="V68" s="168"/>
      <c r="W68" s="168"/>
      <c r="X68" s="168"/>
      <c r="Y68" s="168"/>
      <c r="Z68" s="168"/>
      <c r="AA68" s="168"/>
      <c r="AB68" s="168"/>
      <c r="AC68" s="168"/>
      <c r="AD68" s="168"/>
      <c r="AE68" s="168"/>
      <c r="AF68" s="168"/>
      <c r="AG68" s="168"/>
      <c r="AH68" s="168"/>
      <c r="AI68" s="169"/>
      <c r="AJ68" s="38">
        <f>IF(ISBLANK(Mitarbeiter!B66),"",Mitarbeiter!B66+1)</f>
        <v>6</v>
      </c>
      <c r="AK68" s="38" t="str">
        <f>IF(ISBLANK(Mitarbeiter!C66),"",Mitarbeiter!C66)</f>
        <v/>
      </c>
      <c r="AL68" s="38">
        <f t="shared" si="9"/>
        <v>0</v>
      </c>
      <c r="AM68" s="38">
        <f t="shared" si="10"/>
        <v>0</v>
      </c>
      <c r="AN68" s="38">
        <f t="shared" si="11"/>
        <v>0</v>
      </c>
      <c r="AO68" s="38">
        <f t="shared" si="12"/>
        <v>0</v>
      </c>
      <c r="AP68" s="38">
        <f t="shared" si="13"/>
        <v>0</v>
      </c>
      <c r="AQ68" s="38">
        <f t="shared" si="14"/>
        <v>0</v>
      </c>
      <c r="AR68" s="38">
        <f t="shared" si="15"/>
        <v>0</v>
      </c>
      <c r="AS68" s="38">
        <f t="shared" si="16"/>
        <v>0</v>
      </c>
      <c r="AT68" s="38">
        <f t="shared" si="17"/>
        <v>0</v>
      </c>
      <c r="AU68" s="38">
        <f t="shared" si="18"/>
        <v>0</v>
      </c>
      <c r="AV68" s="38">
        <f t="shared" si="19"/>
        <v>0</v>
      </c>
      <c r="AW68" s="38">
        <f t="shared" si="20"/>
        <v>0</v>
      </c>
      <c r="AX68" s="38">
        <f t="shared" si="21"/>
        <v>0</v>
      </c>
      <c r="AY68" s="38">
        <f t="shared" si="22"/>
        <v>0</v>
      </c>
      <c r="AZ68" s="38">
        <f t="shared" si="23"/>
        <v>0</v>
      </c>
      <c r="BA68" s="38">
        <f t="shared" si="24"/>
        <v>0</v>
      </c>
      <c r="BB68" s="38">
        <f t="shared" si="25"/>
        <v>0</v>
      </c>
      <c r="BC68" s="38">
        <f t="shared" si="26"/>
        <v>0</v>
      </c>
      <c r="BD68" s="38">
        <f t="shared" si="27"/>
        <v>0</v>
      </c>
      <c r="BE68" s="38">
        <f t="shared" si="28"/>
        <v>0</v>
      </c>
      <c r="BF68" s="38">
        <f t="shared" si="29"/>
        <v>0</v>
      </c>
      <c r="BG68" s="38">
        <f t="shared" si="30"/>
        <v>0</v>
      </c>
      <c r="BH68" s="38">
        <f t="shared" si="31"/>
        <v>0</v>
      </c>
      <c r="BI68" s="38">
        <f t="shared" si="32"/>
        <v>0</v>
      </c>
      <c r="BJ68" s="38">
        <f t="shared" si="33"/>
        <v>0</v>
      </c>
      <c r="BK68" s="38">
        <f t="shared" si="34"/>
        <v>0</v>
      </c>
      <c r="BL68" s="38">
        <f t="shared" si="35"/>
        <v>0</v>
      </c>
      <c r="BM68" s="38">
        <f t="shared" si="36"/>
        <v>0</v>
      </c>
      <c r="BN68" s="38">
        <f t="shared" si="37"/>
        <v>0</v>
      </c>
      <c r="BO68" s="38">
        <f t="shared" si="38"/>
        <v>0</v>
      </c>
      <c r="BP68" s="38">
        <f t="shared" si="39"/>
        <v>0</v>
      </c>
    </row>
    <row r="69" spans="2:68" x14ac:dyDescent="0.25">
      <c r="B69" s="166" t="str">
        <f t="shared" si="6"/>
        <v/>
      </c>
      <c r="C69" s="167">
        <f t="shared" si="7"/>
        <v>0</v>
      </c>
      <c r="D69" s="167">
        <f t="shared" si="8"/>
        <v>0</v>
      </c>
      <c r="E69" s="168"/>
      <c r="F69" s="168"/>
      <c r="G69" s="168"/>
      <c r="H69" s="168"/>
      <c r="I69" s="168"/>
      <c r="J69" s="168"/>
      <c r="K69" s="168"/>
      <c r="L69" s="168"/>
      <c r="M69" s="168"/>
      <c r="N69" s="168"/>
      <c r="O69" s="168"/>
      <c r="P69" s="168"/>
      <c r="Q69" s="168"/>
      <c r="R69" s="168"/>
      <c r="S69" s="168"/>
      <c r="T69" s="168"/>
      <c r="U69" s="168"/>
      <c r="V69" s="168"/>
      <c r="W69" s="168"/>
      <c r="X69" s="168"/>
      <c r="Y69" s="168"/>
      <c r="Z69" s="168"/>
      <c r="AA69" s="168"/>
      <c r="AB69" s="168"/>
      <c r="AC69" s="168"/>
      <c r="AD69" s="168"/>
      <c r="AE69" s="168"/>
      <c r="AF69" s="168"/>
      <c r="AG69" s="168"/>
      <c r="AH69" s="168"/>
      <c r="AI69" s="169"/>
      <c r="AJ69" s="38">
        <f>IF(ISBLANK(Mitarbeiter!B67),"",Mitarbeiter!B67+1)</f>
        <v>6</v>
      </c>
      <c r="AK69" s="38" t="str">
        <f>IF(ISBLANK(Mitarbeiter!C67),"",Mitarbeiter!C67)</f>
        <v/>
      </c>
      <c r="AL69" s="38">
        <f t="shared" si="9"/>
        <v>0</v>
      </c>
      <c r="AM69" s="38">
        <f t="shared" si="10"/>
        <v>0</v>
      </c>
      <c r="AN69" s="38">
        <f t="shared" si="11"/>
        <v>0</v>
      </c>
      <c r="AO69" s="38">
        <f t="shared" si="12"/>
        <v>0</v>
      </c>
      <c r="AP69" s="38">
        <f t="shared" si="13"/>
        <v>0</v>
      </c>
      <c r="AQ69" s="38">
        <f t="shared" si="14"/>
        <v>0</v>
      </c>
      <c r="AR69" s="38">
        <f t="shared" si="15"/>
        <v>0</v>
      </c>
      <c r="AS69" s="38">
        <f t="shared" si="16"/>
        <v>0</v>
      </c>
      <c r="AT69" s="38">
        <f t="shared" si="17"/>
        <v>0</v>
      </c>
      <c r="AU69" s="38">
        <f t="shared" si="18"/>
        <v>0</v>
      </c>
      <c r="AV69" s="38">
        <f t="shared" si="19"/>
        <v>0</v>
      </c>
      <c r="AW69" s="38">
        <f t="shared" si="20"/>
        <v>0</v>
      </c>
      <c r="AX69" s="38">
        <f t="shared" si="21"/>
        <v>0</v>
      </c>
      <c r="AY69" s="38">
        <f t="shared" si="22"/>
        <v>0</v>
      </c>
      <c r="AZ69" s="38">
        <f t="shared" si="23"/>
        <v>0</v>
      </c>
      <c r="BA69" s="38">
        <f t="shared" si="24"/>
        <v>0</v>
      </c>
      <c r="BB69" s="38">
        <f t="shared" si="25"/>
        <v>0</v>
      </c>
      <c r="BC69" s="38">
        <f t="shared" si="26"/>
        <v>0</v>
      </c>
      <c r="BD69" s="38">
        <f t="shared" si="27"/>
        <v>0</v>
      </c>
      <c r="BE69" s="38">
        <f t="shared" si="28"/>
        <v>0</v>
      </c>
      <c r="BF69" s="38">
        <f t="shared" si="29"/>
        <v>0</v>
      </c>
      <c r="BG69" s="38">
        <f t="shared" si="30"/>
        <v>0</v>
      </c>
      <c r="BH69" s="38">
        <f t="shared" si="31"/>
        <v>0</v>
      </c>
      <c r="BI69" s="38">
        <f t="shared" si="32"/>
        <v>0</v>
      </c>
      <c r="BJ69" s="38">
        <f t="shared" si="33"/>
        <v>0</v>
      </c>
      <c r="BK69" s="38">
        <f t="shared" si="34"/>
        <v>0</v>
      </c>
      <c r="BL69" s="38">
        <f t="shared" si="35"/>
        <v>0</v>
      </c>
      <c r="BM69" s="38">
        <f t="shared" si="36"/>
        <v>0</v>
      </c>
      <c r="BN69" s="38">
        <f t="shared" si="37"/>
        <v>0</v>
      </c>
      <c r="BO69" s="38">
        <f t="shared" si="38"/>
        <v>0</v>
      </c>
      <c r="BP69" s="38">
        <f t="shared" si="39"/>
        <v>0</v>
      </c>
    </row>
    <row r="70" spans="2:68" x14ac:dyDescent="0.25">
      <c r="B70" s="166" t="str">
        <f t="shared" si="6"/>
        <v/>
      </c>
      <c r="C70" s="167">
        <f t="shared" si="7"/>
        <v>0</v>
      </c>
      <c r="D70" s="167">
        <f t="shared" si="8"/>
        <v>0</v>
      </c>
      <c r="E70" s="168"/>
      <c r="F70" s="168"/>
      <c r="G70" s="168"/>
      <c r="H70" s="168"/>
      <c r="I70" s="168"/>
      <c r="J70" s="168"/>
      <c r="K70" s="168"/>
      <c r="L70" s="168"/>
      <c r="M70" s="168"/>
      <c r="N70" s="168"/>
      <c r="O70" s="168"/>
      <c r="P70" s="168"/>
      <c r="Q70" s="168"/>
      <c r="R70" s="168"/>
      <c r="S70" s="168"/>
      <c r="T70" s="168"/>
      <c r="U70" s="168"/>
      <c r="V70" s="168"/>
      <c r="W70" s="168"/>
      <c r="X70" s="168"/>
      <c r="Y70" s="168"/>
      <c r="Z70" s="168"/>
      <c r="AA70" s="168"/>
      <c r="AB70" s="168"/>
      <c r="AC70" s="168"/>
      <c r="AD70" s="168"/>
      <c r="AE70" s="168"/>
      <c r="AF70" s="168"/>
      <c r="AG70" s="168"/>
      <c r="AH70" s="168"/>
      <c r="AI70" s="169"/>
      <c r="AJ70" s="38">
        <f>IF(ISBLANK(Mitarbeiter!B68),"",Mitarbeiter!B68+1)</f>
        <v>6</v>
      </c>
      <c r="AK70" s="38" t="str">
        <f>IF(ISBLANK(Mitarbeiter!C68),"",Mitarbeiter!C68)</f>
        <v/>
      </c>
      <c r="AL70" s="38">
        <f t="shared" si="9"/>
        <v>0</v>
      </c>
      <c r="AM70" s="38">
        <f t="shared" si="10"/>
        <v>0</v>
      </c>
      <c r="AN70" s="38">
        <f t="shared" si="11"/>
        <v>0</v>
      </c>
      <c r="AO70" s="38">
        <f t="shared" si="12"/>
        <v>0</v>
      </c>
      <c r="AP70" s="38">
        <f t="shared" si="13"/>
        <v>0</v>
      </c>
      <c r="AQ70" s="38">
        <f t="shared" si="14"/>
        <v>0</v>
      </c>
      <c r="AR70" s="38">
        <f t="shared" si="15"/>
        <v>0</v>
      </c>
      <c r="AS70" s="38">
        <f t="shared" si="16"/>
        <v>0</v>
      </c>
      <c r="AT70" s="38">
        <f t="shared" si="17"/>
        <v>0</v>
      </c>
      <c r="AU70" s="38">
        <f t="shared" si="18"/>
        <v>0</v>
      </c>
      <c r="AV70" s="38">
        <f t="shared" si="19"/>
        <v>0</v>
      </c>
      <c r="AW70" s="38">
        <f t="shared" si="20"/>
        <v>0</v>
      </c>
      <c r="AX70" s="38">
        <f t="shared" si="21"/>
        <v>0</v>
      </c>
      <c r="AY70" s="38">
        <f t="shared" si="22"/>
        <v>0</v>
      </c>
      <c r="AZ70" s="38">
        <f t="shared" si="23"/>
        <v>0</v>
      </c>
      <c r="BA70" s="38">
        <f t="shared" si="24"/>
        <v>0</v>
      </c>
      <c r="BB70" s="38">
        <f t="shared" si="25"/>
        <v>0</v>
      </c>
      <c r="BC70" s="38">
        <f t="shared" si="26"/>
        <v>0</v>
      </c>
      <c r="BD70" s="38">
        <f t="shared" si="27"/>
        <v>0</v>
      </c>
      <c r="BE70" s="38">
        <f t="shared" si="28"/>
        <v>0</v>
      </c>
      <c r="BF70" s="38">
        <f t="shared" si="29"/>
        <v>0</v>
      </c>
      <c r="BG70" s="38">
        <f t="shared" si="30"/>
        <v>0</v>
      </c>
      <c r="BH70" s="38">
        <f t="shared" si="31"/>
        <v>0</v>
      </c>
      <c r="BI70" s="38">
        <f t="shared" si="32"/>
        <v>0</v>
      </c>
      <c r="BJ70" s="38">
        <f t="shared" si="33"/>
        <v>0</v>
      </c>
      <c r="BK70" s="38">
        <f t="shared" si="34"/>
        <v>0</v>
      </c>
      <c r="BL70" s="38">
        <f t="shared" si="35"/>
        <v>0</v>
      </c>
      <c r="BM70" s="38">
        <f t="shared" si="36"/>
        <v>0</v>
      </c>
      <c r="BN70" s="38">
        <f t="shared" si="37"/>
        <v>0</v>
      </c>
      <c r="BO70" s="38">
        <f t="shared" si="38"/>
        <v>0</v>
      </c>
      <c r="BP70" s="38">
        <f t="shared" si="39"/>
        <v>0</v>
      </c>
    </row>
    <row r="71" spans="2:68" x14ac:dyDescent="0.25">
      <c r="B71" s="166" t="str">
        <f t="shared" si="6"/>
        <v/>
      </c>
      <c r="C71" s="167">
        <f t="shared" si="7"/>
        <v>0</v>
      </c>
      <c r="D71" s="167">
        <f t="shared" si="8"/>
        <v>0</v>
      </c>
      <c r="E71" s="168"/>
      <c r="F71" s="168"/>
      <c r="G71" s="168"/>
      <c r="H71" s="168"/>
      <c r="I71" s="168"/>
      <c r="J71" s="168"/>
      <c r="K71" s="168"/>
      <c r="L71" s="168"/>
      <c r="M71" s="168"/>
      <c r="N71" s="168"/>
      <c r="O71" s="168"/>
      <c r="P71" s="168"/>
      <c r="Q71" s="168"/>
      <c r="R71" s="168"/>
      <c r="S71" s="168"/>
      <c r="T71" s="168"/>
      <c r="U71" s="168"/>
      <c r="V71" s="168"/>
      <c r="W71" s="168"/>
      <c r="X71" s="168"/>
      <c r="Y71" s="168"/>
      <c r="Z71" s="168"/>
      <c r="AA71" s="168"/>
      <c r="AB71" s="168"/>
      <c r="AC71" s="168"/>
      <c r="AD71" s="168"/>
      <c r="AE71" s="168"/>
      <c r="AF71" s="168"/>
      <c r="AG71" s="168"/>
      <c r="AH71" s="168"/>
      <c r="AI71" s="169"/>
      <c r="AJ71" s="38">
        <f>IF(ISBLANK(Mitarbeiter!B69),"",Mitarbeiter!B69+1)</f>
        <v>6</v>
      </c>
      <c r="AK71" s="38" t="str">
        <f>IF(ISBLANK(Mitarbeiter!C69),"",Mitarbeiter!C69)</f>
        <v/>
      </c>
      <c r="AL71" s="38">
        <f t="shared" si="9"/>
        <v>0</v>
      </c>
      <c r="AM71" s="38">
        <f t="shared" si="10"/>
        <v>0</v>
      </c>
      <c r="AN71" s="38">
        <f t="shared" si="11"/>
        <v>0</v>
      </c>
      <c r="AO71" s="38">
        <f t="shared" si="12"/>
        <v>0</v>
      </c>
      <c r="AP71" s="38">
        <f t="shared" si="13"/>
        <v>0</v>
      </c>
      <c r="AQ71" s="38">
        <f t="shared" si="14"/>
        <v>0</v>
      </c>
      <c r="AR71" s="38">
        <f t="shared" si="15"/>
        <v>0</v>
      </c>
      <c r="AS71" s="38">
        <f t="shared" si="16"/>
        <v>0</v>
      </c>
      <c r="AT71" s="38">
        <f t="shared" si="17"/>
        <v>0</v>
      </c>
      <c r="AU71" s="38">
        <f t="shared" si="18"/>
        <v>0</v>
      </c>
      <c r="AV71" s="38">
        <f t="shared" si="19"/>
        <v>0</v>
      </c>
      <c r="AW71" s="38">
        <f t="shared" si="20"/>
        <v>0</v>
      </c>
      <c r="AX71" s="38">
        <f t="shared" si="21"/>
        <v>0</v>
      </c>
      <c r="AY71" s="38">
        <f t="shared" si="22"/>
        <v>0</v>
      </c>
      <c r="AZ71" s="38">
        <f t="shared" si="23"/>
        <v>0</v>
      </c>
      <c r="BA71" s="38">
        <f t="shared" si="24"/>
        <v>0</v>
      </c>
      <c r="BB71" s="38">
        <f t="shared" si="25"/>
        <v>0</v>
      </c>
      <c r="BC71" s="38">
        <f t="shared" si="26"/>
        <v>0</v>
      </c>
      <c r="BD71" s="38">
        <f t="shared" si="27"/>
        <v>0</v>
      </c>
      <c r="BE71" s="38">
        <f t="shared" si="28"/>
        <v>0</v>
      </c>
      <c r="BF71" s="38">
        <f t="shared" si="29"/>
        <v>0</v>
      </c>
      <c r="BG71" s="38">
        <f t="shared" si="30"/>
        <v>0</v>
      </c>
      <c r="BH71" s="38">
        <f t="shared" si="31"/>
        <v>0</v>
      </c>
      <c r="BI71" s="38">
        <f t="shared" si="32"/>
        <v>0</v>
      </c>
      <c r="BJ71" s="38">
        <f t="shared" si="33"/>
        <v>0</v>
      </c>
      <c r="BK71" s="38">
        <f t="shared" si="34"/>
        <v>0</v>
      </c>
      <c r="BL71" s="38">
        <f t="shared" si="35"/>
        <v>0</v>
      </c>
      <c r="BM71" s="38">
        <f t="shared" si="36"/>
        <v>0</v>
      </c>
      <c r="BN71" s="38">
        <f t="shared" si="37"/>
        <v>0</v>
      </c>
      <c r="BO71" s="38">
        <f t="shared" si="38"/>
        <v>0</v>
      </c>
      <c r="BP71" s="38">
        <f t="shared" si="39"/>
        <v>0</v>
      </c>
    </row>
    <row r="72" spans="2:68" x14ac:dyDescent="0.25">
      <c r="B72" s="166" t="str">
        <f t="shared" si="6"/>
        <v/>
      </c>
      <c r="C72" s="167">
        <f t="shared" si="7"/>
        <v>0</v>
      </c>
      <c r="D72" s="167">
        <f t="shared" si="8"/>
        <v>0</v>
      </c>
      <c r="E72" s="168"/>
      <c r="F72" s="168"/>
      <c r="G72" s="168"/>
      <c r="H72" s="168"/>
      <c r="I72" s="168"/>
      <c r="J72" s="168"/>
      <c r="K72" s="168"/>
      <c r="L72" s="168"/>
      <c r="M72" s="168"/>
      <c r="N72" s="168"/>
      <c r="O72" s="168"/>
      <c r="P72" s="168"/>
      <c r="Q72" s="168"/>
      <c r="R72" s="168"/>
      <c r="S72" s="168"/>
      <c r="T72" s="168"/>
      <c r="U72" s="168"/>
      <c r="V72" s="168"/>
      <c r="W72" s="168"/>
      <c r="X72" s="168"/>
      <c r="Y72" s="168"/>
      <c r="Z72" s="168"/>
      <c r="AA72" s="168"/>
      <c r="AB72" s="168"/>
      <c r="AC72" s="168"/>
      <c r="AD72" s="168"/>
      <c r="AE72" s="168"/>
      <c r="AF72" s="168"/>
      <c r="AG72" s="168"/>
      <c r="AH72" s="168"/>
      <c r="AI72" s="169"/>
      <c r="AJ72" s="38">
        <f>IF(ISBLANK(Mitarbeiter!B70),"",Mitarbeiter!B70+1)</f>
        <v>6</v>
      </c>
      <c r="AK72" s="38" t="str">
        <f>IF(ISBLANK(Mitarbeiter!C70),"",Mitarbeiter!C70)</f>
        <v/>
      </c>
      <c r="AL72" s="38">
        <f t="shared" si="9"/>
        <v>0</v>
      </c>
      <c r="AM72" s="38">
        <f t="shared" si="10"/>
        <v>0</v>
      </c>
      <c r="AN72" s="38">
        <f t="shared" si="11"/>
        <v>0</v>
      </c>
      <c r="AO72" s="38">
        <f t="shared" si="12"/>
        <v>0</v>
      </c>
      <c r="AP72" s="38">
        <f t="shared" si="13"/>
        <v>0</v>
      </c>
      <c r="AQ72" s="38">
        <f t="shared" si="14"/>
        <v>0</v>
      </c>
      <c r="AR72" s="38">
        <f t="shared" si="15"/>
        <v>0</v>
      </c>
      <c r="AS72" s="38">
        <f t="shared" si="16"/>
        <v>0</v>
      </c>
      <c r="AT72" s="38">
        <f t="shared" si="17"/>
        <v>0</v>
      </c>
      <c r="AU72" s="38">
        <f t="shared" si="18"/>
        <v>0</v>
      </c>
      <c r="AV72" s="38">
        <f t="shared" si="19"/>
        <v>0</v>
      </c>
      <c r="AW72" s="38">
        <f t="shared" si="20"/>
        <v>0</v>
      </c>
      <c r="AX72" s="38">
        <f t="shared" si="21"/>
        <v>0</v>
      </c>
      <c r="AY72" s="38">
        <f t="shared" si="22"/>
        <v>0</v>
      </c>
      <c r="AZ72" s="38">
        <f t="shared" si="23"/>
        <v>0</v>
      </c>
      <c r="BA72" s="38">
        <f t="shared" si="24"/>
        <v>0</v>
      </c>
      <c r="BB72" s="38">
        <f t="shared" si="25"/>
        <v>0</v>
      </c>
      <c r="BC72" s="38">
        <f t="shared" si="26"/>
        <v>0</v>
      </c>
      <c r="BD72" s="38">
        <f t="shared" si="27"/>
        <v>0</v>
      </c>
      <c r="BE72" s="38">
        <f t="shared" si="28"/>
        <v>0</v>
      </c>
      <c r="BF72" s="38">
        <f t="shared" si="29"/>
        <v>0</v>
      </c>
      <c r="BG72" s="38">
        <f t="shared" si="30"/>
        <v>0</v>
      </c>
      <c r="BH72" s="38">
        <f t="shared" si="31"/>
        <v>0</v>
      </c>
      <c r="BI72" s="38">
        <f t="shared" si="32"/>
        <v>0</v>
      </c>
      <c r="BJ72" s="38">
        <f t="shared" si="33"/>
        <v>0</v>
      </c>
      <c r="BK72" s="38">
        <f t="shared" si="34"/>
        <v>0</v>
      </c>
      <c r="BL72" s="38">
        <f t="shared" si="35"/>
        <v>0</v>
      </c>
      <c r="BM72" s="38">
        <f t="shared" si="36"/>
        <v>0</v>
      </c>
      <c r="BN72" s="38">
        <f t="shared" si="37"/>
        <v>0</v>
      </c>
      <c r="BO72" s="38">
        <f t="shared" si="38"/>
        <v>0</v>
      </c>
      <c r="BP72" s="38">
        <f t="shared" si="39"/>
        <v>0</v>
      </c>
    </row>
    <row r="73" spans="2:68" x14ac:dyDescent="0.25">
      <c r="B73" s="166" t="str">
        <f t="shared" si="6"/>
        <v/>
      </c>
      <c r="C73" s="167">
        <f t="shared" si="7"/>
        <v>0</v>
      </c>
      <c r="D73" s="167">
        <f t="shared" si="8"/>
        <v>0</v>
      </c>
      <c r="E73" s="168"/>
      <c r="F73" s="168"/>
      <c r="G73" s="168"/>
      <c r="H73" s="168"/>
      <c r="I73" s="168"/>
      <c r="J73" s="168"/>
      <c r="K73" s="168"/>
      <c r="L73" s="168"/>
      <c r="M73" s="168"/>
      <c r="N73" s="168"/>
      <c r="O73" s="168"/>
      <c r="P73" s="168"/>
      <c r="Q73" s="168"/>
      <c r="R73" s="168"/>
      <c r="S73" s="168"/>
      <c r="T73" s="168"/>
      <c r="U73" s="168"/>
      <c r="V73" s="168"/>
      <c r="W73" s="168"/>
      <c r="X73" s="168"/>
      <c r="Y73" s="168"/>
      <c r="Z73" s="168"/>
      <c r="AA73" s="168"/>
      <c r="AB73" s="168"/>
      <c r="AC73" s="168"/>
      <c r="AD73" s="168"/>
      <c r="AE73" s="168"/>
      <c r="AF73" s="168"/>
      <c r="AG73" s="168"/>
      <c r="AH73" s="168"/>
      <c r="AI73" s="169"/>
      <c r="AJ73" s="38">
        <f>IF(ISBLANK(Mitarbeiter!B71),"",Mitarbeiter!B71+1)</f>
        <v>6</v>
      </c>
      <c r="AK73" s="38" t="str">
        <f>IF(ISBLANK(Mitarbeiter!C71),"",Mitarbeiter!C71)</f>
        <v/>
      </c>
      <c r="AL73" s="38">
        <f t="shared" si="9"/>
        <v>0</v>
      </c>
      <c r="AM73" s="38">
        <f t="shared" si="10"/>
        <v>0</v>
      </c>
      <c r="AN73" s="38">
        <f t="shared" si="11"/>
        <v>0</v>
      </c>
      <c r="AO73" s="38">
        <f t="shared" si="12"/>
        <v>0</v>
      </c>
      <c r="AP73" s="38">
        <f t="shared" si="13"/>
        <v>0</v>
      </c>
      <c r="AQ73" s="38">
        <f t="shared" si="14"/>
        <v>0</v>
      </c>
      <c r="AR73" s="38">
        <f t="shared" si="15"/>
        <v>0</v>
      </c>
      <c r="AS73" s="38">
        <f t="shared" si="16"/>
        <v>0</v>
      </c>
      <c r="AT73" s="38">
        <f t="shared" si="17"/>
        <v>0</v>
      </c>
      <c r="AU73" s="38">
        <f t="shared" si="18"/>
        <v>0</v>
      </c>
      <c r="AV73" s="38">
        <f t="shared" si="19"/>
        <v>0</v>
      </c>
      <c r="AW73" s="38">
        <f t="shared" si="20"/>
        <v>0</v>
      </c>
      <c r="AX73" s="38">
        <f t="shared" si="21"/>
        <v>0</v>
      </c>
      <c r="AY73" s="38">
        <f t="shared" si="22"/>
        <v>0</v>
      </c>
      <c r="AZ73" s="38">
        <f t="shared" si="23"/>
        <v>0</v>
      </c>
      <c r="BA73" s="38">
        <f t="shared" si="24"/>
        <v>0</v>
      </c>
      <c r="BB73" s="38">
        <f t="shared" si="25"/>
        <v>0</v>
      </c>
      <c r="BC73" s="38">
        <f t="shared" si="26"/>
        <v>0</v>
      </c>
      <c r="BD73" s="38">
        <f t="shared" si="27"/>
        <v>0</v>
      </c>
      <c r="BE73" s="38">
        <f t="shared" si="28"/>
        <v>0</v>
      </c>
      <c r="BF73" s="38">
        <f t="shared" si="29"/>
        <v>0</v>
      </c>
      <c r="BG73" s="38">
        <f t="shared" si="30"/>
        <v>0</v>
      </c>
      <c r="BH73" s="38">
        <f t="shared" si="31"/>
        <v>0</v>
      </c>
      <c r="BI73" s="38">
        <f t="shared" si="32"/>
        <v>0</v>
      </c>
      <c r="BJ73" s="38">
        <f t="shared" si="33"/>
        <v>0</v>
      </c>
      <c r="BK73" s="38">
        <f t="shared" si="34"/>
        <v>0</v>
      </c>
      <c r="BL73" s="38">
        <f t="shared" si="35"/>
        <v>0</v>
      </c>
      <c r="BM73" s="38">
        <f t="shared" si="36"/>
        <v>0</v>
      </c>
      <c r="BN73" s="38">
        <f t="shared" si="37"/>
        <v>0</v>
      </c>
      <c r="BO73" s="38">
        <f t="shared" si="38"/>
        <v>0</v>
      </c>
      <c r="BP73" s="38">
        <f t="shared" si="39"/>
        <v>0</v>
      </c>
    </row>
    <row r="74" spans="2:68" x14ac:dyDescent="0.25">
      <c r="B74" s="166" t="str">
        <f t="shared" si="6"/>
        <v/>
      </c>
      <c r="C74" s="167">
        <f t="shared" si="7"/>
        <v>0</v>
      </c>
      <c r="D74" s="167">
        <f t="shared" si="8"/>
        <v>0</v>
      </c>
      <c r="E74" s="168"/>
      <c r="F74" s="168"/>
      <c r="G74" s="168"/>
      <c r="H74" s="168"/>
      <c r="I74" s="168"/>
      <c r="J74" s="168"/>
      <c r="K74" s="168"/>
      <c r="L74" s="168"/>
      <c r="M74" s="168"/>
      <c r="N74" s="168"/>
      <c r="O74" s="168"/>
      <c r="P74" s="168"/>
      <c r="Q74" s="168"/>
      <c r="R74" s="168"/>
      <c r="S74" s="168"/>
      <c r="T74" s="168"/>
      <c r="U74" s="168"/>
      <c r="V74" s="168"/>
      <c r="W74" s="168"/>
      <c r="X74" s="168"/>
      <c r="Y74" s="168"/>
      <c r="Z74" s="168"/>
      <c r="AA74" s="168"/>
      <c r="AB74" s="168"/>
      <c r="AC74" s="168"/>
      <c r="AD74" s="168"/>
      <c r="AE74" s="168"/>
      <c r="AF74" s="168"/>
      <c r="AG74" s="168"/>
      <c r="AH74" s="168"/>
      <c r="AI74" s="169"/>
      <c r="AJ74" s="38">
        <f>IF(ISBLANK(Mitarbeiter!B72),"",Mitarbeiter!B72+1)</f>
        <v>6</v>
      </c>
      <c r="AK74" s="38" t="str">
        <f>IF(ISBLANK(Mitarbeiter!C72),"",Mitarbeiter!C72)</f>
        <v/>
      </c>
      <c r="AL74" s="38">
        <f t="shared" si="9"/>
        <v>0</v>
      </c>
      <c r="AM74" s="38">
        <f t="shared" si="10"/>
        <v>0</v>
      </c>
      <c r="AN74" s="38">
        <f t="shared" si="11"/>
        <v>0</v>
      </c>
      <c r="AO74" s="38">
        <f t="shared" si="12"/>
        <v>0</v>
      </c>
      <c r="AP74" s="38">
        <f t="shared" si="13"/>
        <v>0</v>
      </c>
      <c r="AQ74" s="38">
        <f t="shared" si="14"/>
        <v>0</v>
      </c>
      <c r="AR74" s="38">
        <f t="shared" si="15"/>
        <v>0</v>
      </c>
      <c r="AS74" s="38">
        <f t="shared" si="16"/>
        <v>0</v>
      </c>
      <c r="AT74" s="38">
        <f t="shared" si="17"/>
        <v>0</v>
      </c>
      <c r="AU74" s="38">
        <f t="shared" si="18"/>
        <v>0</v>
      </c>
      <c r="AV74" s="38">
        <f t="shared" si="19"/>
        <v>0</v>
      </c>
      <c r="AW74" s="38">
        <f t="shared" si="20"/>
        <v>0</v>
      </c>
      <c r="AX74" s="38">
        <f t="shared" si="21"/>
        <v>0</v>
      </c>
      <c r="AY74" s="38">
        <f t="shared" si="22"/>
        <v>0</v>
      </c>
      <c r="AZ74" s="38">
        <f t="shared" si="23"/>
        <v>0</v>
      </c>
      <c r="BA74" s="38">
        <f t="shared" si="24"/>
        <v>0</v>
      </c>
      <c r="BB74" s="38">
        <f t="shared" si="25"/>
        <v>0</v>
      </c>
      <c r="BC74" s="38">
        <f t="shared" si="26"/>
        <v>0</v>
      </c>
      <c r="BD74" s="38">
        <f t="shared" si="27"/>
        <v>0</v>
      </c>
      <c r="BE74" s="38">
        <f t="shared" si="28"/>
        <v>0</v>
      </c>
      <c r="BF74" s="38">
        <f t="shared" si="29"/>
        <v>0</v>
      </c>
      <c r="BG74" s="38">
        <f t="shared" si="30"/>
        <v>0</v>
      </c>
      <c r="BH74" s="38">
        <f t="shared" si="31"/>
        <v>0</v>
      </c>
      <c r="BI74" s="38">
        <f t="shared" si="32"/>
        <v>0</v>
      </c>
      <c r="BJ74" s="38">
        <f t="shared" si="33"/>
        <v>0</v>
      </c>
      <c r="BK74" s="38">
        <f t="shared" si="34"/>
        <v>0</v>
      </c>
      <c r="BL74" s="38">
        <f t="shared" si="35"/>
        <v>0</v>
      </c>
      <c r="BM74" s="38">
        <f t="shared" si="36"/>
        <v>0</v>
      </c>
      <c r="BN74" s="38">
        <f t="shared" si="37"/>
        <v>0</v>
      </c>
      <c r="BO74" s="38">
        <f t="shared" si="38"/>
        <v>0</v>
      </c>
      <c r="BP74" s="38">
        <f t="shared" si="39"/>
        <v>0</v>
      </c>
    </row>
    <row r="75" spans="2:68" x14ac:dyDescent="0.25">
      <c r="B75" s="166" t="str">
        <f t="shared" si="6"/>
        <v/>
      </c>
      <c r="C75" s="167">
        <f t="shared" si="7"/>
        <v>0</v>
      </c>
      <c r="D75" s="167">
        <f t="shared" si="8"/>
        <v>0</v>
      </c>
      <c r="E75" s="168"/>
      <c r="F75" s="168"/>
      <c r="G75" s="168"/>
      <c r="H75" s="168"/>
      <c r="I75" s="168"/>
      <c r="J75" s="168"/>
      <c r="K75" s="168"/>
      <c r="L75" s="168"/>
      <c r="M75" s="168"/>
      <c r="N75" s="168"/>
      <c r="O75" s="168"/>
      <c r="P75" s="168"/>
      <c r="Q75" s="168"/>
      <c r="R75" s="168"/>
      <c r="S75" s="168"/>
      <c r="T75" s="168"/>
      <c r="U75" s="168"/>
      <c r="V75" s="168"/>
      <c r="W75" s="168"/>
      <c r="X75" s="168"/>
      <c r="Y75" s="168"/>
      <c r="Z75" s="168"/>
      <c r="AA75" s="168"/>
      <c r="AB75" s="168"/>
      <c r="AC75" s="168"/>
      <c r="AD75" s="168"/>
      <c r="AE75" s="168"/>
      <c r="AF75" s="168"/>
      <c r="AG75" s="168"/>
      <c r="AH75" s="168"/>
      <c r="AI75" s="169"/>
      <c r="AJ75" s="38">
        <f>IF(ISBLANK(Mitarbeiter!B73),"",Mitarbeiter!B73+1)</f>
        <v>6</v>
      </c>
      <c r="AK75" s="38" t="str">
        <f>IF(ISBLANK(Mitarbeiter!C73),"",Mitarbeiter!C73)</f>
        <v/>
      </c>
      <c r="AL75" s="38">
        <f t="shared" si="9"/>
        <v>0</v>
      </c>
      <c r="AM75" s="38">
        <f t="shared" si="10"/>
        <v>0</v>
      </c>
      <c r="AN75" s="38">
        <f t="shared" si="11"/>
        <v>0</v>
      </c>
      <c r="AO75" s="38">
        <f t="shared" si="12"/>
        <v>0</v>
      </c>
      <c r="AP75" s="38">
        <f t="shared" si="13"/>
        <v>0</v>
      </c>
      <c r="AQ75" s="38">
        <f t="shared" si="14"/>
        <v>0</v>
      </c>
      <c r="AR75" s="38">
        <f t="shared" si="15"/>
        <v>0</v>
      </c>
      <c r="AS75" s="38">
        <f t="shared" si="16"/>
        <v>0</v>
      </c>
      <c r="AT75" s="38">
        <f t="shared" si="17"/>
        <v>0</v>
      </c>
      <c r="AU75" s="38">
        <f t="shared" si="18"/>
        <v>0</v>
      </c>
      <c r="AV75" s="38">
        <f t="shared" si="19"/>
        <v>0</v>
      </c>
      <c r="AW75" s="38">
        <f t="shared" si="20"/>
        <v>0</v>
      </c>
      <c r="AX75" s="38">
        <f t="shared" si="21"/>
        <v>0</v>
      </c>
      <c r="AY75" s="38">
        <f t="shared" si="22"/>
        <v>0</v>
      </c>
      <c r="AZ75" s="38">
        <f t="shared" si="23"/>
        <v>0</v>
      </c>
      <c r="BA75" s="38">
        <f t="shared" si="24"/>
        <v>0</v>
      </c>
      <c r="BB75" s="38">
        <f t="shared" si="25"/>
        <v>0</v>
      </c>
      <c r="BC75" s="38">
        <f t="shared" si="26"/>
        <v>0</v>
      </c>
      <c r="BD75" s="38">
        <f t="shared" si="27"/>
        <v>0</v>
      </c>
      <c r="BE75" s="38">
        <f t="shared" si="28"/>
        <v>0</v>
      </c>
      <c r="BF75" s="38">
        <f t="shared" si="29"/>
        <v>0</v>
      </c>
      <c r="BG75" s="38">
        <f t="shared" si="30"/>
        <v>0</v>
      </c>
      <c r="BH75" s="38">
        <f t="shared" si="31"/>
        <v>0</v>
      </c>
      <c r="BI75" s="38">
        <f t="shared" si="32"/>
        <v>0</v>
      </c>
      <c r="BJ75" s="38">
        <f t="shared" si="33"/>
        <v>0</v>
      </c>
      <c r="BK75" s="38">
        <f t="shared" si="34"/>
        <v>0</v>
      </c>
      <c r="BL75" s="38">
        <f t="shared" si="35"/>
        <v>0</v>
      </c>
      <c r="BM75" s="38">
        <f t="shared" si="36"/>
        <v>0</v>
      </c>
      <c r="BN75" s="38">
        <f t="shared" si="37"/>
        <v>0</v>
      </c>
      <c r="BO75" s="38">
        <f t="shared" si="38"/>
        <v>0</v>
      </c>
      <c r="BP75" s="38">
        <f t="shared" si="39"/>
        <v>0</v>
      </c>
    </row>
    <row r="76" spans="2:68" x14ac:dyDescent="0.25">
      <c r="B76" s="166" t="str">
        <f>AK76</f>
        <v/>
      </c>
      <c r="C76" s="167">
        <f>C148</f>
        <v>0</v>
      </c>
      <c r="D76" s="167">
        <f>SUM(AL76:BP76)</f>
        <v>0</v>
      </c>
      <c r="E76" s="168"/>
      <c r="F76" s="168"/>
      <c r="G76" s="168"/>
      <c r="H76" s="168"/>
      <c r="I76" s="168"/>
      <c r="J76" s="168"/>
      <c r="K76" s="168"/>
      <c r="L76" s="168"/>
      <c r="M76" s="168"/>
      <c r="N76" s="168"/>
      <c r="O76" s="168"/>
      <c r="P76" s="168"/>
      <c r="Q76" s="168"/>
      <c r="R76" s="168"/>
      <c r="S76" s="168"/>
      <c r="T76" s="168"/>
      <c r="U76" s="168"/>
      <c r="V76" s="168"/>
      <c r="W76" s="168"/>
      <c r="X76" s="168"/>
      <c r="Y76" s="168"/>
      <c r="Z76" s="168"/>
      <c r="AA76" s="168"/>
      <c r="AB76" s="168"/>
      <c r="AC76" s="168"/>
      <c r="AD76" s="168"/>
      <c r="AE76" s="168"/>
      <c r="AF76" s="168"/>
      <c r="AG76" s="168"/>
      <c r="AH76" s="168"/>
      <c r="AI76" s="169"/>
      <c r="AJ76" s="38">
        <f>IF(ISBLANK(Mitarbeiter!B74),"",Mitarbeiter!B74+1)</f>
        <v>6</v>
      </c>
      <c r="AK76" s="38" t="str">
        <f>IF(ISBLANK(Mitarbeiter!C74),"",Mitarbeiter!C74)</f>
        <v/>
      </c>
      <c r="AL76" s="38">
        <f t="shared" ref="AL76:AU78" si="40">IF(AND(E76="k",E$5=0,E$6&lt;$AJ76),IF(CODE(E76)=75,0.5,1),0)</f>
        <v>0</v>
      </c>
      <c r="AM76" s="38">
        <f t="shared" si="40"/>
        <v>0</v>
      </c>
      <c r="AN76" s="38">
        <f t="shared" si="40"/>
        <v>0</v>
      </c>
      <c r="AO76" s="38">
        <f t="shared" si="40"/>
        <v>0</v>
      </c>
      <c r="AP76" s="38">
        <f t="shared" si="40"/>
        <v>0</v>
      </c>
      <c r="AQ76" s="38">
        <f t="shared" si="40"/>
        <v>0</v>
      </c>
      <c r="AR76" s="38">
        <f t="shared" si="40"/>
        <v>0</v>
      </c>
      <c r="AS76" s="38">
        <f t="shared" si="40"/>
        <v>0</v>
      </c>
      <c r="AT76" s="38">
        <f t="shared" si="40"/>
        <v>0</v>
      </c>
      <c r="AU76" s="38">
        <f t="shared" si="40"/>
        <v>0</v>
      </c>
      <c r="AV76" s="38">
        <f t="shared" ref="AV76:BE78" si="41">IF(AND(O76="k",O$5=0,O$6&lt;$AJ76),IF(CODE(O76)=75,0.5,1),0)</f>
        <v>0</v>
      </c>
      <c r="AW76" s="38">
        <f t="shared" si="41"/>
        <v>0</v>
      </c>
      <c r="AX76" s="38">
        <f t="shared" si="41"/>
        <v>0</v>
      </c>
      <c r="AY76" s="38">
        <f t="shared" si="41"/>
        <v>0</v>
      </c>
      <c r="AZ76" s="38">
        <f t="shared" si="41"/>
        <v>0</v>
      </c>
      <c r="BA76" s="38">
        <f t="shared" si="41"/>
        <v>0</v>
      </c>
      <c r="BB76" s="38">
        <f t="shared" si="41"/>
        <v>0</v>
      </c>
      <c r="BC76" s="38">
        <f t="shared" si="41"/>
        <v>0</v>
      </c>
      <c r="BD76" s="38">
        <f t="shared" si="41"/>
        <v>0</v>
      </c>
      <c r="BE76" s="38">
        <f t="shared" si="41"/>
        <v>0</v>
      </c>
      <c r="BF76" s="38">
        <f t="shared" ref="BF76:BO78" si="42">IF(AND(Y76="k",Y$5=0,Y$6&lt;$AJ76),IF(CODE(Y76)=75,0.5,1),0)</f>
        <v>0</v>
      </c>
      <c r="BG76" s="38">
        <f t="shared" si="42"/>
        <v>0</v>
      </c>
      <c r="BH76" s="38">
        <f t="shared" si="42"/>
        <v>0</v>
      </c>
      <c r="BI76" s="38">
        <f t="shared" si="42"/>
        <v>0</v>
      </c>
      <c r="BJ76" s="38">
        <f t="shared" si="42"/>
        <v>0</v>
      </c>
      <c r="BK76" s="38">
        <f t="shared" si="42"/>
        <v>0</v>
      </c>
      <c r="BL76" s="38">
        <f t="shared" si="42"/>
        <v>0</v>
      </c>
      <c r="BM76" s="38">
        <f t="shared" si="42"/>
        <v>0</v>
      </c>
      <c r="BN76" s="38">
        <f t="shared" si="42"/>
        <v>0</v>
      </c>
      <c r="BO76" s="38">
        <f t="shared" si="42"/>
        <v>0</v>
      </c>
      <c r="BP76" s="38">
        <f>IF(AND(AI76="k",AI$5=0,AI$6&lt;$AJ76),IF(CODE(AI76)=75,0.5,1),0)</f>
        <v>0</v>
      </c>
    </row>
    <row r="77" spans="2:68" x14ac:dyDescent="0.25">
      <c r="B77" s="166" t="str">
        <f>AK77</f>
        <v/>
      </c>
      <c r="C77" s="167">
        <f>C149</f>
        <v>0</v>
      </c>
      <c r="D77" s="167">
        <f>SUM(AL77:BP77)</f>
        <v>0</v>
      </c>
      <c r="E77" s="168"/>
      <c r="F77" s="168"/>
      <c r="G77" s="168"/>
      <c r="H77" s="168"/>
      <c r="I77" s="168"/>
      <c r="J77" s="168"/>
      <c r="K77" s="168"/>
      <c r="L77" s="168"/>
      <c r="M77" s="168"/>
      <c r="N77" s="168"/>
      <c r="O77" s="168"/>
      <c r="P77" s="168"/>
      <c r="Q77" s="168"/>
      <c r="R77" s="168"/>
      <c r="S77" s="168"/>
      <c r="T77" s="168"/>
      <c r="U77" s="168"/>
      <c r="V77" s="168"/>
      <c r="W77" s="168"/>
      <c r="X77" s="168"/>
      <c r="Y77" s="168"/>
      <c r="Z77" s="168"/>
      <c r="AA77" s="168"/>
      <c r="AB77" s="168"/>
      <c r="AC77" s="168"/>
      <c r="AD77" s="168"/>
      <c r="AE77" s="168"/>
      <c r="AF77" s="168"/>
      <c r="AG77" s="168"/>
      <c r="AH77" s="168"/>
      <c r="AI77" s="169"/>
      <c r="AJ77" s="38">
        <f>IF(ISBLANK(Mitarbeiter!B75),"",Mitarbeiter!B75+1)</f>
        <v>6</v>
      </c>
      <c r="AK77" s="38" t="str">
        <f>IF(ISBLANK(Mitarbeiter!C75),"",Mitarbeiter!C75)</f>
        <v/>
      </c>
      <c r="AL77" s="38">
        <f t="shared" si="40"/>
        <v>0</v>
      </c>
      <c r="AM77" s="38">
        <f t="shared" si="40"/>
        <v>0</v>
      </c>
      <c r="AN77" s="38">
        <f t="shared" si="40"/>
        <v>0</v>
      </c>
      <c r="AO77" s="38">
        <f t="shared" si="40"/>
        <v>0</v>
      </c>
      <c r="AP77" s="38">
        <f t="shared" si="40"/>
        <v>0</v>
      </c>
      <c r="AQ77" s="38">
        <f t="shared" si="40"/>
        <v>0</v>
      </c>
      <c r="AR77" s="38">
        <f t="shared" si="40"/>
        <v>0</v>
      </c>
      <c r="AS77" s="38">
        <f t="shared" si="40"/>
        <v>0</v>
      </c>
      <c r="AT77" s="38">
        <f t="shared" si="40"/>
        <v>0</v>
      </c>
      <c r="AU77" s="38">
        <f t="shared" si="40"/>
        <v>0</v>
      </c>
      <c r="AV77" s="38">
        <f t="shared" si="41"/>
        <v>0</v>
      </c>
      <c r="AW77" s="38">
        <f t="shared" si="41"/>
        <v>0</v>
      </c>
      <c r="AX77" s="38">
        <f t="shared" si="41"/>
        <v>0</v>
      </c>
      <c r="AY77" s="38">
        <f t="shared" si="41"/>
        <v>0</v>
      </c>
      <c r="AZ77" s="38">
        <f t="shared" si="41"/>
        <v>0</v>
      </c>
      <c r="BA77" s="38">
        <f t="shared" si="41"/>
        <v>0</v>
      </c>
      <c r="BB77" s="38">
        <f t="shared" si="41"/>
        <v>0</v>
      </c>
      <c r="BC77" s="38">
        <f t="shared" si="41"/>
        <v>0</v>
      </c>
      <c r="BD77" s="38">
        <f t="shared" si="41"/>
        <v>0</v>
      </c>
      <c r="BE77" s="38">
        <f t="shared" si="41"/>
        <v>0</v>
      </c>
      <c r="BF77" s="38">
        <f t="shared" si="42"/>
        <v>0</v>
      </c>
      <c r="BG77" s="38">
        <f t="shared" si="42"/>
        <v>0</v>
      </c>
      <c r="BH77" s="38">
        <f t="shared" si="42"/>
        <v>0</v>
      </c>
      <c r="BI77" s="38">
        <f t="shared" si="42"/>
        <v>0</v>
      </c>
      <c r="BJ77" s="38">
        <f t="shared" si="42"/>
        <v>0</v>
      </c>
      <c r="BK77" s="38">
        <f t="shared" si="42"/>
        <v>0</v>
      </c>
      <c r="BL77" s="38">
        <f t="shared" si="42"/>
        <v>0</v>
      </c>
      <c r="BM77" s="38">
        <f t="shared" si="42"/>
        <v>0</v>
      </c>
      <c r="BN77" s="38">
        <f t="shared" si="42"/>
        <v>0</v>
      </c>
      <c r="BO77" s="38">
        <f t="shared" si="42"/>
        <v>0</v>
      </c>
      <c r="BP77" s="38">
        <f>IF(AND(AI77="k",AI$5=0,AI$6&lt;$AJ77),IF(CODE(AI77)=75,0.5,1),0)</f>
        <v>0</v>
      </c>
    </row>
    <row r="78" spans="2:68" x14ac:dyDescent="0.25">
      <c r="B78" s="166" t="str">
        <f>AK78</f>
        <v/>
      </c>
      <c r="C78" s="167">
        <f>C150</f>
        <v>0</v>
      </c>
      <c r="D78" s="167">
        <f>SUM(AL78:BP78)</f>
        <v>0</v>
      </c>
      <c r="E78" s="168"/>
      <c r="F78" s="168"/>
      <c r="G78" s="168"/>
      <c r="H78" s="168"/>
      <c r="I78" s="168"/>
      <c r="J78" s="168"/>
      <c r="K78" s="168"/>
      <c r="L78" s="168"/>
      <c r="M78" s="168"/>
      <c r="N78" s="168"/>
      <c r="O78" s="168"/>
      <c r="P78" s="168"/>
      <c r="Q78" s="168"/>
      <c r="R78" s="168"/>
      <c r="S78" s="168"/>
      <c r="T78" s="168"/>
      <c r="U78" s="168"/>
      <c r="V78" s="168"/>
      <c r="W78" s="168"/>
      <c r="X78" s="168"/>
      <c r="Y78" s="168"/>
      <c r="Z78" s="168"/>
      <c r="AA78" s="168"/>
      <c r="AB78" s="168"/>
      <c r="AC78" s="168"/>
      <c r="AD78" s="168"/>
      <c r="AE78" s="168"/>
      <c r="AF78" s="168"/>
      <c r="AG78" s="168"/>
      <c r="AH78" s="168"/>
      <c r="AI78" s="169"/>
      <c r="AJ78" s="38">
        <f>IF(ISBLANK(Mitarbeiter!B76),"",Mitarbeiter!B76+1)</f>
        <v>6</v>
      </c>
      <c r="AK78" s="38" t="str">
        <f>IF(ISBLANK(Mitarbeiter!C76),"",Mitarbeiter!C76)</f>
        <v/>
      </c>
      <c r="AL78" s="38">
        <f t="shared" si="40"/>
        <v>0</v>
      </c>
      <c r="AM78" s="38">
        <f t="shared" si="40"/>
        <v>0</v>
      </c>
      <c r="AN78" s="38">
        <f t="shared" si="40"/>
        <v>0</v>
      </c>
      <c r="AO78" s="38">
        <f t="shared" si="40"/>
        <v>0</v>
      </c>
      <c r="AP78" s="38">
        <f t="shared" si="40"/>
        <v>0</v>
      </c>
      <c r="AQ78" s="38">
        <f t="shared" si="40"/>
        <v>0</v>
      </c>
      <c r="AR78" s="38">
        <f t="shared" si="40"/>
        <v>0</v>
      </c>
      <c r="AS78" s="38">
        <f t="shared" si="40"/>
        <v>0</v>
      </c>
      <c r="AT78" s="38">
        <f t="shared" si="40"/>
        <v>0</v>
      </c>
      <c r="AU78" s="38">
        <f t="shared" si="40"/>
        <v>0</v>
      </c>
      <c r="AV78" s="38">
        <f t="shared" si="41"/>
        <v>0</v>
      </c>
      <c r="AW78" s="38">
        <f t="shared" si="41"/>
        <v>0</v>
      </c>
      <c r="AX78" s="38">
        <f t="shared" si="41"/>
        <v>0</v>
      </c>
      <c r="AY78" s="38">
        <f t="shared" si="41"/>
        <v>0</v>
      </c>
      <c r="AZ78" s="38">
        <f t="shared" si="41"/>
        <v>0</v>
      </c>
      <c r="BA78" s="38">
        <f t="shared" si="41"/>
        <v>0</v>
      </c>
      <c r="BB78" s="38">
        <f t="shared" si="41"/>
        <v>0</v>
      </c>
      <c r="BC78" s="38">
        <f t="shared" si="41"/>
        <v>0</v>
      </c>
      <c r="BD78" s="38">
        <f t="shared" si="41"/>
        <v>0</v>
      </c>
      <c r="BE78" s="38">
        <f t="shared" si="41"/>
        <v>0</v>
      </c>
      <c r="BF78" s="38">
        <f t="shared" si="42"/>
        <v>0</v>
      </c>
      <c r="BG78" s="38">
        <f t="shared" si="42"/>
        <v>0</v>
      </c>
      <c r="BH78" s="38">
        <f t="shared" si="42"/>
        <v>0</v>
      </c>
      <c r="BI78" s="38">
        <f t="shared" si="42"/>
        <v>0</v>
      </c>
      <c r="BJ78" s="38">
        <f t="shared" si="42"/>
        <v>0</v>
      </c>
      <c r="BK78" s="38">
        <f t="shared" si="42"/>
        <v>0</v>
      </c>
      <c r="BL78" s="38">
        <f t="shared" si="42"/>
        <v>0</v>
      </c>
      <c r="BM78" s="38">
        <f t="shared" si="42"/>
        <v>0</v>
      </c>
      <c r="BN78" s="38">
        <f t="shared" si="42"/>
        <v>0</v>
      </c>
      <c r="BO78" s="38">
        <f t="shared" si="42"/>
        <v>0</v>
      </c>
      <c r="BP78" s="38">
        <f>IF(AND(AI78="k",AI$5=0,AI$6&lt;$AJ78),IF(CODE(AI78)=75,0.5,1),0)</f>
        <v>0</v>
      </c>
    </row>
    <row r="79" spans="2:68" ht="13.8" x14ac:dyDescent="0.25">
      <c r="B79" s="171"/>
      <c r="C79" s="171"/>
      <c r="D79" s="171"/>
      <c r="E79" s="171"/>
      <c r="F79" s="171"/>
    </row>
    <row r="80" spans="2:68" hidden="1" x14ac:dyDescent="0.25">
      <c r="B80" s="89"/>
      <c r="C80" s="146">
        <f t="shared" ref="C80:C89" si="43">SUM(E80:AI80)</f>
        <v>0</v>
      </c>
      <c r="E80" s="38">
        <f t="shared" ref="E80:AI80" si="44">IF(AND(E8&gt;0,E$5=0,E$6&lt;$AJ8),E8,0)</f>
        <v>0</v>
      </c>
      <c r="F80" s="38">
        <f t="shared" si="44"/>
        <v>0</v>
      </c>
      <c r="G80" s="38">
        <f t="shared" si="44"/>
        <v>0</v>
      </c>
      <c r="H80" s="38">
        <f t="shared" si="44"/>
        <v>0</v>
      </c>
      <c r="I80" s="38">
        <f t="shared" si="44"/>
        <v>0</v>
      </c>
      <c r="J80" s="38">
        <f t="shared" si="44"/>
        <v>0</v>
      </c>
      <c r="K80" s="38">
        <f t="shared" si="44"/>
        <v>0</v>
      </c>
      <c r="L80" s="38">
        <f t="shared" si="44"/>
        <v>0</v>
      </c>
      <c r="M80" s="38">
        <f t="shared" si="44"/>
        <v>0</v>
      </c>
      <c r="N80" s="38">
        <f t="shared" si="44"/>
        <v>0</v>
      </c>
      <c r="O80" s="38">
        <f t="shared" si="44"/>
        <v>0</v>
      </c>
      <c r="P80" s="38">
        <f t="shared" si="44"/>
        <v>0</v>
      </c>
      <c r="Q80" s="38">
        <f t="shared" si="44"/>
        <v>0</v>
      </c>
      <c r="R80" s="38">
        <f t="shared" si="44"/>
        <v>0</v>
      </c>
      <c r="S80" s="38">
        <f t="shared" si="44"/>
        <v>0</v>
      </c>
      <c r="T80" s="38">
        <f t="shared" si="44"/>
        <v>0</v>
      </c>
      <c r="U80" s="38">
        <f t="shared" si="44"/>
        <v>0</v>
      </c>
      <c r="V80" s="38">
        <f t="shared" si="44"/>
        <v>0</v>
      </c>
      <c r="W80" s="38">
        <f t="shared" si="44"/>
        <v>0</v>
      </c>
      <c r="X80" s="38">
        <f t="shared" si="44"/>
        <v>0</v>
      </c>
      <c r="Y80" s="38">
        <f t="shared" si="44"/>
        <v>0</v>
      </c>
      <c r="Z80" s="38">
        <f t="shared" si="44"/>
        <v>0</v>
      </c>
      <c r="AA80" s="38">
        <f t="shared" si="44"/>
        <v>0</v>
      </c>
      <c r="AB80" s="38">
        <f t="shared" si="44"/>
        <v>0</v>
      </c>
      <c r="AC80" s="38">
        <f t="shared" si="44"/>
        <v>0</v>
      </c>
      <c r="AD80" s="38">
        <f t="shared" si="44"/>
        <v>0</v>
      </c>
      <c r="AE80" s="38">
        <f t="shared" si="44"/>
        <v>0</v>
      </c>
      <c r="AF80" s="38">
        <f t="shared" si="44"/>
        <v>0</v>
      </c>
      <c r="AG80" s="38">
        <f t="shared" si="44"/>
        <v>0</v>
      </c>
      <c r="AH80" s="38">
        <f t="shared" si="44"/>
        <v>0</v>
      </c>
      <c r="AI80" s="38">
        <f t="shared" si="44"/>
        <v>0</v>
      </c>
    </row>
    <row r="81" spans="2:35" hidden="1" x14ac:dyDescent="0.25">
      <c r="B81" s="89"/>
      <c r="C81" s="146">
        <f t="shared" si="43"/>
        <v>0</v>
      </c>
      <c r="E81" s="38">
        <f t="shared" ref="E81:F89" si="45">IF(AND(E9&gt;0,E$5=0,E$6&lt;$AJ9),E9,0)</f>
        <v>0</v>
      </c>
      <c r="F81" s="38">
        <f t="shared" si="45"/>
        <v>0</v>
      </c>
      <c r="G81" s="38">
        <f t="shared" ref="G81:AI81" si="46">IF(AND(G9&gt;0,G$5=0,G$6&lt;$AJ9),G9,0)</f>
        <v>0</v>
      </c>
      <c r="H81" s="38">
        <f t="shared" si="46"/>
        <v>0</v>
      </c>
      <c r="I81" s="38">
        <f t="shared" si="46"/>
        <v>0</v>
      </c>
      <c r="J81" s="38">
        <f t="shared" si="46"/>
        <v>0</v>
      </c>
      <c r="K81" s="38">
        <f t="shared" si="46"/>
        <v>0</v>
      </c>
      <c r="L81" s="38">
        <f t="shared" si="46"/>
        <v>0</v>
      </c>
      <c r="M81" s="38">
        <f t="shared" si="46"/>
        <v>0</v>
      </c>
      <c r="N81" s="38">
        <f t="shared" si="46"/>
        <v>0</v>
      </c>
      <c r="O81" s="38">
        <f t="shared" si="46"/>
        <v>0</v>
      </c>
      <c r="P81" s="38">
        <f t="shared" si="46"/>
        <v>0</v>
      </c>
      <c r="Q81" s="38">
        <f t="shared" si="46"/>
        <v>0</v>
      </c>
      <c r="R81" s="38">
        <f t="shared" si="46"/>
        <v>0</v>
      </c>
      <c r="S81" s="38">
        <f t="shared" si="46"/>
        <v>0</v>
      </c>
      <c r="T81" s="38">
        <f t="shared" si="46"/>
        <v>0</v>
      </c>
      <c r="U81" s="38">
        <f t="shared" si="46"/>
        <v>0</v>
      </c>
      <c r="V81" s="38">
        <f t="shared" si="46"/>
        <v>0</v>
      </c>
      <c r="W81" s="38">
        <f t="shared" si="46"/>
        <v>0</v>
      </c>
      <c r="X81" s="38">
        <f t="shared" si="46"/>
        <v>0</v>
      </c>
      <c r="Y81" s="38">
        <f t="shared" si="46"/>
        <v>0</v>
      </c>
      <c r="Z81" s="38">
        <f t="shared" si="46"/>
        <v>0</v>
      </c>
      <c r="AA81" s="38">
        <f t="shared" si="46"/>
        <v>0</v>
      </c>
      <c r="AB81" s="38">
        <f t="shared" si="46"/>
        <v>0</v>
      </c>
      <c r="AC81" s="38">
        <f t="shared" si="46"/>
        <v>0</v>
      </c>
      <c r="AD81" s="38">
        <f t="shared" si="46"/>
        <v>0</v>
      </c>
      <c r="AE81" s="38">
        <f t="shared" si="46"/>
        <v>0</v>
      </c>
      <c r="AF81" s="38">
        <f t="shared" si="46"/>
        <v>0</v>
      </c>
      <c r="AG81" s="38">
        <f t="shared" si="46"/>
        <v>0</v>
      </c>
      <c r="AH81" s="38">
        <f t="shared" si="46"/>
        <v>0</v>
      </c>
      <c r="AI81" s="38">
        <f t="shared" si="46"/>
        <v>0</v>
      </c>
    </row>
    <row r="82" spans="2:35" hidden="1" x14ac:dyDescent="0.25">
      <c r="B82" s="89"/>
      <c r="C82" s="146">
        <f t="shared" si="43"/>
        <v>0</v>
      </c>
      <c r="E82" s="38">
        <f t="shared" si="45"/>
        <v>0</v>
      </c>
      <c r="F82" s="38">
        <f t="shared" si="45"/>
        <v>0</v>
      </c>
      <c r="G82" s="38">
        <f t="shared" ref="G82:AI82" si="47">IF(AND(G10&gt;0,G$5=0,G$6&lt;$AJ10),G10,0)</f>
        <v>0</v>
      </c>
      <c r="H82" s="38">
        <f t="shared" si="47"/>
        <v>0</v>
      </c>
      <c r="I82" s="38">
        <f t="shared" si="47"/>
        <v>0</v>
      </c>
      <c r="J82" s="38">
        <f t="shared" si="47"/>
        <v>0</v>
      </c>
      <c r="K82" s="38">
        <f t="shared" si="47"/>
        <v>0</v>
      </c>
      <c r="L82" s="38">
        <f t="shared" si="47"/>
        <v>0</v>
      </c>
      <c r="M82" s="38">
        <f t="shared" si="47"/>
        <v>0</v>
      </c>
      <c r="N82" s="38">
        <f t="shared" si="47"/>
        <v>0</v>
      </c>
      <c r="O82" s="38">
        <f t="shared" si="47"/>
        <v>0</v>
      </c>
      <c r="P82" s="38">
        <f t="shared" si="47"/>
        <v>0</v>
      </c>
      <c r="Q82" s="38">
        <f t="shared" si="47"/>
        <v>0</v>
      </c>
      <c r="R82" s="38">
        <f t="shared" si="47"/>
        <v>0</v>
      </c>
      <c r="S82" s="38">
        <f t="shared" si="47"/>
        <v>0</v>
      </c>
      <c r="T82" s="38">
        <f t="shared" si="47"/>
        <v>0</v>
      </c>
      <c r="U82" s="38">
        <f t="shared" si="47"/>
        <v>0</v>
      </c>
      <c r="V82" s="38">
        <f t="shared" si="47"/>
        <v>0</v>
      </c>
      <c r="W82" s="38">
        <f t="shared" si="47"/>
        <v>0</v>
      </c>
      <c r="X82" s="38">
        <f t="shared" si="47"/>
        <v>0</v>
      </c>
      <c r="Y82" s="38">
        <f t="shared" si="47"/>
        <v>0</v>
      </c>
      <c r="Z82" s="38">
        <f t="shared" si="47"/>
        <v>0</v>
      </c>
      <c r="AA82" s="38">
        <f t="shared" si="47"/>
        <v>0</v>
      </c>
      <c r="AB82" s="38">
        <f t="shared" si="47"/>
        <v>0</v>
      </c>
      <c r="AC82" s="38">
        <f t="shared" si="47"/>
        <v>0</v>
      </c>
      <c r="AD82" s="38">
        <f t="shared" si="47"/>
        <v>0</v>
      </c>
      <c r="AE82" s="38">
        <f t="shared" si="47"/>
        <v>0</v>
      </c>
      <c r="AF82" s="38">
        <f t="shared" si="47"/>
        <v>0</v>
      </c>
      <c r="AG82" s="38">
        <f t="shared" si="47"/>
        <v>0</v>
      </c>
      <c r="AH82" s="38">
        <f t="shared" si="47"/>
        <v>0</v>
      </c>
      <c r="AI82" s="38">
        <f t="shared" si="47"/>
        <v>0</v>
      </c>
    </row>
    <row r="83" spans="2:35" hidden="1" x14ac:dyDescent="0.25">
      <c r="B83" s="89"/>
      <c r="C83" s="146">
        <f t="shared" si="43"/>
        <v>0</v>
      </c>
      <c r="E83" s="38">
        <f t="shared" si="45"/>
        <v>0</v>
      </c>
      <c r="F83" s="38">
        <f t="shared" si="45"/>
        <v>0</v>
      </c>
      <c r="G83" s="38">
        <f t="shared" ref="G83:AI83" si="48">IF(AND(G11&gt;0,G$5=0,G$6&lt;$AJ11),G11,0)</f>
        <v>0</v>
      </c>
      <c r="H83" s="38">
        <f t="shared" si="48"/>
        <v>0</v>
      </c>
      <c r="I83" s="38">
        <f t="shared" si="48"/>
        <v>0</v>
      </c>
      <c r="J83" s="38">
        <f t="shared" si="48"/>
        <v>0</v>
      </c>
      <c r="K83" s="38">
        <f t="shared" si="48"/>
        <v>0</v>
      </c>
      <c r="L83" s="38">
        <f t="shared" si="48"/>
        <v>0</v>
      </c>
      <c r="M83" s="38">
        <f t="shared" si="48"/>
        <v>0</v>
      </c>
      <c r="N83" s="38">
        <f t="shared" si="48"/>
        <v>0</v>
      </c>
      <c r="O83" s="38">
        <f t="shared" si="48"/>
        <v>0</v>
      </c>
      <c r="P83" s="38">
        <f t="shared" si="48"/>
        <v>0</v>
      </c>
      <c r="Q83" s="38">
        <f t="shared" si="48"/>
        <v>0</v>
      </c>
      <c r="R83" s="38">
        <f t="shared" si="48"/>
        <v>0</v>
      </c>
      <c r="S83" s="38">
        <f t="shared" si="48"/>
        <v>0</v>
      </c>
      <c r="T83" s="38">
        <f t="shared" si="48"/>
        <v>0</v>
      </c>
      <c r="U83" s="38">
        <f t="shared" si="48"/>
        <v>0</v>
      </c>
      <c r="V83" s="38">
        <f t="shared" si="48"/>
        <v>0</v>
      </c>
      <c r="W83" s="38">
        <f t="shared" si="48"/>
        <v>0</v>
      </c>
      <c r="X83" s="38">
        <f t="shared" si="48"/>
        <v>0</v>
      </c>
      <c r="Y83" s="38">
        <f t="shared" si="48"/>
        <v>0</v>
      </c>
      <c r="Z83" s="38">
        <f t="shared" si="48"/>
        <v>0</v>
      </c>
      <c r="AA83" s="38">
        <f t="shared" si="48"/>
        <v>0</v>
      </c>
      <c r="AB83" s="38">
        <f t="shared" si="48"/>
        <v>0</v>
      </c>
      <c r="AC83" s="38">
        <f t="shared" si="48"/>
        <v>0</v>
      </c>
      <c r="AD83" s="38">
        <f t="shared" si="48"/>
        <v>0</v>
      </c>
      <c r="AE83" s="38">
        <f t="shared" si="48"/>
        <v>0</v>
      </c>
      <c r="AF83" s="38">
        <f t="shared" si="48"/>
        <v>0</v>
      </c>
      <c r="AG83" s="38">
        <f t="shared" si="48"/>
        <v>0</v>
      </c>
      <c r="AH83" s="38">
        <f t="shared" si="48"/>
        <v>0</v>
      </c>
      <c r="AI83" s="38">
        <f t="shared" si="48"/>
        <v>0</v>
      </c>
    </row>
    <row r="84" spans="2:35" hidden="1" x14ac:dyDescent="0.25">
      <c r="B84" s="89"/>
      <c r="C84" s="146">
        <f t="shared" si="43"/>
        <v>0</v>
      </c>
      <c r="E84" s="38">
        <f t="shared" si="45"/>
        <v>0</v>
      </c>
      <c r="F84" s="38">
        <f t="shared" si="45"/>
        <v>0</v>
      </c>
      <c r="G84" s="38">
        <f t="shared" ref="G84:AI84" si="49">IF(AND(G12&gt;0,G$5=0,G$6&lt;$AJ12),G12,0)</f>
        <v>0</v>
      </c>
      <c r="H84" s="38">
        <f t="shared" si="49"/>
        <v>0</v>
      </c>
      <c r="I84" s="38">
        <f t="shared" si="49"/>
        <v>0</v>
      </c>
      <c r="J84" s="38">
        <f t="shared" si="49"/>
        <v>0</v>
      </c>
      <c r="K84" s="38">
        <f t="shared" si="49"/>
        <v>0</v>
      </c>
      <c r="L84" s="38">
        <f t="shared" si="49"/>
        <v>0</v>
      </c>
      <c r="M84" s="38">
        <f t="shared" si="49"/>
        <v>0</v>
      </c>
      <c r="N84" s="38">
        <f t="shared" si="49"/>
        <v>0</v>
      </c>
      <c r="O84" s="38">
        <f t="shared" si="49"/>
        <v>0</v>
      </c>
      <c r="P84" s="38">
        <f t="shared" si="49"/>
        <v>0</v>
      </c>
      <c r="Q84" s="38">
        <f t="shared" si="49"/>
        <v>0</v>
      </c>
      <c r="R84" s="38">
        <f t="shared" si="49"/>
        <v>0</v>
      </c>
      <c r="S84" s="38">
        <f t="shared" si="49"/>
        <v>0</v>
      </c>
      <c r="T84" s="38">
        <f t="shared" si="49"/>
        <v>0</v>
      </c>
      <c r="U84" s="38">
        <f t="shared" si="49"/>
        <v>0</v>
      </c>
      <c r="V84" s="38">
        <f t="shared" si="49"/>
        <v>0</v>
      </c>
      <c r="W84" s="38">
        <f t="shared" si="49"/>
        <v>0</v>
      </c>
      <c r="X84" s="38">
        <f t="shared" si="49"/>
        <v>0</v>
      </c>
      <c r="Y84" s="38">
        <f t="shared" si="49"/>
        <v>0</v>
      </c>
      <c r="Z84" s="38">
        <f t="shared" si="49"/>
        <v>0</v>
      </c>
      <c r="AA84" s="38">
        <f t="shared" si="49"/>
        <v>0</v>
      </c>
      <c r="AB84" s="38">
        <f t="shared" si="49"/>
        <v>0</v>
      </c>
      <c r="AC84" s="38">
        <f t="shared" si="49"/>
        <v>0</v>
      </c>
      <c r="AD84" s="38">
        <f t="shared" si="49"/>
        <v>0</v>
      </c>
      <c r="AE84" s="38">
        <f t="shared" si="49"/>
        <v>0</v>
      </c>
      <c r="AF84" s="38">
        <f t="shared" si="49"/>
        <v>0</v>
      </c>
      <c r="AG84" s="38">
        <f t="shared" si="49"/>
        <v>0</v>
      </c>
      <c r="AH84" s="38">
        <f t="shared" si="49"/>
        <v>0</v>
      </c>
      <c r="AI84" s="38">
        <f t="shared" si="49"/>
        <v>0</v>
      </c>
    </row>
    <row r="85" spans="2:35" hidden="1" x14ac:dyDescent="0.25">
      <c r="B85" s="89"/>
      <c r="C85" s="146">
        <f t="shared" si="43"/>
        <v>0</v>
      </c>
      <c r="E85" s="38">
        <f t="shared" si="45"/>
        <v>0</v>
      </c>
      <c r="F85" s="38">
        <f t="shared" si="45"/>
        <v>0</v>
      </c>
      <c r="G85" s="38">
        <f t="shared" ref="G85:AI85" si="50">IF(AND(G13&gt;0,G$5=0,G$6&lt;$AJ13),G13,0)</f>
        <v>0</v>
      </c>
      <c r="H85" s="38">
        <f t="shared" si="50"/>
        <v>0</v>
      </c>
      <c r="I85" s="38">
        <f t="shared" si="50"/>
        <v>0</v>
      </c>
      <c r="J85" s="38">
        <f t="shared" si="50"/>
        <v>0</v>
      </c>
      <c r="K85" s="38">
        <f t="shared" si="50"/>
        <v>0</v>
      </c>
      <c r="L85" s="38">
        <f t="shared" si="50"/>
        <v>0</v>
      </c>
      <c r="M85" s="38">
        <f t="shared" si="50"/>
        <v>0</v>
      </c>
      <c r="N85" s="38">
        <f t="shared" si="50"/>
        <v>0</v>
      </c>
      <c r="O85" s="38">
        <f t="shared" si="50"/>
        <v>0</v>
      </c>
      <c r="P85" s="38">
        <f t="shared" si="50"/>
        <v>0</v>
      </c>
      <c r="Q85" s="38">
        <f t="shared" si="50"/>
        <v>0</v>
      </c>
      <c r="R85" s="38">
        <f t="shared" si="50"/>
        <v>0</v>
      </c>
      <c r="S85" s="38">
        <f t="shared" si="50"/>
        <v>0</v>
      </c>
      <c r="T85" s="38">
        <f t="shared" si="50"/>
        <v>0</v>
      </c>
      <c r="U85" s="38">
        <f t="shared" si="50"/>
        <v>0</v>
      </c>
      <c r="V85" s="38">
        <f t="shared" si="50"/>
        <v>0</v>
      </c>
      <c r="W85" s="38">
        <f t="shared" si="50"/>
        <v>0</v>
      </c>
      <c r="X85" s="38">
        <f t="shared" si="50"/>
        <v>0</v>
      </c>
      <c r="Y85" s="38">
        <f t="shared" si="50"/>
        <v>0</v>
      </c>
      <c r="Z85" s="38">
        <f t="shared" si="50"/>
        <v>0</v>
      </c>
      <c r="AA85" s="38">
        <f t="shared" si="50"/>
        <v>0</v>
      </c>
      <c r="AB85" s="38">
        <f t="shared" si="50"/>
        <v>0</v>
      </c>
      <c r="AC85" s="38">
        <f t="shared" si="50"/>
        <v>0</v>
      </c>
      <c r="AD85" s="38">
        <f t="shared" si="50"/>
        <v>0</v>
      </c>
      <c r="AE85" s="38">
        <f t="shared" si="50"/>
        <v>0</v>
      </c>
      <c r="AF85" s="38">
        <f t="shared" si="50"/>
        <v>0</v>
      </c>
      <c r="AG85" s="38">
        <f t="shared" si="50"/>
        <v>0</v>
      </c>
      <c r="AH85" s="38">
        <f t="shared" si="50"/>
        <v>0</v>
      </c>
      <c r="AI85" s="38">
        <f t="shared" si="50"/>
        <v>0</v>
      </c>
    </row>
    <row r="86" spans="2:35" hidden="1" x14ac:dyDescent="0.25">
      <c r="B86" s="89"/>
      <c r="C86" s="146">
        <f t="shared" si="43"/>
        <v>0</v>
      </c>
      <c r="E86" s="38">
        <f t="shared" si="45"/>
        <v>0</v>
      </c>
      <c r="F86" s="38">
        <f t="shared" si="45"/>
        <v>0</v>
      </c>
      <c r="G86" s="38">
        <f t="shared" ref="G86:AI86" si="51">IF(AND(G14&gt;0,G$5=0,G$6&lt;$AJ14),G14,0)</f>
        <v>0</v>
      </c>
      <c r="H86" s="38">
        <f t="shared" si="51"/>
        <v>0</v>
      </c>
      <c r="I86" s="38">
        <f t="shared" si="51"/>
        <v>0</v>
      </c>
      <c r="J86" s="38">
        <f t="shared" si="51"/>
        <v>0</v>
      </c>
      <c r="K86" s="38">
        <f t="shared" si="51"/>
        <v>0</v>
      </c>
      <c r="L86" s="38">
        <f t="shared" si="51"/>
        <v>0</v>
      </c>
      <c r="M86" s="38">
        <f t="shared" si="51"/>
        <v>0</v>
      </c>
      <c r="N86" s="38">
        <f t="shared" si="51"/>
        <v>0</v>
      </c>
      <c r="O86" s="38">
        <f t="shared" si="51"/>
        <v>0</v>
      </c>
      <c r="P86" s="38">
        <f t="shared" si="51"/>
        <v>0</v>
      </c>
      <c r="Q86" s="38">
        <f t="shared" si="51"/>
        <v>0</v>
      </c>
      <c r="R86" s="38">
        <f t="shared" si="51"/>
        <v>0</v>
      </c>
      <c r="S86" s="38">
        <f t="shared" si="51"/>
        <v>0</v>
      </c>
      <c r="T86" s="38">
        <f t="shared" si="51"/>
        <v>0</v>
      </c>
      <c r="U86" s="38">
        <f t="shared" si="51"/>
        <v>0</v>
      </c>
      <c r="V86" s="38">
        <f t="shared" si="51"/>
        <v>0</v>
      </c>
      <c r="W86" s="38">
        <f t="shared" si="51"/>
        <v>0</v>
      </c>
      <c r="X86" s="38">
        <f t="shared" si="51"/>
        <v>0</v>
      </c>
      <c r="Y86" s="38">
        <f t="shared" si="51"/>
        <v>0</v>
      </c>
      <c r="Z86" s="38">
        <f t="shared" si="51"/>
        <v>0</v>
      </c>
      <c r="AA86" s="38">
        <f t="shared" si="51"/>
        <v>0</v>
      </c>
      <c r="AB86" s="38">
        <f t="shared" si="51"/>
        <v>0</v>
      </c>
      <c r="AC86" s="38">
        <f t="shared" si="51"/>
        <v>0</v>
      </c>
      <c r="AD86" s="38">
        <f t="shared" si="51"/>
        <v>0</v>
      </c>
      <c r="AE86" s="38">
        <f t="shared" si="51"/>
        <v>0</v>
      </c>
      <c r="AF86" s="38">
        <f t="shared" si="51"/>
        <v>0</v>
      </c>
      <c r="AG86" s="38">
        <f t="shared" si="51"/>
        <v>0</v>
      </c>
      <c r="AH86" s="38">
        <f t="shared" si="51"/>
        <v>0</v>
      </c>
      <c r="AI86" s="38">
        <f t="shared" si="51"/>
        <v>0</v>
      </c>
    </row>
    <row r="87" spans="2:35" hidden="1" x14ac:dyDescent="0.25">
      <c r="B87" s="89"/>
      <c r="C87" s="146">
        <f t="shared" si="43"/>
        <v>0</v>
      </c>
      <c r="E87" s="38">
        <f t="shared" si="45"/>
        <v>0</v>
      </c>
      <c r="F87" s="38">
        <f t="shared" si="45"/>
        <v>0</v>
      </c>
      <c r="G87" s="38">
        <f t="shared" ref="G87:AI87" si="52">IF(AND(G15&gt;0,G$5=0,G$6&lt;$AJ15),G15,0)</f>
        <v>0</v>
      </c>
      <c r="H87" s="38">
        <f t="shared" si="52"/>
        <v>0</v>
      </c>
      <c r="I87" s="38">
        <f t="shared" si="52"/>
        <v>0</v>
      </c>
      <c r="J87" s="38">
        <f t="shared" si="52"/>
        <v>0</v>
      </c>
      <c r="K87" s="38">
        <f t="shared" si="52"/>
        <v>0</v>
      </c>
      <c r="L87" s="38">
        <f t="shared" si="52"/>
        <v>0</v>
      </c>
      <c r="M87" s="38">
        <f t="shared" si="52"/>
        <v>0</v>
      </c>
      <c r="N87" s="38">
        <f t="shared" si="52"/>
        <v>0</v>
      </c>
      <c r="O87" s="38">
        <f t="shared" si="52"/>
        <v>0</v>
      </c>
      <c r="P87" s="38">
        <f t="shared" si="52"/>
        <v>0</v>
      </c>
      <c r="Q87" s="38">
        <f t="shared" si="52"/>
        <v>0</v>
      </c>
      <c r="R87" s="38">
        <f t="shared" si="52"/>
        <v>0</v>
      </c>
      <c r="S87" s="38">
        <f t="shared" si="52"/>
        <v>0</v>
      </c>
      <c r="T87" s="38">
        <f t="shared" si="52"/>
        <v>0</v>
      </c>
      <c r="U87" s="38">
        <f t="shared" si="52"/>
        <v>0</v>
      </c>
      <c r="V87" s="38">
        <f t="shared" si="52"/>
        <v>0</v>
      </c>
      <c r="W87" s="38">
        <f t="shared" si="52"/>
        <v>0</v>
      </c>
      <c r="X87" s="38">
        <f t="shared" si="52"/>
        <v>0</v>
      </c>
      <c r="Y87" s="38">
        <f t="shared" si="52"/>
        <v>0</v>
      </c>
      <c r="Z87" s="38">
        <f t="shared" si="52"/>
        <v>0</v>
      </c>
      <c r="AA87" s="38">
        <f t="shared" si="52"/>
        <v>0</v>
      </c>
      <c r="AB87" s="38">
        <f t="shared" si="52"/>
        <v>0</v>
      </c>
      <c r="AC87" s="38">
        <f t="shared" si="52"/>
        <v>0</v>
      </c>
      <c r="AD87" s="38">
        <f t="shared" si="52"/>
        <v>0</v>
      </c>
      <c r="AE87" s="38">
        <f t="shared" si="52"/>
        <v>0</v>
      </c>
      <c r="AF87" s="38">
        <f t="shared" si="52"/>
        <v>0</v>
      </c>
      <c r="AG87" s="38">
        <f t="shared" si="52"/>
        <v>0</v>
      </c>
      <c r="AH87" s="38">
        <f t="shared" si="52"/>
        <v>0</v>
      </c>
      <c r="AI87" s="38">
        <f t="shared" si="52"/>
        <v>0</v>
      </c>
    </row>
    <row r="88" spans="2:35" hidden="1" x14ac:dyDescent="0.25">
      <c r="B88" s="89"/>
      <c r="C88" s="146">
        <f t="shared" si="43"/>
        <v>0</v>
      </c>
      <c r="E88" s="38">
        <f t="shared" si="45"/>
        <v>0</v>
      </c>
      <c r="F88" s="38">
        <f t="shared" si="45"/>
        <v>0</v>
      </c>
      <c r="G88" s="38">
        <f t="shared" ref="G88:AI88" si="53">IF(AND(G16&gt;0,G$5=0,G$6&lt;$AJ16),G16,0)</f>
        <v>0</v>
      </c>
      <c r="H88" s="38">
        <f t="shared" si="53"/>
        <v>0</v>
      </c>
      <c r="I88" s="38">
        <f t="shared" si="53"/>
        <v>0</v>
      </c>
      <c r="J88" s="38">
        <f t="shared" si="53"/>
        <v>0</v>
      </c>
      <c r="K88" s="38">
        <f t="shared" si="53"/>
        <v>0</v>
      </c>
      <c r="L88" s="38">
        <f t="shared" si="53"/>
        <v>0</v>
      </c>
      <c r="M88" s="38">
        <f t="shared" si="53"/>
        <v>0</v>
      </c>
      <c r="N88" s="38">
        <f t="shared" si="53"/>
        <v>0</v>
      </c>
      <c r="O88" s="38">
        <f t="shared" si="53"/>
        <v>0</v>
      </c>
      <c r="P88" s="38">
        <f t="shared" si="53"/>
        <v>0</v>
      </c>
      <c r="Q88" s="38">
        <f t="shared" si="53"/>
        <v>0</v>
      </c>
      <c r="R88" s="38">
        <f t="shared" si="53"/>
        <v>0</v>
      </c>
      <c r="S88" s="38">
        <f t="shared" si="53"/>
        <v>0</v>
      </c>
      <c r="T88" s="38">
        <f t="shared" si="53"/>
        <v>0</v>
      </c>
      <c r="U88" s="38">
        <f t="shared" si="53"/>
        <v>0</v>
      </c>
      <c r="V88" s="38">
        <f t="shared" si="53"/>
        <v>0</v>
      </c>
      <c r="W88" s="38">
        <f t="shared" si="53"/>
        <v>0</v>
      </c>
      <c r="X88" s="38">
        <f t="shared" si="53"/>
        <v>0</v>
      </c>
      <c r="Y88" s="38">
        <f t="shared" si="53"/>
        <v>0</v>
      </c>
      <c r="Z88" s="38">
        <f t="shared" si="53"/>
        <v>0</v>
      </c>
      <c r="AA88" s="38">
        <f t="shared" si="53"/>
        <v>0</v>
      </c>
      <c r="AB88" s="38">
        <f t="shared" si="53"/>
        <v>0</v>
      </c>
      <c r="AC88" s="38">
        <f t="shared" si="53"/>
        <v>0</v>
      </c>
      <c r="AD88" s="38">
        <f t="shared" si="53"/>
        <v>0</v>
      </c>
      <c r="AE88" s="38">
        <f t="shared" si="53"/>
        <v>0</v>
      </c>
      <c r="AF88" s="38">
        <f t="shared" si="53"/>
        <v>0</v>
      </c>
      <c r="AG88" s="38">
        <f t="shared" si="53"/>
        <v>0</v>
      </c>
      <c r="AH88" s="38">
        <f t="shared" si="53"/>
        <v>0</v>
      </c>
      <c r="AI88" s="38">
        <f t="shared" si="53"/>
        <v>0</v>
      </c>
    </row>
    <row r="89" spans="2:35" hidden="1" x14ac:dyDescent="0.25">
      <c r="B89" s="89"/>
      <c r="C89" s="146">
        <f t="shared" si="43"/>
        <v>0</v>
      </c>
      <c r="E89" s="38">
        <f t="shared" si="45"/>
        <v>0</v>
      </c>
      <c r="F89" s="38">
        <f t="shared" si="45"/>
        <v>0</v>
      </c>
      <c r="G89" s="38">
        <f t="shared" ref="G89:AI89" si="54">IF(AND(G17&gt;0,G$5=0,G$6&lt;$AJ17),G17,0)</f>
        <v>0</v>
      </c>
      <c r="H89" s="38">
        <f t="shared" si="54"/>
        <v>0</v>
      </c>
      <c r="I89" s="38">
        <f t="shared" si="54"/>
        <v>0</v>
      </c>
      <c r="J89" s="38">
        <f t="shared" si="54"/>
        <v>0</v>
      </c>
      <c r="K89" s="38">
        <f t="shared" si="54"/>
        <v>0</v>
      </c>
      <c r="L89" s="38">
        <f t="shared" si="54"/>
        <v>0</v>
      </c>
      <c r="M89" s="38">
        <f t="shared" si="54"/>
        <v>0</v>
      </c>
      <c r="N89" s="38">
        <f t="shared" si="54"/>
        <v>0</v>
      </c>
      <c r="O89" s="38">
        <f t="shared" si="54"/>
        <v>0</v>
      </c>
      <c r="P89" s="38">
        <f t="shared" si="54"/>
        <v>0</v>
      </c>
      <c r="Q89" s="38">
        <f t="shared" si="54"/>
        <v>0</v>
      </c>
      <c r="R89" s="38">
        <f t="shared" si="54"/>
        <v>0</v>
      </c>
      <c r="S89" s="38">
        <f t="shared" si="54"/>
        <v>0</v>
      </c>
      <c r="T89" s="38">
        <f t="shared" si="54"/>
        <v>0</v>
      </c>
      <c r="U89" s="38">
        <f t="shared" si="54"/>
        <v>0</v>
      </c>
      <c r="V89" s="38">
        <f t="shared" si="54"/>
        <v>0</v>
      </c>
      <c r="W89" s="38">
        <f t="shared" si="54"/>
        <v>0</v>
      </c>
      <c r="X89" s="38">
        <f t="shared" si="54"/>
        <v>0</v>
      </c>
      <c r="Y89" s="38">
        <f t="shared" si="54"/>
        <v>0</v>
      </c>
      <c r="Z89" s="38">
        <f t="shared" si="54"/>
        <v>0</v>
      </c>
      <c r="AA89" s="38">
        <f t="shared" si="54"/>
        <v>0</v>
      </c>
      <c r="AB89" s="38">
        <f t="shared" si="54"/>
        <v>0</v>
      </c>
      <c r="AC89" s="38">
        <f t="shared" si="54"/>
        <v>0</v>
      </c>
      <c r="AD89" s="38">
        <f t="shared" si="54"/>
        <v>0</v>
      </c>
      <c r="AE89" s="38">
        <f t="shared" si="54"/>
        <v>0</v>
      </c>
      <c r="AF89" s="38">
        <f t="shared" si="54"/>
        <v>0</v>
      </c>
      <c r="AG89" s="38">
        <f t="shared" si="54"/>
        <v>0</v>
      </c>
      <c r="AH89" s="38">
        <f t="shared" si="54"/>
        <v>0</v>
      </c>
      <c r="AI89" s="38">
        <f t="shared" si="54"/>
        <v>0</v>
      </c>
    </row>
    <row r="90" spans="2:35" hidden="1" x14ac:dyDescent="0.25">
      <c r="B90" s="89"/>
      <c r="C90" s="146">
        <f t="shared" ref="C90:C130" si="55">SUM(E90:AI90)</f>
        <v>0</v>
      </c>
      <c r="E90" s="38">
        <f t="shared" ref="E90:AI90" si="56">IF(AND(E18&gt;0,E$5=0,E$6&lt;$AJ18),E18,0)</f>
        <v>0</v>
      </c>
      <c r="F90" s="38">
        <f t="shared" si="56"/>
        <v>0</v>
      </c>
      <c r="G90" s="38">
        <f t="shared" si="56"/>
        <v>0</v>
      </c>
      <c r="H90" s="38">
        <f t="shared" si="56"/>
        <v>0</v>
      </c>
      <c r="I90" s="38">
        <f t="shared" si="56"/>
        <v>0</v>
      </c>
      <c r="J90" s="38">
        <f t="shared" si="56"/>
        <v>0</v>
      </c>
      <c r="K90" s="38">
        <f t="shared" si="56"/>
        <v>0</v>
      </c>
      <c r="L90" s="38">
        <f t="shared" si="56"/>
        <v>0</v>
      </c>
      <c r="M90" s="38">
        <f t="shared" si="56"/>
        <v>0</v>
      </c>
      <c r="N90" s="38">
        <f t="shared" si="56"/>
        <v>0</v>
      </c>
      <c r="O90" s="38">
        <f t="shared" si="56"/>
        <v>0</v>
      </c>
      <c r="P90" s="38">
        <f t="shared" si="56"/>
        <v>0</v>
      </c>
      <c r="Q90" s="38">
        <f t="shared" si="56"/>
        <v>0</v>
      </c>
      <c r="R90" s="38">
        <f t="shared" si="56"/>
        <v>0</v>
      </c>
      <c r="S90" s="38">
        <f t="shared" si="56"/>
        <v>0</v>
      </c>
      <c r="T90" s="38">
        <f t="shared" si="56"/>
        <v>0</v>
      </c>
      <c r="U90" s="38">
        <f t="shared" si="56"/>
        <v>0</v>
      </c>
      <c r="V90" s="38">
        <f t="shared" si="56"/>
        <v>0</v>
      </c>
      <c r="W90" s="38">
        <f t="shared" si="56"/>
        <v>0</v>
      </c>
      <c r="X90" s="38">
        <f t="shared" si="56"/>
        <v>0</v>
      </c>
      <c r="Y90" s="38">
        <f t="shared" si="56"/>
        <v>0</v>
      </c>
      <c r="Z90" s="38">
        <f t="shared" si="56"/>
        <v>0</v>
      </c>
      <c r="AA90" s="38">
        <f t="shared" si="56"/>
        <v>0</v>
      </c>
      <c r="AB90" s="38">
        <f t="shared" si="56"/>
        <v>0</v>
      </c>
      <c r="AC90" s="38">
        <f t="shared" si="56"/>
        <v>0</v>
      </c>
      <c r="AD90" s="38">
        <f t="shared" si="56"/>
        <v>0</v>
      </c>
      <c r="AE90" s="38">
        <f t="shared" si="56"/>
        <v>0</v>
      </c>
      <c r="AF90" s="38">
        <f t="shared" si="56"/>
        <v>0</v>
      </c>
      <c r="AG90" s="38">
        <f t="shared" si="56"/>
        <v>0</v>
      </c>
      <c r="AH90" s="38">
        <f t="shared" si="56"/>
        <v>0</v>
      </c>
      <c r="AI90" s="38">
        <f t="shared" si="56"/>
        <v>0</v>
      </c>
    </row>
    <row r="91" spans="2:35" hidden="1" x14ac:dyDescent="0.25">
      <c r="B91" s="89"/>
      <c r="C91" s="146">
        <f t="shared" si="55"/>
        <v>0</v>
      </c>
      <c r="E91" s="38">
        <f t="shared" ref="E91:AI91" si="57">IF(AND(E19&gt;0,E$5=0,E$6&lt;$AJ19),E19,0)</f>
        <v>0</v>
      </c>
      <c r="F91" s="38">
        <f t="shared" si="57"/>
        <v>0</v>
      </c>
      <c r="G91" s="38">
        <f t="shared" si="57"/>
        <v>0</v>
      </c>
      <c r="H91" s="38">
        <f t="shared" si="57"/>
        <v>0</v>
      </c>
      <c r="I91" s="38">
        <f t="shared" si="57"/>
        <v>0</v>
      </c>
      <c r="J91" s="38">
        <f t="shared" si="57"/>
        <v>0</v>
      </c>
      <c r="K91" s="38">
        <f t="shared" si="57"/>
        <v>0</v>
      </c>
      <c r="L91" s="38">
        <f t="shared" si="57"/>
        <v>0</v>
      </c>
      <c r="M91" s="38">
        <f t="shared" si="57"/>
        <v>0</v>
      </c>
      <c r="N91" s="38">
        <f t="shared" si="57"/>
        <v>0</v>
      </c>
      <c r="O91" s="38">
        <f t="shared" si="57"/>
        <v>0</v>
      </c>
      <c r="P91" s="38">
        <f t="shared" si="57"/>
        <v>0</v>
      </c>
      <c r="Q91" s="38">
        <f t="shared" si="57"/>
        <v>0</v>
      </c>
      <c r="R91" s="38">
        <f t="shared" si="57"/>
        <v>0</v>
      </c>
      <c r="S91" s="38">
        <f t="shared" si="57"/>
        <v>0</v>
      </c>
      <c r="T91" s="38">
        <f t="shared" si="57"/>
        <v>0</v>
      </c>
      <c r="U91" s="38">
        <f t="shared" si="57"/>
        <v>0</v>
      </c>
      <c r="V91" s="38">
        <f t="shared" si="57"/>
        <v>0</v>
      </c>
      <c r="W91" s="38">
        <f t="shared" si="57"/>
        <v>0</v>
      </c>
      <c r="X91" s="38">
        <f t="shared" si="57"/>
        <v>0</v>
      </c>
      <c r="Y91" s="38">
        <f t="shared" si="57"/>
        <v>0</v>
      </c>
      <c r="Z91" s="38">
        <f t="shared" si="57"/>
        <v>0</v>
      </c>
      <c r="AA91" s="38">
        <f t="shared" si="57"/>
        <v>0</v>
      </c>
      <c r="AB91" s="38">
        <f t="shared" si="57"/>
        <v>0</v>
      </c>
      <c r="AC91" s="38">
        <f t="shared" si="57"/>
        <v>0</v>
      </c>
      <c r="AD91" s="38">
        <f t="shared" si="57"/>
        <v>0</v>
      </c>
      <c r="AE91" s="38">
        <f t="shared" si="57"/>
        <v>0</v>
      </c>
      <c r="AF91" s="38">
        <f t="shared" si="57"/>
        <v>0</v>
      </c>
      <c r="AG91" s="38">
        <f t="shared" si="57"/>
        <v>0</v>
      </c>
      <c r="AH91" s="38">
        <f t="shared" si="57"/>
        <v>0</v>
      </c>
      <c r="AI91" s="38">
        <f t="shared" si="57"/>
        <v>0</v>
      </c>
    </row>
    <row r="92" spans="2:35" hidden="1" x14ac:dyDescent="0.25">
      <c r="B92" s="89"/>
      <c r="C92" s="146">
        <f t="shared" si="55"/>
        <v>0</v>
      </c>
      <c r="E92" s="38">
        <f t="shared" ref="E92:AI92" si="58">IF(AND(E20&gt;0,E$5=0,E$6&lt;$AJ20),E20,0)</f>
        <v>0</v>
      </c>
      <c r="F92" s="38">
        <f t="shared" si="58"/>
        <v>0</v>
      </c>
      <c r="G92" s="38">
        <f t="shared" si="58"/>
        <v>0</v>
      </c>
      <c r="H92" s="38">
        <f t="shared" si="58"/>
        <v>0</v>
      </c>
      <c r="I92" s="38">
        <f t="shared" si="58"/>
        <v>0</v>
      </c>
      <c r="J92" s="38">
        <f t="shared" si="58"/>
        <v>0</v>
      </c>
      <c r="K92" s="38">
        <f t="shared" si="58"/>
        <v>0</v>
      </c>
      <c r="L92" s="38">
        <f t="shared" si="58"/>
        <v>0</v>
      </c>
      <c r="M92" s="38">
        <f t="shared" si="58"/>
        <v>0</v>
      </c>
      <c r="N92" s="38">
        <f t="shared" si="58"/>
        <v>0</v>
      </c>
      <c r="O92" s="38">
        <f t="shared" si="58"/>
        <v>0</v>
      </c>
      <c r="P92" s="38">
        <f t="shared" si="58"/>
        <v>0</v>
      </c>
      <c r="Q92" s="38">
        <f t="shared" si="58"/>
        <v>0</v>
      </c>
      <c r="R92" s="38">
        <f t="shared" si="58"/>
        <v>0</v>
      </c>
      <c r="S92" s="38">
        <f t="shared" si="58"/>
        <v>0</v>
      </c>
      <c r="T92" s="38">
        <f t="shared" si="58"/>
        <v>0</v>
      </c>
      <c r="U92" s="38">
        <f t="shared" si="58"/>
        <v>0</v>
      </c>
      <c r="V92" s="38">
        <f t="shared" si="58"/>
        <v>0</v>
      </c>
      <c r="W92" s="38">
        <f t="shared" si="58"/>
        <v>0</v>
      </c>
      <c r="X92" s="38">
        <f t="shared" si="58"/>
        <v>0</v>
      </c>
      <c r="Y92" s="38">
        <f t="shared" si="58"/>
        <v>0</v>
      </c>
      <c r="Z92" s="38">
        <f t="shared" si="58"/>
        <v>0</v>
      </c>
      <c r="AA92" s="38">
        <f t="shared" si="58"/>
        <v>0</v>
      </c>
      <c r="AB92" s="38">
        <f t="shared" si="58"/>
        <v>0</v>
      </c>
      <c r="AC92" s="38">
        <f t="shared" si="58"/>
        <v>0</v>
      </c>
      <c r="AD92" s="38">
        <f t="shared" si="58"/>
        <v>0</v>
      </c>
      <c r="AE92" s="38">
        <f t="shared" si="58"/>
        <v>0</v>
      </c>
      <c r="AF92" s="38">
        <f t="shared" si="58"/>
        <v>0</v>
      </c>
      <c r="AG92" s="38">
        <f t="shared" si="58"/>
        <v>0</v>
      </c>
      <c r="AH92" s="38">
        <f t="shared" si="58"/>
        <v>0</v>
      </c>
      <c r="AI92" s="38">
        <f t="shared" si="58"/>
        <v>0</v>
      </c>
    </row>
    <row r="93" spans="2:35" hidden="1" x14ac:dyDescent="0.25">
      <c r="B93" s="89"/>
      <c r="C93" s="146">
        <f t="shared" si="55"/>
        <v>0</v>
      </c>
      <c r="E93" s="38">
        <f t="shared" ref="E93:AI93" si="59">IF(AND(E21&gt;0,E$5=0,E$6&lt;$AJ21),E21,0)</f>
        <v>0</v>
      </c>
      <c r="F93" s="38">
        <f t="shared" si="59"/>
        <v>0</v>
      </c>
      <c r="G93" s="38">
        <f t="shared" si="59"/>
        <v>0</v>
      </c>
      <c r="H93" s="38">
        <f t="shared" si="59"/>
        <v>0</v>
      </c>
      <c r="I93" s="38">
        <f t="shared" si="59"/>
        <v>0</v>
      </c>
      <c r="J93" s="38">
        <f t="shared" si="59"/>
        <v>0</v>
      </c>
      <c r="K93" s="38">
        <f t="shared" si="59"/>
        <v>0</v>
      </c>
      <c r="L93" s="38">
        <f t="shared" si="59"/>
        <v>0</v>
      </c>
      <c r="M93" s="38">
        <f t="shared" si="59"/>
        <v>0</v>
      </c>
      <c r="N93" s="38">
        <f t="shared" si="59"/>
        <v>0</v>
      </c>
      <c r="O93" s="38">
        <f t="shared" si="59"/>
        <v>0</v>
      </c>
      <c r="P93" s="38">
        <f t="shared" si="59"/>
        <v>0</v>
      </c>
      <c r="Q93" s="38">
        <f t="shared" si="59"/>
        <v>0</v>
      </c>
      <c r="R93" s="38">
        <f t="shared" si="59"/>
        <v>0</v>
      </c>
      <c r="S93" s="38">
        <f t="shared" si="59"/>
        <v>0</v>
      </c>
      <c r="T93" s="38">
        <f t="shared" si="59"/>
        <v>0</v>
      </c>
      <c r="U93" s="38">
        <f t="shared" si="59"/>
        <v>0</v>
      </c>
      <c r="V93" s="38">
        <f t="shared" si="59"/>
        <v>0</v>
      </c>
      <c r="W93" s="38">
        <f t="shared" si="59"/>
        <v>0</v>
      </c>
      <c r="X93" s="38">
        <f t="shared" si="59"/>
        <v>0</v>
      </c>
      <c r="Y93" s="38">
        <f t="shared" si="59"/>
        <v>0</v>
      </c>
      <c r="Z93" s="38">
        <f t="shared" si="59"/>
        <v>0</v>
      </c>
      <c r="AA93" s="38">
        <f t="shared" si="59"/>
        <v>0</v>
      </c>
      <c r="AB93" s="38">
        <f t="shared" si="59"/>
        <v>0</v>
      </c>
      <c r="AC93" s="38">
        <f t="shared" si="59"/>
        <v>0</v>
      </c>
      <c r="AD93" s="38">
        <f t="shared" si="59"/>
        <v>0</v>
      </c>
      <c r="AE93" s="38">
        <f t="shared" si="59"/>
        <v>0</v>
      </c>
      <c r="AF93" s="38">
        <f t="shared" si="59"/>
        <v>0</v>
      </c>
      <c r="AG93" s="38">
        <f t="shared" si="59"/>
        <v>0</v>
      </c>
      <c r="AH93" s="38">
        <f t="shared" si="59"/>
        <v>0</v>
      </c>
      <c r="AI93" s="38">
        <f t="shared" si="59"/>
        <v>0</v>
      </c>
    </row>
    <row r="94" spans="2:35" hidden="1" x14ac:dyDescent="0.25">
      <c r="B94" s="89"/>
      <c r="C94" s="146">
        <f t="shared" si="55"/>
        <v>0</v>
      </c>
      <c r="E94" s="38">
        <f t="shared" ref="E94:AI94" si="60">IF(AND(E22&gt;0,E$5=0,E$6&lt;$AJ22),E22,0)</f>
        <v>0</v>
      </c>
      <c r="F94" s="38">
        <f t="shared" si="60"/>
        <v>0</v>
      </c>
      <c r="G94" s="38">
        <f t="shared" si="60"/>
        <v>0</v>
      </c>
      <c r="H94" s="38">
        <f t="shared" si="60"/>
        <v>0</v>
      </c>
      <c r="I94" s="38">
        <f t="shared" si="60"/>
        <v>0</v>
      </c>
      <c r="J94" s="38">
        <f t="shared" si="60"/>
        <v>0</v>
      </c>
      <c r="K94" s="38">
        <f t="shared" si="60"/>
        <v>0</v>
      </c>
      <c r="L94" s="38">
        <f t="shared" si="60"/>
        <v>0</v>
      </c>
      <c r="M94" s="38">
        <f t="shared" si="60"/>
        <v>0</v>
      </c>
      <c r="N94" s="38">
        <f t="shared" si="60"/>
        <v>0</v>
      </c>
      <c r="O94" s="38">
        <f t="shared" si="60"/>
        <v>0</v>
      </c>
      <c r="P94" s="38">
        <f t="shared" si="60"/>
        <v>0</v>
      </c>
      <c r="Q94" s="38">
        <f t="shared" si="60"/>
        <v>0</v>
      </c>
      <c r="R94" s="38">
        <f t="shared" si="60"/>
        <v>0</v>
      </c>
      <c r="S94" s="38">
        <f t="shared" si="60"/>
        <v>0</v>
      </c>
      <c r="T94" s="38">
        <f t="shared" si="60"/>
        <v>0</v>
      </c>
      <c r="U94" s="38">
        <f t="shared" si="60"/>
        <v>0</v>
      </c>
      <c r="V94" s="38">
        <f t="shared" si="60"/>
        <v>0</v>
      </c>
      <c r="W94" s="38">
        <f t="shared" si="60"/>
        <v>0</v>
      </c>
      <c r="X94" s="38">
        <f t="shared" si="60"/>
        <v>0</v>
      </c>
      <c r="Y94" s="38">
        <f t="shared" si="60"/>
        <v>0</v>
      </c>
      <c r="Z94" s="38">
        <f t="shared" si="60"/>
        <v>0</v>
      </c>
      <c r="AA94" s="38">
        <f t="shared" si="60"/>
        <v>0</v>
      </c>
      <c r="AB94" s="38">
        <f t="shared" si="60"/>
        <v>0</v>
      </c>
      <c r="AC94" s="38">
        <f t="shared" si="60"/>
        <v>0</v>
      </c>
      <c r="AD94" s="38">
        <f t="shared" si="60"/>
        <v>0</v>
      </c>
      <c r="AE94" s="38">
        <f t="shared" si="60"/>
        <v>0</v>
      </c>
      <c r="AF94" s="38">
        <f t="shared" si="60"/>
        <v>0</v>
      </c>
      <c r="AG94" s="38">
        <f t="shared" si="60"/>
        <v>0</v>
      </c>
      <c r="AH94" s="38">
        <f t="shared" si="60"/>
        <v>0</v>
      </c>
      <c r="AI94" s="38">
        <f t="shared" si="60"/>
        <v>0</v>
      </c>
    </row>
    <row r="95" spans="2:35" hidden="1" x14ac:dyDescent="0.25">
      <c r="B95" s="89"/>
      <c r="C95" s="146">
        <f t="shared" si="55"/>
        <v>0</v>
      </c>
      <c r="E95" s="38">
        <f t="shared" ref="E95:AI95" si="61">IF(AND(E23&gt;0,E$5=0,E$6&lt;$AJ23),E23,0)</f>
        <v>0</v>
      </c>
      <c r="F95" s="38">
        <f t="shared" si="61"/>
        <v>0</v>
      </c>
      <c r="G95" s="38">
        <f t="shared" si="61"/>
        <v>0</v>
      </c>
      <c r="H95" s="38">
        <f t="shared" si="61"/>
        <v>0</v>
      </c>
      <c r="I95" s="38">
        <f t="shared" si="61"/>
        <v>0</v>
      </c>
      <c r="J95" s="38">
        <f t="shared" si="61"/>
        <v>0</v>
      </c>
      <c r="K95" s="38">
        <f t="shared" si="61"/>
        <v>0</v>
      </c>
      <c r="L95" s="38">
        <f t="shared" si="61"/>
        <v>0</v>
      </c>
      <c r="M95" s="38">
        <f t="shared" si="61"/>
        <v>0</v>
      </c>
      <c r="N95" s="38">
        <f t="shared" si="61"/>
        <v>0</v>
      </c>
      <c r="O95" s="38">
        <f t="shared" si="61"/>
        <v>0</v>
      </c>
      <c r="P95" s="38">
        <f t="shared" si="61"/>
        <v>0</v>
      </c>
      <c r="Q95" s="38">
        <f t="shared" si="61"/>
        <v>0</v>
      </c>
      <c r="R95" s="38">
        <f t="shared" si="61"/>
        <v>0</v>
      </c>
      <c r="S95" s="38">
        <f t="shared" si="61"/>
        <v>0</v>
      </c>
      <c r="T95" s="38">
        <f t="shared" si="61"/>
        <v>0</v>
      </c>
      <c r="U95" s="38">
        <f t="shared" si="61"/>
        <v>0</v>
      </c>
      <c r="V95" s="38">
        <f t="shared" si="61"/>
        <v>0</v>
      </c>
      <c r="W95" s="38">
        <f t="shared" si="61"/>
        <v>0</v>
      </c>
      <c r="X95" s="38">
        <f t="shared" si="61"/>
        <v>0</v>
      </c>
      <c r="Y95" s="38">
        <f t="shared" si="61"/>
        <v>0</v>
      </c>
      <c r="Z95" s="38">
        <f t="shared" si="61"/>
        <v>0</v>
      </c>
      <c r="AA95" s="38">
        <f t="shared" si="61"/>
        <v>0</v>
      </c>
      <c r="AB95" s="38">
        <f t="shared" si="61"/>
        <v>0</v>
      </c>
      <c r="AC95" s="38">
        <f t="shared" si="61"/>
        <v>0</v>
      </c>
      <c r="AD95" s="38">
        <f t="shared" si="61"/>
        <v>0</v>
      </c>
      <c r="AE95" s="38">
        <f t="shared" si="61"/>
        <v>0</v>
      </c>
      <c r="AF95" s="38">
        <f t="shared" si="61"/>
        <v>0</v>
      </c>
      <c r="AG95" s="38">
        <f t="shared" si="61"/>
        <v>0</v>
      </c>
      <c r="AH95" s="38">
        <f t="shared" si="61"/>
        <v>0</v>
      </c>
      <c r="AI95" s="38">
        <f t="shared" si="61"/>
        <v>0</v>
      </c>
    </row>
    <row r="96" spans="2:35" hidden="1" x14ac:dyDescent="0.25">
      <c r="B96" s="89"/>
      <c r="C96" s="146">
        <f t="shared" si="55"/>
        <v>0</v>
      </c>
      <c r="E96" s="38">
        <f t="shared" ref="E96:AI96" si="62">IF(AND(E24&gt;0,E$5=0,E$6&lt;$AJ24),E24,0)</f>
        <v>0</v>
      </c>
      <c r="F96" s="38">
        <f t="shared" si="62"/>
        <v>0</v>
      </c>
      <c r="G96" s="38">
        <f t="shared" si="62"/>
        <v>0</v>
      </c>
      <c r="H96" s="38">
        <f t="shared" si="62"/>
        <v>0</v>
      </c>
      <c r="I96" s="38">
        <f t="shared" si="62"/>
        <v>0</v>
      </c>
      <c r="J96" s="38">
        <f t="shared" si="62"/>
        <v>0</v>
      </c>
      <c r="K96" s="38">
        <f t="shared" si="62"/>
        <v>0</v>
      </c>
      <c r="L96" s="38">
        <f t="shared" si="62"/>
        <v>0</v>
      </c>
      <c r="M96" s="38">
        <f t="shared" si="62"/>
        <v>0</v>
      </c>
      <c r="N96" s="38">
        <f t="shared" si="62"/>
        <v>0</v>
      </c>
      <c r="O96" s="38">
        <f t="shared" si="62"/>
        <v>0</v>
      </c>
      <c r="P96" s="38">
        <f t="shared" si="62"/>
        <v>0</v>
      </c>
      <c r="Q96" s="38">
        <f t="shared" si="62"/>
        <v>0</v>
      </c>
      <c r="R96" s="38">
        <f t="shared" si="62"/>
        <v>0</v>
      </c>
      <c r="S96" s="38">
        <f t="shared" si="62"/>
        <v>0</v>
      </c>
      <c r="T96" s="38">
        <f t="shared" si="62"/>
        <v>0</v>
      </c>
      <c r="U96" s="38">
        <f t="shared" si="62"/>
        <v>0</v>
      </c>
      <c r="V96" s="38">
        <f t="shared" si="62"/>
        <v>0</v>
      </c>
      <c r="W96" s="38">
        <f t="shared" si="62"/>
        <v>0</v>
      </c>
      <c r="X96" s="38">
        <f t="shared" si="62"/>
        <v>0</v>
      </c>
      <c r="Y96" s="38">
        <f t="shared" si="62"/>
        <v>0</v>
      </c>
      <c r="Z96" s="38">
        <f t="shared" si="62"/>
        <v>0</v>
      </c>
      <c r="AA96" s="38">
        <f t="shared" si="62"/>
        <v>0</v>
      </c>
      <c r="AB96" s="38">
        <f t="shared" si="62"/>
        <v>0</v>
      </c>
      <c r="AC96" s="38">
        <f t="shared" si="62"/>
        <v>0</v>
      </c>
      <c r="AD96" s="38">
        <f t="shared" si="62"/>
        <v>0</v>
      </c>
      <c r="AE96" s="38">
        <f t="shared" si="62"/>
        <v>0</v>
      </c>
      <c r="AF96" s="38">
        <f t="shared" si="62"/>
        <v>0</v>
      </c>
      <c r="AG96" s="38">
        <f t="shared" si="62"/>
        <v>0</v>
      </c>
      <c r="AH96" s="38">
        <f t="shared" si="62"/>
        <v>0</v>
      </c>
      <c r="AI96" s="38">
        <f t="shared" si="62"/>
        <v>0</v>
      </c>
    </row>
    <row r="97" spans="2:35" hidden="1" x14ac:dyDescent="0.25">
      <c r="B97" s="89"/>
      <c r="C97" s="146">
        <f t="shared" si="55"/>
        <v>0</v>
      </c>
      <c r="E97" s="38">
        <f t="shared" ref="E97:AI97" si="63">IF(AND(E25&gt;0,E$5=0,E$6&lt;$AJ25),E25,0)</f>
        <v>0</v>
      </c>
      <c r="F97" s="38">
        <f t="shared" si="63"/>
        <v>0</v>
      </c>
      <c r="G97" s="38">
        <f t="shared" si="63"/>
        <v>0</v>
      </c>
      <c r="H97" s="38">
        <f t="shared" si="63"/>
        <v>0</v>
      </c>
      <c r="I97" s="38">
        <f t="shared" si="63"/>
        <v>0</v>
      </c>
      <c r="J97" s="38">
        <f t="shared" si="63"/>
        <v>0</v>
      </c>
      <c r="K97" s="38">
        <f t="shared" si="63"/>
        <v>0</v>
      </c>
      <c r="L97" s="38">
        <f t="shared" si="63"/>
        <v>0</v>
      </c>
      <c r="M97" s="38">
        <f t="shared" si="63"/>
        <v>0</v>
      </c>
      <c r="N97" s="38">
        <f t="shared" si="63"/>
        <v>0</v>
      </c>
      <c r="O97" s="38">
        <f t="shared" si="63"/>
        <v>0</v>
      </c>
      <c r="P97" s="38">
        <f t="shared" si="63"/>
        <v>0</v>
      </c>
      <c r="Q97" s="38">
        <f t="shared" si="63"/>
        <v>0</v>
      </c>
      <c r="R97" s="38">
        <f t="shared" si="63"/>
        <v>0</v>
      </c>
      <c r="S97" s="38">
        <f t="shared" si="63"/>
        <v>0</v>
      </c>
      <c r="T97" s="38">
        <f t="shared" si="63"/>
        <v>0</v>
      </c>
      <c r="U97" s="38">
        <f t="shared" si="63"/>
        <v>0</v>
      </c>
      <c r="V97" s="38">
        <f t="shared" si="63"/>
        <v>0</v>
      </c>
      <c r="W97" s="38">
        <f t="shared" si="63"/>
        <v>0</v>
      </c>
      <c r="X97" s="38">
        <f t="shared" si="63"/>
        <v>0</v>
      </c>
      <c r="Y97" s="38">
        <f t="shared" si="63"/>
        <v>0</v>
      </c>
      <c r="Z97" s="38">
        <f t="shared" si="63"/>
        <v>0</v>
      </c>
      <c r="AA97" s="38">
        <f t="shared" si="63"/>
        <v>0</v>
      </c>
      <c r="AB97" s="38">
        <f t="shared" si="63"/>
        <v>0</v>
      </c>
      <c r="AC97" s="38">
        <f t="shared" si="63"/>
        <v>0</v>
      </c>
      <c r="AD97" s="38">
        <f t="shared" si="63"/>
        <v>0</v>
      </c>
      <c r="AE97" s="38">
        <f t="shared" si="63"/>
        <v>0</v>
      </c>
      <c r="AF97" s="38">
        <f t="shared" si="63"/>
        <v>0</v>
      </c>
      <c r="AG97" s="38">
        <f t="shared" si="63"/>
        <v>0</v>
      </c>
      <c r="AH97" s="38">
        <f t="shared" si="63"/>
        <v>0</v>
      </c>
      <c r="AI97" s="38">
        <f t="shared" si="63"/>
        <v>0</v>
      </c>
    </row>
    <row r="98" spans="2:35" hidden="1" x14ac:dyDescent="0.25">
      <c r="B98" s="89"/>
      <c r="C98" s="146">
        <f t="shared" si="55"/>
        <v>0</v>
      </c>
      <c r="E98" s="38">
        <f t="shared" ref="E98:AI98" si="64">IF(AND(E26&gt;0,E$5=0,E$6&lt;$AJ26),E26,0)</f>
        <v>0</v>
      </c>
      <c r="F98" s="38">
        <f t="shared" si="64"/>
        <v>0</v>
      </c>
      <c r="G98" s="38">
        <f t="shared" si="64"/>
        <v>0</v>
      </c>
      <c r="H98" s="38">
        <f t="shared" si="64"/>
        <v>0</v>
      </c>
      <c r="I98" s="38">
        <f t="shared" si="64"/>
        <v>0</v>
      </c>
      <c r="J98" s="38">
        <f t="shared" si="64"/>
        <v>0</v>
      </c>
      <c r="K98" s="38">
        <f t="shared" si="64"/>
        <v>0</v>
      </c>
      <c r="L98" s="38">
        <f t="shared" si="64"/>
        <v>0</v>
      </c>
      <c r="M98" s="38">
        <f t="shared" si="64"/>
        <v>0</v>
      </c>
      <c r="N98" s="38">
        <f t="shared" si="64"/>
        <v>0</v>
      </c>
      <c r="O98" s="38">
        <f t="shared" si="64"/>
        <v>0</v>
      </c>
      <c r="P98" s="38">
        <f t="shared" si="64"/>
        <v>0</v>
      </c>
      <c r="Q98" s="38">
        <f t="shared" si="64"/>
        <v>0</v>
      </c>
      <c r="R98" s="38">
        <f t="shared" si="64"/>
        <v>0</v>
      </c>
      <c r="S98" s="38">
        <f t="shared" si="64"/>
        <v>0</v>
      </c>
      <c r="T98" s="38">
        <f t="shared" si="64"/>
        <v>0</v>
      </c>
      <c r="U98" s="38">
        <f t="shared" si="64"/>
        <v>0</v>
      </c>
      <c r="V98" s="38">
        <f t="shared" si="64"/>
        <v>0</v>
      </c>
      <c r="W98" s="38">
        <f t="shared" si="64"/>
        <v>0</v>
      </c>
      <c r="X98" s="38">
        <f t="shared" si="64"/>
        <v>0</v>
      </c>
      <c r="Y98" s="38">
        <f t="shared" si="64"/>
        <v>0</v>
      </c>
      <c r="Z98" s="38">
        <f t="shared" si="64"/>
        <v>0</v>
      </c>
      <c r="AA98" s="38">
        <f t="shared" si="64"/>
        <v>0</v>
      </c>
      <c r="AB98" s="38">
        <f t="shared" si="64"/>
        <v>0</v>
      </c>
      <c r="AC98" s="38">
        <f t="shared" si="64"/>
        <v>0</v>
      </c>
      <c r="AD98" s="38">
        <f t="shared" si="64"/>
        <v>0</v>
      </c>
      <c r="AE98" s="38">
        <f t="shared" si="64"/>
        <v>0</v>
      </c>
      <c r="AF98" s="38">
        <f t="shared" si="64"/>
        <v>0</v>
      </c>
      <c r="AG98" s="38">
        <f t="shared" si="64"/>
        <v>0</v>
      </c>
      <c r="AH98" s="38">
        <f t="shared" si="64"/>
        <v>0</v>
      </c>
      <c r="AI98" s="38">
        <f t="shared" si="64"/>
        <v>0</v>
      </c>
    </row>
    <row r="99" spans="2:35" hidden="1" x14ac:dyDescent="0.25">
      <c r="B99" s="89"/>
      <c r="C99" s="146">
        <f t="shared" si="55"/>
        <v>0</v>
      </c>
      <c r="E99" s="38">
        <f t="shared" ref="E99:AI99" si="65">IF(AND(E27&gt;0,E$5=0,E$6&lt;$AJ27),E27,0)</f>
        <v>0</v>
      </c>
      <c r="F99" s="38">
        <f t="shared" si="65"/>
        <v>0</v>
      </c>
      <c r="G99" s="38">
        <f t="shared" si="65"/>
        <v>0</v>
      </c>
      <c r="H99" s="38">
        <f t="shared" si="65"/>
        <v>0</v>
      </c>
      <c r="I99" s="38">
        <f t="shared" si="65"/>
        <v>0</v>
      </c>
      <c r="J99" s="38">
        <f t="shared" si="65"/>
        <v>0</v>
      </c>
      <c r="K99" s="38">
        <f t="shared" si="65"/>
        <v>0</v>
      </c>
      <c r="L99" s="38">
        <f t="shared" si="65"/>
        <v>0</v>
      </c>
      <c r="M99" s="38">
        <f t="shared" si="65"/>
        <v>0</v>
      </c>
      <c r="N99" s="38">
        <f t="shared" si="65"/>
        <v>0</v>
      </c>
      <c r="O99" s="38">
        <f t="shared" si="65"/>
        <v>0</v>
      </c>
      <c r="P99" s="38">
        <f t="shared" si="65"/>
        <v>0</v>
      </c>
      <c r="Q99" s="38">
        <f t="shared" si="65"/>
        <v>0</v>
      </c>
      <c r="R99" s="38">
        <f t="shared" si="65"/>
        <v>0</v>
      </c>
      <c r="S99" s="38">
        <f t="shared" si="65"/>
        <v>0</v>
      </c>
      <c r="T99" s="38">
        <f t="shared" si="65"/>
        <v>0</v>
      </c>
      <c r="U99" s="38">
        <f t="shared" si="65"/>
        <v>0</v>
      </c>
      <c r="V99" s="38">
        <f t="shared" si="65"/>
        <v>0</v>
      </c>
      <c r="W99" s="38">
        <f t="shared" si="65"/>
        <v>0</v>
      </c>
      <c r="X99" s="38">
        <f t="shared" si="65"/>
        <v>0</v>
      </c>
      <c r="Y99" s="38">
        <f t="shared" si="65"/>
        <v>0</v>
      </c>
      <c r="Z99" s="38">
        <f t="shared" si="65"/>
        <v>0</v>
      </c>
      <c r="AA99" s="38">
        <f t="shared" si="65"/>
        <v>0</v>
      </c>
      <c r="AB99" s="38">
        <f t="shared" si="65"/>
        <v>0</v>
      </c>
      <c r="AC99" s="38">
        <f t="shared" si="65"/>
        <v>0</v>
      </c>
      <c r="AD99" s="38">
        <f t="shared" si="65"/>
        <v>0</v>
      </c>
      <c r="AE99" s="38">
        <f t="shared" si="65"/>
        <v>0</v>
      </c>
      <c r="AF99" s="38">
        <f t="shared" si="65"/>
        <v>0</v>
      </c>
      <c r="AG99" s="38">
        <f t="shared" si="65"/>
        <v>0</v>
      </c>
      <c r="AH99" s="38">
        <f t="shared" si="65"/>
        <v>0</v>
      </c>
      <c r="AI99" s="38">
        <f t="shared" si="65"/>
        <v>0</v>
      </c>
    </row>
    <row r="100" spans="2:35" hidden="1" x14ac:dyDescent="0.25">
      <c r="B100" s="89"/>
      <c r="C100" s="146">
        <f t="shared" si="55"/>
        <v>0</v>
      </c>
      <c r="E100" s="38">
        <f t="shared" ref="E100:AI100" si="66">IF(AND(E28&gt;0,E$5=0,E$6&lt;$AJ28),E28,0)</f>
        <v>0</v>
      </c>
      <c r="F100" s="38">
        <f t="shared" si="66"/>
        <v>0</v>
      </c>
      <c r="G100" s="38">
        <f t="shared" si="66"/>
        <v>0</v>
      </c>
      <c r="H100" s="38">
        <f t="shared" si="66"/>
        <v>0</v>
      </c>
      <c r="I100" s="38">
        <f t="shared" si="66"/>
        <v>0</v>
      </c>
      <c r="J100" s="38">
        <f t="shared" si="66"/>
        <v>0</v>
      </c>
      <c r="K100" s="38">
        <f t="shared" si="66"/>
        <v>0</v>
      </c>
      <c r="L100" s="38">
        <f t="shared" si="66"/>
        <v>0</v>
      </c>
      <c r="M100" s="38">
        <f t="shared" si="66"/>
        <v>0</v>
      </c>
      <c r="N100" s="38">
        <f t="shared" si="66"/>
        <v>0</v>
      </c>
      <c r="O100" s="38">
        <f t="shared" si="66"/>
        <v>0</v>
      </c>
      <c r="P100" s="38">
        <f t="shared" si="66"/>
        <v>0</v>
      </c>
      <c r="Q100" s="38">
        <f t="shared" si="66"/>
        <v>0</v>
      </c>
      <c r="R100" s="38">
        <f t="shared" si="66"/>
        <v>0</v>
      </c>
      <c r="S100" s="38">
        <f t="shared" si="66"/>
        <v>0</v>
      </c>
      <c r="T100" s="38">
        <f t="shared" si="66"/>
        <v>0</v>
      </c>
      <c r="U100" s="38">
        <f t="shared" si="66"/>
        <v>0</v>
      </c>
      <c r="V100" s="38">
        <f t="shared" si="66"/>
        <v>0</v>
      </c>
      <c r="W100" s="38">
        <f t="shared" si="66"/>
        <v>0</v>
      </c>
      <c r="X100" s="38">
        <f t="shared" si="66"/>
        <v>0</v>
      </c>
      <c r="Y100" s="38">
        <f t="shared" si="66"/>
        <v>0</v>
      </c>
      <c r="Z100" s="38">
        <f t="shared" si="66"/>
        <v>0</v>
      </c>
      <c r="AA100" s="38">
        <f t="shared" si="66"/>
        <v>0</v>
      </c>
      <c r="AB100" s="38">
        <f t="shared" si="66"/>
        <v>0</v>
      </c>
      <c r="AC100" s="38">
        <f t="shared" si="66"/>
        <v>0</v>
      </c>
      <c r="AD100" s="38">
        <f t="shared" si="66"/>
        <v>0</v>
      </c>
      <c r="AE100" s="38">
        <f t="shared" si="66"/>
        <v>0</v>
      </c>
      <c r="AF100" s="38">
        <f t="shared" si="66"/>
        <v>0</v>
      </c>
      <c r="AG100" s="38">
        <f t="shared" si="66"/>
        <v>0</v>
      </c>
      <c r="AH100" s="38">
        <f t="shared" si="66"/>
        <v>0</v>
      </c>
      <c r="AI100" s="38">
        <f t="shared" si="66"/>
        <v>0</v>
      </c>
    </row>
    <row r="101" spans="2:35" hidden="1" x14ac:dyDescent="0.25">
      <c r="B101" s="89"/>
      <c r="C101" s="146">
        <f t="shared" si="55"/>
        <v>0</v>
      </c>
      <c r="E101" s="38">
        <f t="shared" ref="E101:AI101" si="67">IF(AND(E29&gt;0,E$5=0,E$6&lt;$AJ29),E29,0)</f>
        <v>0</v>
      </c>
      <c r="F101" s="38">
        <f t="shared" si="67"/>
        <v>0</v>
      </c>
      <c r="G101" s="38">
        <f t="shared" si="67"/>
        <v>0</v>
      </c>
      <c r="H101" s="38">
        <f t="shared" si="67"/>
        <v>0</v>
      </c>
      <c r="I101" s="38">
        <f t="shared" si="67"/>
        <v>0</v>
      </c>
      <c r="J101" s="38">
        <f t="shared" si="67"/>
        <v>0</v>
      </c>
      <c r="K101" s="38">
        <f t="shared" si="67"/>
        <v>0</v>
      </c>
      <c r="L101" s="38">
        <f t="shared" si="67"/>
        <v>0</v>
      </c>
      <c r="M101" s="38">
        <f t="shared" si="67"/>
        <v>0</v>
      </c>
      <c r="N101" s="38">
        <f t="shared" si="67"/>
        <v>0</v>
      </c>
      <c r="O101" s="38">
        <f t="shared" si="67"/>
        <v>0</v>
      </c>
      <c r="P101" s="38">
        <f t="shared" si="67"/>
        <v>0</v>
      </c>
      <c r="Q101" s="38">
        <f t="shared" si="67"/>
        <v>0</v>
      </c>
      <c r="R101" s="38">
        <f t="shared" si="67"/>
        <v>0</v>
      </c>
      <c r="S101" s="38">
        <f t="shared" si="67"/>
        <v>0</v>
      </c>
      <c r="T101" s="38">
        <f t="shared" si="67"/>
        <v>0</v>
      </c>
      <c r="U101" s="38">
        <f t="shared" si="67"/>
        <v>0</v>
      </c>
      <c r="V101" s="38">
        <f t="shared" si="67"/>
        <v>0</v>
      </c>
      <c r="W101" s="38">
        <f t="shared" si="67"/>
        <v>0</v>
      </c>
      <c r="X101" s="38">
        <f t="shared" si="67"/>
        <v>0</v>
      </c>
      <c r="Y101" s="38">
        <f t="shared" si="67"/>
        <v>0</v>
      </c>
      <c r="Z101" s="38">
        <f t="shared" si="67"/>
        <v>0</v>
      </c>
      <c r="AA101" s="38">
        <f t="shared" si="67"/>
        <v>0</v>
      </c>
      <c r="AB101" s="38">
        <f t="shared" si="67"/>
        <v>0</v>
      </c>
      <c r="AC101" s="38">
        <f t="shared" si="67"/>
        <v>0</v>
      </c>
      <c r="AD101" s="38">
        <f t="shared" si="67"/>
        <v>0</v>
      </c>
      <c r="AE101" s="38">
        <f t="shared" si="67"/>
        <v>0</v>
      </c>
      <c r="AF101" s="38">
        <f t="shared" si="67"/>
        <v>0</v>
      </c>
      <c r="AG101" s="38">
        <f t="shared" si="67"/>
        <v>0</v>
      </c>
      <c r="AH101" s="38">
        <f t="shared" si="67"/>
        <v>0</v>
      </c>
      <c r="AI101" s="38">
        <f t="shared" si="67"/>
        <v>0</v>
      </c>
    </row>
    <row r="102" spans="2:35" hidden="1" x14ac:dyDescent="0.25">
      <c r="B102" s="89"/>
      <c r="C102" s="146">
        <f t="shared" si="55"/>
        <v>0</v>
      </c>
      <c r="E102" s="38">
        <f t="shared" ref="E102:AI102" si="68">IF(AND(E30&gt;0,E$5=0,E$6&lt;$AJ30),E30,0)</f>
        <v>0</v>
      </c>
      <c r="F102" s="38">
        <f t="shared" si="68"/>
        <v>0</v>
      </c>
      <c r="G102" s="38">
        <f t="shared" si="68"/>
        <v>0</v>
      </c>
      <c r="H102" s="38">
        <f t="shared" si="68"/>
        <v>0</v>
      </c>
      <c r="I102" s="38">
        <f t="shared" si="68"/>
        <v>0</v>
      </c>
      <c r="J102" s="38">
        <f t="shared" si="68"/>
        <v>0</v>
      </c>
      <c r="K102" s="38">
        <f t="shared" si="68"/>
        <v>0</v>
      </c>
      <c r="L102" s="38">
        <f t="shared" si="68"/>
        <v>0</v>
      </c>
      <c r="M102" s="38">
        <f t="shared" si="68"/>
        <v>0</v>
      </c>
      <c r="N102" s="38">
        <f t="shared" si="68"/>
        <v>0</v>
      </c>
      <c r="O102" s="38">
        <f t="shared" si="68"/>
        <v>0</v>
      </c>
      <c r="P102" s="38">
        <f t="shared" si="68"/>
        <v>0</v>
      </c>
      <c r="Q102" s="38">
        <f t="shared" si="68"/>
        <v>0</v>
      </c>
      <c r="R102" s="38">
        <f t="shared" si="68"/>
        <v>0</v>
      </c>
      <c r="S102" s="38">
        <f t="shared" si="68"/>
        <v>0</v>
      </c>
      <c r="T102" s="38">
        <f t="shared" si="68"/>
        <v>0</v>
      </c>
      <c r="U102" s="38">
        <f t="shared" si="68"/>
        <v>0</v>
      </c>
      <c r="V102" s="38">
        <f t="shared" si="68"/>
        <v>0</v>
      </c>
      <c r="W102" s="38">
        <f t="shared" si="68"/>
        <v>0</v>
      </c>
      <c r="X102" s="38">
        <f t="shared" si="68"/>
        <v>0</v>
      </c>
      <c r="Y102" s="38">
        <f t="shared" si="68"/>
        <v>0</v>
      </c>
      <c r="Z102" s="38">
        <f t="shared" si="68"/>
        <v>0</v>
      </c>
      <c r="AA102" s="38">
        <f t="shared" si="68"/>
        <v>0</v>
      </c>
      <c r="AB102" s="38">
        <f t="shared" si="68"/>
        <v>0</v>
      </c>
      <c r="AC102" s="38">
        <f t="shared" si="68"/>
        <v>0</v>
      </c>
      <c r="AD102" s="38">
        <f t="shared" si="68"/>
        <v>0</v>
      </c>
      <c r="AE102" s="38">
        <f t="shared" si="68"/>
        <v>0</v>
      </c>
      <c r="AF102" s="38">
        <f t="shared" si="68"/>
        <v>0</v>
      </c>
      <c r="AG102" s="38">
        <f t="shared" si="68"/>
        <v>0</v>
      </c>
      <c r="AH102" s="38">
        <f t="shared" si="68"/>
        <v>0</v>
      </c>
      <c r="AI102" s="38">
        <f t="shared" si="68"/>
        <v>0</v>
      </c>
    </row>
    <row r="103" spans="2:35" hidden="1" x14ac:dyDescent="0.25">
      <c r="B103" s="89"/>
      <c r="C103" s="146">
        <f t="shared" si="55"/>
        <v>0</v>
      </c>
      <c r="E103" s="38">
        <f t="shared" ref="E103:AI103" si="69">IF(AND(E31&gt;0,E$5=0,E$6&lt;$AJ31),E31,0)</f>
        <v>0</v>
      </c>
      <c r="F103" s="38">
        <f t="shared" si="69"/>
        <v>0</v>
      </c>
      <c r="G103" s="38">
        <f t="shared" si="69"/>
        <v>0</v>
      </c>
      <c r="H103" s="38">
        <f t="shared" si="69"/>
        <v>0</v>
      </c>
      <c r="I103" s="38">
        <f t="shared" si="69"/>
        <v>0</v>
      </c>
      <c r="J103" s="38">
        <f t="shared" si="69"/>
        <v>0</v>
      </c>
      <c r="K103" s="38">
        <f t="shared" si="69"/>
        <v>0</v>
      </c>
      <c r="L103" s="38">
        <f t="shared" si="69"/>
        <v>0</v>
      </c>
      <c r="M103" s="38">
        <f t="shared" si="69"/>
        <v>0</v>
      </c>
      <c r="N103" s="38">
        <f t="shared" si="69"/>
        <v>0</v>
      </c>
      <c r="O103" s="38">
        <f t="shared" si="69"/>
        <v>0</v>
      </c>
      <c r="P103" s="38">
        <f t="shared" si="69"/>
        <v>0</v>
      </c>
      <c r="Q103" s="38">
        <f t="shared" si="69"/>
        <v>0</v>
      </c>
      <c r="R103" s="38">
        <f t="shared" si="69"/>
        <v>0</v>
      </c>
      <c r="S103" s="38">
        <f t="shared" si="69"/>
        <v>0</v>
      </c>
      <c r="T103" s="38">
        <f t="shared" si="69"/>
        <v>0</v>
      </c>
      <c r="U103" s="38">
        <f t="shared" si="69"/>
        <v>0</v>
      </c>
      <c r="V103" s="38">
        <f t="shared" si="69"/>
        <v>0</v>
      </c>
      <c r="W103" s="38">
        <f t="shared" si="69"/>
        <v>0</v>
      </c>
      <c r="X103" s="38">
        <f t="shared" si="69"/>
        <v>0</v>
      </c>
      <c r="Y103" s="38">
        <f t="shared" si="69"/>
        <v>0</v>
      </c>
      <c r="Z103" s="38">
        <f t="shared" si="69"/>
        <v>0</v>
      </c>
      <c r="AA103" s="38">
        <f t="shared" si="69"/>
        <v>0</v>
      </c>
      <c r="AB103" s="38">
        <f t="shared" si="69"/>
        <v>0</v>
      </c>
      <c r="AC103" s="38">
        <f t="shared" si="69"/>
        <v>0</v>
      </c>
      <c r="AD103" s="38">
        <f t="shared" si="69"/>
        <v>0</v>
      </c>
      <c r="AE103" s="38">
        <f t="shared" si="69"/>
        <v>0</v>
      </c>
      <c r="AF103" s="38">
        <f t="shared" si="69"/>
        <v>0</v>
      </c>
      <c r="AG103" s="38">
        <f t="shared" si="69"/>
        <v>0</v>
      </c>
      <c r="AH103" s="38">
        <f t="shared" si="69"/>
        <v>0</v>
      </c>
      <c r="AI103" s="38">
        <f t="shared" si="69"/>
        <v>0</v>
      </c>
    </row>
    <row r="104" spans="2:35" hidden="1" x14ac:dyDescent="0.25">
      <c r="B104" s="89"/>
      <c r="C104" s="146">
        <f t="shared" si="55"/>
        <v>0</v>
      </c>
      <c r="E104" s="38">
        <f t="shared" ref="E104:AI104" si="70">IF(AND(E32&gt;0,E$5=0,E$6&lt;$AJ32),E32,0)</f>
        <v>0</v>
      </c>
      <c r="F104" s="38">
        <f t="shared" si="70"/>
        <v>0</v>
      </c>
      <c r="G104" s="38">
        <f t="shared" si="70"/>
        <v>0</v>
      </c>
      <c r="H104" s="38">
        <f t="shared" si="70"/>
        <v>0</v>
      </c>
      <c r="I104" s="38">
        <f t="shared" si="70"/>
        <v>0</v>
      </c>
      <c r="J104" s="38">
        <f t="shared" si="70"/>
        <v>0</v>
      </c>
      <c r="K104" s="38">
        <f t="shared" si="70"/>
        <v>0</v>
      </c>
      <c r="L104" s="38">
        <f t="shared" si="70"/>
        <v>0</v>
      </c>
      <c r="M104" s="38">
        <f t="shared" si="70"/>
        <v>0</v>
      </c>
      <c r="N104" s="38">
        <f t="shared" si="70"/>
        <v>0</v>
      </c>
      <c r="O104" s="38">
        <f t="shared" si="70"/>
        <v>0</v>
      </c>
      <c r="P104" s="38">
        <f t="shared" si="70"/>
        <v>0</v>
      </c>
      <c r="Q104" s="38">
        <f t="shared" si="70"/>
        <v>0</v>
      </c>
      <c r="R104" s="38">
        <f t="shared" si="70"/>
        <v>0</v>
      </c>
      <c r="S104" s="38">
        <f t="shared" si="70"/>
        <v>0</v>
      </c>
      <c r="T104" s="38">
        <f t="shared" si="70"/>
        <v>0</v>
      </c>
      <c r="U104" s="38">
        <f t="shared" si="70"/>
        <v>0</v>
      </c>
      <c r="V104" s="38">
        <f t="shared" si="70"/>
        <v>0</v>
      </c>
      <c r="W104" s="38">
        <f t="shared" si="70"/>
        <v>0</v>
      </c>
      <c r="X104" s="38">
        <f t="shared" si="70"/>
        <v>0</v>
      </c>
      <c r="Y104" s="38">
        <f t="shared" si="70"/>
        <v>0</v>
      </c>
      <c r="Z104" s="38">
        <f t="shared" si="70"/>
        <v>0</v>
      </c>
      <c r="AA104" s="38">
        <f t="shared" si="70"/>
        <v>0</v>
      </c>
      <c r="AB104" s="38">
        <f t="shared" si="70"/>
        <v>0</v>
      </c>
      <c r="AC104" s="38">
        <f t="shared" si="70"/>
        <v>0</v>
      </c>
      <c r="AD104" s="38">
        <f t="shared" si="70"/>
        <v>0</v>
      </c>
      <c r="AE104" s="38">
        <f t="shared" si="70"/>
        <v>0</v>
      </c>
      <c r="AF104" s="38">
        <f t="shared" si="70"/>
        <v>0</v>
      </c>
      <c r="AG104" s="38">
        <f t="shared" si="70"/>
        <v>0</v>
      </c>
      <c r="AH104" s="38">
        <f t="shared" si="70"/>
        <v>0</v>
      </c>
      <c r="AI104" s="38">
        <f t="shared" si="70"/>
        <v>0</v>
      </c>
    </row>
    <row r="105" spans="2:35" hidden="1" x14ac:dyDescent="0.25">
      <c r="B105" s="89"/>
      <c r="C105" s="146">
        <f t="shared" si="55"/>
        <v>0</v>
      </c>
      <c r="E105" s="38">
        <f t="shared" ref="E105:AI105" si="71">IF(AND(E33&gt;0,E$5=0,E$6&lt;$AJ33),E33,0)</f>
        <v>0</v>
      </c>
      <c r="F105" s="38">
        <f t="shared" si="71"/>
        <v>0</v>
      </c>
      <c r="G105" s="38">
        <f t="shared" si="71"/>
        <v>0</v>
      </c>
      <c r="H105" s="38">
        <f t="shared" si="71"/>
        <v>0</v>
      </c>
      <c r="I105" s="38">
        <f t="shared" si="71"/>
        <v>0</v>
      </c>
      <c r="J105" s="38">
        <f t="shared" si="71"/>
        <v>0</v>
      </c>
      <c r="K105" s="38">
        <f t="shared" si="71"/>
        <v>0</v>
      </c>
      <c r="L105" s="38">
        <f t="shared" si="71"/>
        <v>0</v>
      </c>
      <c r="M105" s="38">
        <f t="shared" si="71"/>
        <v>0</v>
      </c>
      <c r="N105" s="38">
        <f t="shared" si="71"/>
        <v>0</v>
      </c>
      <c r="O105" s="38">
        <f t="shared" si="71"/>
        <v>0</v>
      </c>
      <c r="P105" s="38">
        <f t="shared" si="71"/>
        <v>0</v>
      </c>
      <c r="Q105" s="38">
        <f t="shared" si="71"/>
        <v>0</v>
      </c>
      <c r="R105" s="38">
        <f t="shared" si="71"/>
        <v>0</v>
      </c>
      <c r="S105" s="38">
        <f t="shared" si="71"/>
        <v>0</v>
      </c>
      <c r="T105" s="38">
        <f t="shared" si="71"/>
        <v>0</v>
      </c>
      <c r="U105" s="38">
        <f t="shared" si="71"/>
        <v>0</v>
      </c>
      <c r="V105" s="38">
        <f t="shared" si="71"/>
        <v>0</v>
      </c>
      <c r="W105" s="38">
        <f t="shared" si="71"/>
        <v>0</v>
      </c>
      <c r="X105" s="38">
        <f t="shared" si="71"/>
        <v>0</v>
      </c>
      <c r="Y105" s="38">
        <f t="shared" si="71"/>
        <v>0</v>
      </c>
      <c r="Z105" s="38">
        <f t="shared" si="71"/>
        <v>0</v>
      </c>
      <c r="AA105" s="38">
        <f t="shared" si="71"/>
        <v>0</v>
      </c>
      <c r="AB105" s="38">
        <f t="shared" si="71"/>
        <v>0</v>
      </c>
      <c r="AC105" s="38">
        <f t="shared" si="71"/>
        <v>0</v>
      </c>
      <c r="AD105" s="38">
        <f t="shared" si="71"/>
        <v>0</v>
      </c>
      <c r="AE105" s="38">
        <f t="shared" si="71"/>
        <v>0</v>
      </c>
      <c r="AF105" s="38">
        <f t="shared" si="71"/>
        <v>0</v>
      </c>
      <c r="AG105" s="38">
        <f t="shared" si="71"/>
        <v>0</v>
      </c>
      <c r="AH105" s="38">
        <f t="shared" si="71"/>
        <v>0</v>
      </c>
      <c r="AI105" s="38">
        <f t="shared" si="71"/>
        <v>0</v>
      </c>
    </row>
    <row r="106" spans="2:35" hidden="1" x14ac:dyDescent="0.25">
      <c r="B106" s="89"/>
      <c r="C106" s="146">
        <f t="shared" si="55"/>
        <v>0</v>
      </c>
      <c r="E106" s="38">
        <f t="shared" ref="E106:AI106" si="72">IF(AND(E34&gt;0,E$5=0,E$6&lt;$AJ34),E34,0)</f>
        <v>0</v>
      </c>
      <c r="F106" s="38">
        <f t="shared" si="72"/>
        <v>0</v>
      </c>
      <c r="G106" s="38">
        <f t="shared" si="72"/>
        <v>0</v>
      </c>
      <c r="H106" s="38">
        <f t="shared" si="72"/>
        <v>0</v>
      </c>
      <c r="I106" s="38">
        <f t="shared" si="72"/>
        <v>0</v>
      </c>
      <c r="J106" s="38">
        <f t="shared" si="72"/>
        <v>0</v>
      </c>
      <c r="K106" s="38">
        <f t="shared" si="72"/>
        <v>0</v>
      </c>
      <c r="L106" s="38">
        <f t="shared" si="72"/>
        <v>0</v>
      </c>
      <c r="M106" s="38">
        <f t="shared" si="72"/>
        <v>0</v>
      </c>
      <c r="N106" s="38">
        <f t="shared" si="72"/>
        <v>0</v>
      </c>
      <c r="O106" s="38">
        <f t="shared" si="72"/>
        <v>0</v>
      </c>
      <c r="P106" s="38">
        <f t="shared" si="72"/>
        <v>0</v>
      </c>
      <c r="Q106" s="38">
        <f t="shared" si="72"/>
        <v>0</v>
      </c>
      <c r="R106" s="38">
        <f t="shared" si="72"/>
        <v>0</v>
      </c>
      <c r="S106" s="38">
        <f t="shared" si="72"/>
        <v>0</v>
      </c>
      <c r="T106" s="38">
        <f t="shared" si="72"/>
        <v>0</v>
      </c>
      <c r="U106" s="38">
        <f t="shared" si="72"/>
        <v>0</v>
      </c>
      <c r="V106" s="38">
        <f t="shared" si="72"/>
        <v>0</v>
      </c>
      <c r="W106" s="38">
        <f t="shared" si="72"/>
        <v>0</v>
      </c>
      <c r="X106" s="38">
        <f t="shared" si="72"/>
        <v>0</v>
      </c>
      <c r="Y106" s="38">
        <f t="shared" si="72"/>
        <v>0</v>
      </c>
      <c r="Z106" s="38">
        <f t="shared" si="72"/>
        <v>0</v>
      </c>
      <c r="AA106" s="38">
        <f t="shared" si="72"/>
        <v>0</v>
      </c>
      <c r="AB106" s="38">
        <f t="shared" si="72"/>
        <v>0</v>
      </c>
      <c r="AC106" s="38">
        <f t="shared" si="72"/>
        <v>0</v>
      </c>
      <c r="AD106" s="38">
        <f t="shared" si="72"/>
        <v>0</v>
      </c>
      <c r="AE106" s="38">
        <f t="shared" si="72"/>
        <v>0</v>
      </c>
      <c r="AF106" s="38">
        <f t="shared" si="72"/>
        <v>0</v>
      </c>
      <c r="AG106" s="38">
        <f t="shared" si="72"/>
        <v>0</v>
      </c>
      <c r="AH106" s="38">
        <f t="shared" si="72"/>
        <v>0</v>
      </c>
      <c r="AI106" s="38">
        <f t="shared" si="72"/>
        <v>0</v>
      </c>
    </row>
    <row r="107" spans="2:35" hidden="1" x14ac:dyDescent="0.25">
      <c r="B107" s="89"/>
      <c r="C107" s="146">
        <f t="shared" si="55"/>
        <v>0</v>
      </c>
      <c r="E107" s="38">
        <f t="shared" ref="E107:AI107" si="73">IF(AND(E35&gt;0,E$5=0,E$6&lt;$AJ35),E35,0)</f>
        <v>0</v>
      </c>
      <c r="F107" s="38">
        <f t="shared" si="73"/>
        <v>0</v>
      </c>
      <c r="G107" s="38">
        <f t="shared" si="73"/>
        <v>0</v>
      </c>
      <c r="H107" s="38">
        <f t="shared" si="73"/>
        <v>0</v>
      </c>
      <c r="I107" s="38">
        <f t="shared" si="73"/>
        <v>0</v>
      </c>
      <c r="J107" s="38">
        <f t="shared" si="73"/>
        <v>0</v>
      </c>
      <c r="K107" s="38">
        <f t="shared" si="73"/>
        <v>0</v>
      </c>
      <c r="L107" s="38">
        <f t="shared" si="73"/>
        <v>0</v>
      </c>
      <c r="M107" s="38">
        <f t="shared" si="73"/>
        <v>0</v>
      </c>
      <c r="N107" s="38">
        <f t="shared" si="73"/>
        <v>0</v>
      </c>
      <c r="O107" s="38">
        <f t="shared" si="73"/>
        <v>0</v>
      </c>
      <c r="P107" s="38">
        <f t="shared" si="73"/>
        <v>0</v>
      </c>
      <c r="Q107" s="38">
        <f t="shared" si="73"/>
        <v>0</v>
      </c>
      <c r="R107" s="38">
        <f t="shared" si="73"/>
        <v>0</v>
      </c>
      <c r="S107" s="38">
        <f t="shared" si="73"/>
        <v>0</v>
      </c>
      <c r="T107" s="38">
        <f t="shared" si="73"/>
        <v>0</v>
      </c>
      <c r="U107" s="38">
        <f t="shared" si="73"/>
        <v>0</v>
      </c>
      <c r="V107" s="38">
        <f t="shared" si="73"/>
        <v>0</v>
      </c>
      <c r="W107" s="38">
        <f t="shared" si="73"/>
        <v>0</v>
      </c>
      <c r="X107" s="38">
        <f t="shared" si="73"/>
        <v>0</v>
      </c>
      <c r="Y107" s="38">
        <f t="shared" si="73"/>
        <v>0</v>
      </c>
      <c r="Z107" s="38">
        <f t="shared" si="73"/>
        <v>0</v>
      </c>
      <c r="AA107" s="38">
        <f t="shared" si="73"/>
        <v>0</v>
      </c>
      <c r="AB107" s="38">
        <f t="shared" si="73"/>
        <v>0</v>
      </c>
      <c r="AC107" s="38">
        <f t="shared" si="73"/>
        <v>0</v>
      </c>
      <c r="AD107" s="38">
        <f t="shared" si="73"/>
        <v>0</v>
      </c>
      <c r="AE107" s="38">
        <f t="shared" si="73"/>
        <v>0</v>
      </c>
      <c r="AF107" s="38">
        <f t="shared" si="73"/>
        <v>0</v>
      </c>
      <c r="AG107" s="38">
        <f t="shared" si="73"/>
        <v>0</v>
      </c>
      <c r="AH107" s="38">
        <f t="shared" si="73"/>
        <v>0</v>
      </c>
      <c r="AI107" s="38">
        <f t="shared" si="73"/>
        <v>0</v>
      </c>
    </row>
    <row r="108" spans="2:35" hidden="1" x14ac:dyDescent="0.25">
      <c r="B108" s="89"/>
      <c r="C108" s="146">
        <f t="shared" si="55"/>
        <v>0</v>
      </c>
      <c r="E108" s="38">
        <f t="shared" ref="E108:AI108" si="74">IF(AND(E36&gt;0,E$5=0,E$6&lt;$AJ36),E36,0)</f>
        <v>0</v>
      </c>
      <c r="F108" s="38">
        <f t="shared" si="74"/>
        <v>0</v>
      </c>
      <c r="G108" s="38">
        <f t="shared" si="74"/>
        <v>0</v>
      </c>
      <c r="H108" s="38">
        <f t="shared" si="74"/>
        <v>0</v>
      </c>
      <c r="I108" s="38">
        <f t="shared" si="74"/>
        <v>0</v>
      </c>
      <c r="J108" s="38">
        <f t="shared" si="74"/>
        <v>0</v>
      </c>
      <c r="K108" s="38">
        <f t="shared" si="74"/>
        <v>0</v>
      </c>
      <c r="L108" s="38">
        <f t="shared" si="74"/>
        <v>0</v>
      </c>
      <c r="M108" s="38">
        <f t="shared" si="74"/>
        <v>0</v>
      </c>
      <c r="N108" s="38">
        <f t="shared" si="74"/>
        <v>0</v>
      </c>
      <c r="O108" s="38">
        <f t="shared" si="74"/>
        <v>0</v>
      </c>
      <c r="P108" s="38">
        <f t="shared" si="74"/>
        <v>0</v>
      </c>
      <c r="Q108" s="38">
        <f t="shared" si="74"/>
        <v>0</v>
      </c>
      <c r="R108" s="38">
        <f t="shared" si="74"/>
        <v>0</v>
      </c>
      <c r="S108" s="38">
        <f t="shared" si="74"/>
        <v>0</v>
      </c>
      <c r="T108" s="38">
        <f t="shared" si="74"/>
        <v>0</v>
      </c>
      <c r="U108" s="38">
        <f t="shared" si="74"/>
        <v>0</v>
      </c>
      <c r="V108" s="38">
        <f t="shared" si="74"/>
        <v>0</v>
      </c>
      <c r="W108" s="38">
        <f t="shared" si="74"/>
        <v>0</v>
      </c>
      <c r="X108" s="38">
        <f t="shared" si="74"/>
        <v>0</v>
      </c>
      <c r="Y108" s="38">
        <f t="shared" si="74"/>
        <v>0</v>
      </c>
      <c r="Z108" s="38">
        <f t="shared" si="74"/>
        <v>0</v>
      </c>
      <c r="AA108" s="38">
        <f t="shared" si="74"/>
        <v>0</v>
      </c>
      <c r="AB108" s="38">
        <f t="shared" si="74"/>
        <v>0</v>
      </c>
      <c r="AC108" s="38">
        <f t="shared" si="74"/>
        <v>0</v>
      </c>
      <c r="AD108" s="38">
        <f t="shared" si="74"/>
        <v>0</v>
      </c>
      <c r="AE108" s="38">
        <f t="shared" si="74"/>
        <v>0</v>
      </c>
      <c r="AF108" s="38">
        <f t="shared" si="74"/>
        <v>0</v>
      </c>
      <c r="AG108" s="38">
        <f t="shared" si="74"/>
        <v>0</v>
      </c>
      <c r="AH108" s="38">
        <f t="shared" si="74"/>
        <v>0</v>
      </c>
      <c r="AI108" s="38">
        <f t="shared" si="74"/>
        <v>0</v>
      </c>
    </row>
    <row r="109" spans="2:35" hidden="1" x14ac:dyDescent="0.25">
      <c r="B109" s="89"/>
      <c r="C109" s="146">
        <f t="shared" si="55"/>
        <v>0</v>
      </c>
      <c r="E109" s="38">
        <f t="shared" ref="E109:AI109" si="75">IF(AND(E37&gt;0,E$5=0,E$6&lt;$AJ37),E37,0)</f>
        <v>0</v>
      </c>
      <c r="F109" s="38">
        <f t="shared" si="75"/>
        <v>0</v>
      </c>
      <c r="G109" s="38">
        <f t="shared" si="75"/>
        <v>0</v>
      </c>
      <c r="H109" s="38">
        <f t="shared" si="75"/>
        <v>0</v>
      </c>
      <c r="I109" s="38">
        <f t="shared" si="75"/>
        <v>0</v>
      </c>
      <c r="J109" s="38">
        <f t="shared" si="75"/>
        <v>0</v>
      </c>
      <c r="K109" s="38">
        <f t="shared" si="75"/>
        <v>0</v>
      </c>
      <c r="L109" s="38">
        <f t="shared" si="75"/>
        <v>0</v>
      </c>
      <c r="M109" s="38">
        <f t="shared" si="75"/>
        <v>0</v>
      </c>
      <c r="N109" s="38">
        <f t="shared" si="75"/>
        <v>0</v>
      </c>
      <c r="O109" s="38">
        <f t="shared" si="75"/>
        <v>0</v>
      </c>
      <c r="P109" s="38">
        <f t="shared" si="75"/>
        <v>0</v>
      </c>
      <c r="Q109" s="38">
        <f t="shared" si="75"/>
        <v>0</v>
      </c>
      <c r="R109" s="38">
        <f t="shared" si="75"/>
        <v>0</v>
      </c>
      <c r="S109" s="38">
        <f t="shared" si="75"/>
        <v>0</v>
      </c>
      <c r="T109" s="38">
        <f t="shared" si="75"/>
        <v>0</v>
      </c>
      <c r="U109" s="38">
        <f t="shared" si="75"/>
        <v>0</v>
      </c>
      <c r="V109" s="38">
        <f t="shared" si="75"/>
        <v>0</v>
      </c>
      <c r="W109" s="38">
        <f t="shared" si="75"/>
        <v>0</v>
      </c>
      <c r="X109" s="38">
        <f t="shared" si="75"/>
        <v>0</v>
      </c>
      <c r="Y109" s="38">
        <f t="shared" si="75"/>
        <v>0</v>
      </c>
      <c r="Z109" s="38">
        <f t="shared" si="75"/>
        <v>0</v>
      </c>
      <c r="AA109" s="38">
        <f t="shared" si="75"/>
        <v>0</v>
      </c>
      <c r="AB109" s="38">
        <f t="shared" si="75"/>
        <v>0</v>
      </c>
      <c r="AC109" s="38">
        <f t="shared" si="75"/>
        <v>0</v>
      </c>
      <c r="AD109" s="38">
        <f t="shared" si="75"/>
        <v>0</v>
      </c>
      <c r="AE109" s="38">
        <f t="shared" si="75"/>
        <v>0</v>
      </c>
      <c r="AF109" s="38">
        <f t="shared" si="75"/>
        <v>0</v>
      </c>
      <c r="AG109" s="38">
        <f t="shared" si="75"/>
        <v>0</v>
      </c>
      <c r="AH109" s="38">
        <f t="shared" si="75"/>
        <v>0</v>
      </c>
      <c r="AI109" s="38">
        <f t="shared" si="75"/>
        <v>0</v>
      </c>
    </row>
    <row r="110" spans="2:35" hidden="1" x14ac:dyDescent="0.25">
      <c r="B110" s="89"/>
      <c r="C110" s="146">
        <f t="shared" si="55"/>
        <v>0</v>
      </c>
      <c r="E110" s="38">
        <f t="shared" ref="E110:AI110" si="76">IF(AND(E38&gt;0,E$5=0,E$6&lt;$AJ38),E38,0)</f>
        <v>0</v>
      </c>
      <c r="F110" s="38">
        <f t="shared" si="76"/>
        <v>0</v>
      </c>
      <c r="G110" s="38">
        <f t="shared" si="76"/>
        <v>0</v>
      </c>
      <c r="H110" s="38">
        <f t="shared" si="76"/>
        <v>0</v>
      </c>
      <c r="I110" s="38">
        <f t="shared" si="76"/>
        <v>0</v>
      </c>
      <c r="J110" s="38">
        <f t="shared" si="76"/>
        <v>0</v>
      </c>
      <c r="K110" s="38">
        <f t="shared" si="76"/>
        <v>0</v>
      </c>
      <c r="L110" s="38">
        <f t="shared" si="76"/>
        <v>0</v>
      </c>
      <c r="M110" s="38">
        <f t="shared" si="76"/>
        <v>0</v>
      </c>
      <c r="N110" s="38">
        <f t="shared" si="76"/>
        <v>0</v>
      </c>
      <c r="O110" s="38">
        <f t="shared" si="76"/>
        <v>0</v>
      </c>
      <c r="P110" s="38">
        <f t="shared" si="76"/>
        <v>0</v>
      </c>
      <c r="Q110" s="38">
        <f t="shared" si="76"/>
        <v>0</v>
      </c>
      <c r="R110" s="38">
        <f t="shared" si="76"/>
        <v>0</v>
      </c>
      <c r="S110" s="38">
        <f t="shared" si="76"/>
        <v>0</v>
      </c>
      <c r="T110" s="38">
        <f t="shared" si="76"/>
        <v>0</v>
      </c>
      <c r="U110" s="38">
        <f t="shared" si="76"/>
        <v>0</v>
      </c>
      <c r="V110" s="38">
        <f t="shared" si="76"/>
        <v>0</v>
      </c>
      <c r="W110" s="38">
        <f t="shared" si="76"/>
        <v>0</v>
      </c>
      <c r="X110" s="38">
        <f t="shared" si="76"/>
        <v>0</v>
      </c>
      <c r="Y110" s="38">
        <f t="shared" si="76"/>
        <v>0</v>
      </c>
      <c r="Z110" s="38">
        <f t="shared" si="76"/>
        <v>0</v>
      </c>
      <c r="AA110" s="38">
        <f t="shared" si="76"/>
        <v>0</v>
      </c>
      <c r="AB110" s="38">
        <f t="shared" si="76"/>
        <v>0</v>
      </c>
      <c r="AC110" s="38">
        <f t="shared" si="76"/>
        <v>0</v>
      </c>
      <c r="AD110" s="38">
        <f t="shared" si="76"/>
        <v>0</v>
      </c>
      <c r="AE110" s="38">
        <f t="shared" si="76"/>
        <v>0</v>
      </c>
      <c r="AF110" s="38">
        <f t="shared" si="76"/>
        <v>0</v>
      </c>
      <c r="AG110" s="38">
        <f t="shared" si="76"/>
        <v>0</v>
      </c>
      <c r="AH110" s="38">
        <f t="shared" si="76"/>
        <v>0</v>
      </c>
      <c r="AI110" s="38">
        <f t="shared" si="76"/>
        <v>0</v>
      </c>
    </row>
    <row r="111" spans="2:35" hidden="1" x14ac:dyDescent="0.25">
      <c r="B111" s="89"/>
      <c r="C111" s="146">
        <f t="shared" si="55"/>
        <v>0</v>
      </c>
      <c r="E111" s="38">
        <f t="shared" ref="E111:AI111" si="77">IF(AND(E39&gt;0,E$5=0,E$6&lt;$AJ39),E39,0)</f>
        <v>0</v>
      </c>
      <c r="F111" s="38">
        <f t="shared" si="77"/>
        <v>0</v>
      </c>
      <c r="G111" s="38">
        <f t="shared" si="77"/>
        <v>0</v>
      </c>
      <c r="H111" s="38">
        <f t="shared" si="77"/>
        <v>0</v>
      </c>
      <c r="I111" s="38">
        <f t="shared" si="77"/>
        <v>0</v>
      </c>
      <c r="J111" s="38">
        <f t="shared" si="77"/>
        <v>0</v>
      </c>
      <c r="K111" s="38">
        <f t="shared" si="77"/>
        <v>0</v>
      </c>
      <c r="L111" s="38">
        <f t="shared" si="77"/>
        <v>0</v>
      </c>
      <c r="M111" s="38">
        <f t="shared" si="77"/>
        <v>0</v>
      </c>
      <c r="N111" s="38">
        <f t="shared" si="77"/>
        <v>0</v>
      </c>
      <c r="O111" s="38">
        <f t="shared" si="77"/>
        <v>0</v>
      </c>
      <c r="P111" s="38">
        <f t="shared" si="77"/>
        <v>0</v>
      </c>
      <c r="Q111" s="38">
        <f t="shared" si="77"/>
        <v>0</v>
      </c>
      <c r="R111" s="38">
        <f t="shared" si="77"/>
        <v>0</v>
      </c>
      <c r="S111" s="38">
        <f t="shared" si="77"/>
        <v>0</v>
      </c>
      <c r="T111" s="38">
        <f t="shared" si="77"/>
        <v>0</v>
      </c>
      <c r="U111" s="38">
        <f t="shared" si="77"/>
        <v>0</v>
      </c>
      <c r="V111" s="38">
        <f t="shared" si="77"/>
        <v>0</v>
      </c>
      <c r="W111" s="38">
        <f t="shared" si="77"/>
        <v>0</v>
      </c>
      <c r="X111" s="38">
        <f t="shared" si="77"/>
        <v>0</v>
      </c>
      <c r="Y111" s="38">
        <f t="shared" si="77"/>
        <v>0</v>
      </c>
      <c r="Z111" s="38">
        <f t="shared" si="77"/>
        <v>0</v>
      </c>
      <c r="AA111" s="38">
        <f t="shared" si="77"/>
        <v>0</v>
      </c>
      <c r="AB111" s="38">
        <f t="shared" si="77"/>
        <v>0</v>
      </c>
      <c r="AC111" s="38">
        <f t="shared" si="77"/>
        <v>0</v>
      </c>
      <c r="AD111" s="38">
        <f t="shared" si="77"/>
        <v>0</v>
      </c>
      <c r="AE111" s="38">
        <f t="shared" si="77"/>
        <v>0</v>
      </c>
      <c r="AF111" s="38">
        <f t="shared" si="77"/>
        <v>0</v>
      </c>
      <c r="AG111" s="38">
        <f t="shared" si="77"/>
        <v>0</v>
      </c>
      <c r="AH111" s="38">
        <f t="shared" si="77"/>
        <v>0</v>
      </c>
      <c r="AI111" s="38">
        <f t="shared" si="77"/>
        <v>0</v>
      </c>
    </row>
    <row r="112" spans="2:35" hidden="1" x14ac:dyDescent="0.25">
      <c r="B112" s="89"/>
      <c r="C112" s="146">
        <f t="shared" si="55"/>
        <v>0</v>
      </c>
      <c r="E112" s="38">
        <f t="shared" ref="E112:AI112" si="78">IF(AND(E40&gt;0,E$5=0,E$6&lt;$AJ40),E40,0)</f>
        <v>0</v>
      </c>
      <c r="F112" s="38">
        <f t="shared" si="78"/>
        <v>0</v>
      </c>
      <c r="G112" s="38">
        <f t="shared" si="78"/>
        <v>0</v>
      </c>
      <c r="H112" s="38">
        <f t="shared" si="78"/>
        <v>0</v>
      </c>
      <c r="I112" s="38">
        <f t="shared" si="78"/>
        <v>0</v>
      </c>
      <c r="J112" s="38">
        <f t="shared" si="78"/>
        <v>0</v>
      </c>
      <c r="K112" s="38">
        <f t="shared" si="78"/>
        <v>0</v>
      </c>
      <c r="L112" s="38">
        <f t="shared" si="78"/>
        <v>0</v>
      </c>
      <c r="M112" s="38">
        <f t="shared" si="78"/>
        <v>0</v>
      </c>
      <c r="N112" s="38">
        <f t="shared" si="78"/>
        <v>0</v>
      </c>
      <c r="O112" s="38">
        <f t="shared" si="78"/>
        <v>0</v>
      </c>
      <c r="P112" s="38">
        <f t="shared" si="78"/>
        <v>0</v>
      </c>
      <c r="Q112" s="38">
        <f t="shared" si="78"/>
        <v>0</v>
      </c>
      <c r="R112" s="38">
        <f t="shared" si="78"/>
        <v>0</v>
      </c>
      <c r="S112" s="38">
        <f t="shared" si="78"/>
        <v>0</v>
      </c>
      <c r="T112" s="38">
        <f t="shared" si="78"/>
        <v>0</v>
      </c>
      <c r="U112" s="38">
        <f t="shared" si="78"/>
        <v>0</v>
      </c>
      <c r="V112" s="38">
        <f t="shared" si="78"/>
        <v>0</v>
      </c>
      <c r="W112" s="38">
        <f t="shared" si="78"/>
        <v>0</v>
      </c>
      <c r="X112" s="38">
        <f t="shared" si="78"/>
        <v>0</v>
      </c>
      <c r="Y112" s="38">
        <f t="shared" si="78"/>
        <v>0</v>
      </c>
      <c r="Z112" s="38">
        <f t="shared" si="78"/>
        <v>0</v>
      </c>
      <c r="AA112" s="38">
        <f t="shared" si="78"/>
        <v>0</v>
      </c>
      <c r="AB112" s="38">
        <f t="shared" si="78"/>
        <v>0</v>
      </c>
      <c r="AC112" s="38">
        <f t="shared" si="78"/>
        <v>0</v>
      </c>
      <c r="AD112" s="38">
        <f t="shared" si="78"/>
        <v>0</v>
      </c>
      <c r="AE112" s="38">
        <f t="shared" si="78"/>
        <v>0</v>
      </c>
      <c r="AF112" s="38">
        <f t="shared" si="78"/>
        <v>0</v>
      </c>
      <c r="AG112" s="38">
        <f t="shared" si="78"/>
        <v>0</v>
      </c>
      <c r="AH112" s="38">
        <f t="shared" si="78"/>
        <v>0</v>
      </c>
      <c r="AI112" s="38">
        <f t="shared" si="78"/>
        <v>0</v>
      </c>
    </row>
    <row r="113" spans="2:35" hidden="1" x14ac:dyDescent="0.25">
      <c r="B113" s="89"/>
      <c r="C113" s="146">
        <f t="shared" si="55"/>
        <v>0</v>
      </c>
      <c r="E113" s="38">
        <f t="shared" ref="E113:AI113" si="79">IF(AND(E41&gt;0,E$5=0,E$6&lt;$AJ41),E41,0)</f>
        <v>0</v>
      </c>
      <c r="F113" s="38">
        <f t="shared" si="79"/>
        <v>0</v>
      </c>
      <c r="G113" s="38">
        <f t="shared" si="79"/>
        <v>0</v>
      </c>
      <c r="H113" s="38">
        <f t="shared" si="79"/>
        <v>0</v>
      </c>
      <c r="I113" s="38">
        <f t="shared" si="79"/>
        <v>0</v>
      </c>
      <c r="J113" s="38">
        <f t="shared" si="79"/>
        <v>0</v>
      </c>
      <c r="K113" s="38">
        <f t="shared" si="79"/>
        <v>0</v>
      </c>
      <c r="L113" s="38">
        <f t="shared" si="79"/>
        <v>0</v>
      </c>
      <c r="M113" s="38">
        <f t="shared" si="79"/>
        <v>0</v>
      </c>
      <c r="N113" s="38">
        <f t="shared" si="79"/>
        <v>0</v>
      </c>
      <c r="O113" s="38">
        <f t="shared" si="79"/>
        <v>0</v>
      </c>
      <c r="P113" s="38">
        <f t="shared" si="79"/>
        <v>0</v>
      </c>
      <c r="Q113" s="38">
        <f t="shared" si="79"/>
        <v>0</v>
      </c>
      <c r="R113" s="38">
        <f t="shared" si="79"/>
        <v>0</v>
      </c>
      <c r="S113" s="38">
        <f t="shared" si="79"/>
        <v>0</v>
      </c>
      <c r="T113" s="38">
        <f t="shared" si="79"/>
        <v>0</v>
      </c>
      <c r="U113" s="38">
        <f t="shared" si="79"/>
        <v>0</v>
      </c>
      <c r="V113" s="38">
        <f t="shared" si="79"/>
        <v>0</v>
      </c>
      <c r="W113" s="38">
        <f t="shared" si="79"/>
        <v>0</v>
      </c>
      <c r="X113" s="38">
        <f t="shared" si="79"/>
        <v>0</v>
      </c>
      <c r="Y113" s="38">
        <f t="shared" si="79"/>
        <v>0</v>
      </c>
      <c r="Z113" s="38">
        <f t="shared" si="79"/>
        <v>0</v>
      </c>
      <c r="AA113" s="38">
        <f t="shared" si="79"/>
        <v>0</v>
      </c>
      <c r="AB113" s="38">
        <f t="shared" si="79"/>
        <v>0</v>
      </c>
      <c r="AC113" s="38">
        <f t="shared" si="79"/>
        <v>0</v>
      </c>
      <c r="AD113" s="38">
        <f t="shared" si="79"/>
        <v>0</v>
      </c>
      <c r="AE113" s="38">
        <f t="shared" si="79"/>
        <v>0</v>
      </c>
      <c r="AF113" s="38">
        <f t="shared" si="79"/>
        <v>0</v>
      </c>
      <c r="AG113" s="38">
        <f t="shared" si="79"/>
        <v>0</v>
      </c>
      <c r="AH113" s="38">
        <f t="shared" si="79"/>
        <v>0</v>
      </c>
      <c r="AI113" s="38">
        <f t="shared" si="79"/>
        <v>0</v>
      </c>
    </row>
    <row r="114" spans="2:35" hidden="1" x14ac:dyDescent="0.25">
      <c r="B114" s="89"/>
      <c r="C114" s="146">
        <f t="shared" si="55"/>
        <v>0</v>
      </c>
      <c r="E114" s="38">
        <f t="shared" ref="E114:AI114" si="80">IF(AND(E42&gt;0,E$5=0,E$6&lt;$AJ42),E42,0)</f>
        <v>0</v>
      </c>
      <c r="F114" s="38">
        <f t="shared" si="80"/>
        <v>0</v>
      </c>
      <c r="G114" s="38">
        <f t="shared" si="80"/>
        <v>0</v>
      </c>
      <c r="H114" s="38">
        <f t="shared" si="80"/>
        <v>0</v>
      </c>
      <c r="I114" s="38">
        <f t="shared" si="80"/>
        <v>0</v>
      </c>
      <c r="J114" s="38">
        <f t="shared" si="80"/>
        <v>0</v>
      </c>
      <c r="K114" s="38">
        <f t="shared" si="80"/>
        <v>0</v>
      </c>
      <c r="L114" s="38">
        <f t="shared" si="80"/>
        <v>0</v>
      </c>
      <c r="M114" s="38">
        <f t="shared" si="80"/>
        <v>0</v>
      </c>
      <c r="N114" s="38">
        <f t="shared" si="80"/>
        <v>0</v>
      </c>
      <c r="O114" s="38">
        <f t="shared" si="80"/>
        <v>0</v>
      </c>
      <c r="P114" s="38">
        <f t="shared" si="80"/>
        <v>0</v>
      </c>
      <c r="Q114" s="38">
        <f t="shared" si="80"/>
        <v>0</v>
      </c>
      <c r="R114" s="38">
        <f t="shared" si="80"/>
        <v>0</v>
      </c>
      <c r="S114" s="38">
        <f t="shared" si="80"/>
        <v>0</v>
      </c>
      <c r="T114" s="38">
        <f t="shared" si="80"/>
        <v>0</v>
      </c>
      <c r="U114" s="38">
        <f t="shared" si="80"/>
        <v>0</v>
      </c>
      <c r="V114" s="38">
        <f t="shared" si="80"/>
        <v>0</v>
      </c>
      <c r="W114" s="38">
        <f t="shared" si="80"/>
        <v>0</v>
      </c>
      <c r="X114" s="38">
        <f t="shared" si="80"/>
        <v>0</v>
      </c>
      <c r="Y114" s="38">
        <f t="shared" si="80"/>
        <v>0</v>
      </c>
      <c r="Z114" s="38">
        <f t="shared" si="80"/>
        <v>0</v>
      </c>
      <c r="AA114" s="38">
        <f t="shared" si="80"/>
        <v>0</v>
      </c>
      <c r="AB114" s="38">
        <f t="shared" si="80"/>
        <v>0</v>
      </c>
      <c r="AC114" s="38">
        <f t="shared" si="80"/>
        <v>0</v>
      </c>
      <c r="AD114" s="38">
        <f t="shared" si="80"/>
        <v>0</v>
      </c>
      <c r="AE114" s="38">
        <f t="shared" si="80"/>
        <v>0</v>
      </c>
      <c r="AF114" s="38">
        <f t="shared" si="80"/>
        <v>0</v>
      </c>
      <c r="AG114" s="38">
        <f t="shared" si="80"/>
        <v>0</v>
      </c>
      <c r="AH114" s="38">
        <f t="shared" si="80"/>
        <v>0</v>
      </c>
      <c r="AI114" s="38">
        <f t="shared" si="80"/>
        <v>0</v>
      </c>
    </row>
    <row r="115" spans="2:35" hidden="1" x14ac:dyDescent="0.25">
      <c r="B115" s="89"/>
      <c r="C115" s="146">
        <f t="shared" si="55"/>
        <v>0</v>
      </c>
      <c r="E115" s="38">
        <f t="shared" ref="E115:AI115" si="81">IF(AND(E43&gt;0,E$5=0,E$6&lt;$AJ43),E43,0)</f>
        <v>0</v>
      </c>
      <c r="F115" s="38">
        <f t="shared" si="81"/>
        <v>0</v>
      </c>
      <c r="G115" s="38">
        <f t="shared" si="81"/>
        <v>0</v>
      </c>
      <c r="H115" s="38">
        <f t="shared" si="81"/>
        <v>0</v>
      </c>
      <c r="I115" s="38">
        <f t="shared" si="81"/>
        <v>0</v>
      </c>
      <c r="J115" s="38">
        <f t="shared" si="81"/>
        <v>0</v>
      </c>
      <c r="K115" s="38">
        <f t="shared" si="81"/>
        <v>0</v>
      </c>
      <c r="L115" s="38">
        <f t="shared" si="81"/>
        <v>0</v>
      </c>
      <c r="M115" s="38">
        <f t="shared" si="81"/>
        <v>0</v>
      </c>
      <c r="N115" s="38">
        <f t="shared" si="81"/>
        <v>0</v>
      </c>
      <c r="O115" s="38">
        <f t="shared" si="81"/>
        <v>0</v>
      </c>
      <c r="P115" s="38">
        <f t="shared" si="81"/>
        <v>0</v>
      </c>
      <c r="Q115" s="38">
        <f t="shared" si="81"/>
        <v>0</v>
      </c>
      <c r="R115" s="38">
        <f t="shared" si="81"/>
        <v>0</v>
      </c>
      <c r="S115" s="38">
        <f t="shared" si="81"/>
        <v>0</v>
      </c>
      <c r="T115" s="38">
        <f t="shared" si="81"/>
        <v>0</v>
      </c>
      <c r="U115" s="38">
        <f t="shared" si="81"/>
        <v>0</v>
      </c>
      <c r="V115" s="38">
        <f t="shared" si="81"/>
        <v>0</v>
      </c>
      <c r="W115" s="38">
        <f t="shared" si="81"/>
        <v>0</v>
      </c>
      <c r="X115" s="38">
        <f t="shared" si="81"/>
        <v>0</v>
      </c>
      <c r="Y115" s="38">
        <f t="shared" si="81"/>
        <v>0</v>
      </c>
      <c r="Z115" s="38">
        <f t="shared" si="81"/>
        <v>0</v>
      </c>
      <c r="AA115" s="38">
        <f t="shared" si="81"/>
        <v>0</v>
      </c>
      <c r="AB115" s="38">
        <f t="shared" si="81"/>
        <v>0</v>
      </c>
      <c r="AC115" s="38">
        <f t="shared" si="81"/>
        <v>0</v>
      </c>
      <c r="AD115" s="38">
        <f t="shared" si="81"/>
        <v>0</v>
      </c>
      <c r="AE115" s="38">
        <f t="shared" si="81"/>
        <v>0</v>
      </c>
      <c r="AF115" s="38">
        <f t="shared" si="81"/>
        <v>0</v>
      </c>
      <c r="AG115" s="38">
        <f t="shared" si="81"/>
        <v>0</v>
      </c>
      <c r="AH115" s="38">
        <f t="shared" si="81"/>
        <v>0</v>
      </c>
      <c r="AI115" s="38">
        <f t="shared" si="81"/>
        <v>0</v>
      </c>
    </row>
    <row r="116" spans="2:35" hidden="1" x14ac:dyDescent="0.25">
      <c r="B116" s="89"/>
      <c r="C116" s="146">
        <f t="shared" si="55"/>
        <v>0</v>
      </c>
      <c r="E116" s="38">
        <f t="shared" ref="E116:AI116" si="82">IF(AND(E44&gt;0,E$5=0,E$6&lt;$AJ44),E44,0)</f>
        <v>0</v>
      </c>
      <c r="F116" s="38">
        <f t="shared" si="82"/>
        <v>0</v>
      </c>
      <c r="G116" s="38">
        <f t="shared" si="82"/>
        <v>0</v>
      </c>
      <c r="H116" s="38">
        <f t="shared" si="82"/>
        <v>0</v>
      </c>
      <c r="I116" s="38">
        <f t="shared" si="82"/>
        <v>0</v>
      </c>
      <c r="J116" s="38">
        <f t="shared" si="82"/>
        <v>0</v>
      </c>
      <c r="K116" s="38">
        <f t="shared" si="82"/>
        <v>0</v>
      </c>
      <c r="L116" s="38">
        <f t="shared" si="82"/>
        <v>0</v>
      </c>
      <c r="M116" s="38">
        <f t="shared" si="82"/>
        <v>0</v>
      </c>
      <c r="N116" s="38">
        <f t="shared" si="82"/>
        <v>0</v>
      </c>
      <c r="O116" s="38">
        <f t="shared" si="82"/>
        <v>0</v>
      </c>
      <c r="P116" s="38">
        <f t="shared" si="82"/>
        <v>0</v>
      </c>
      <c r="Q116" s="38">
        <f t="shared" si="82"/>
        <v>0</v>
      </c>
      <c r="R116" s="38">
        <f t="shared" si="82"/>
        <v>0</v>
      </c>
      <c r="S116" s="38">
        <f t="shared" si="82"/>
        <v>0</v>
      </c>
      <c r="T116" s="38">
        <f t="shared" si="82"/>
        <v>0</v>
      </c>
      <c r="U116" s="38">
        <f t="shared" si="82"/>
        <v>0</v>
      </c>
      <c r="V116" s="38">
        <f t="shared" si="82"/>
        <v>0</v>
      </c>
      <c r="W116" s="38">
        <f t="shared" si="82"/>
        <v>0</v>
      </c>
      <c r="X116" s="38">
        <f t="shared" si="82"/>
        <v>0</v>
      </c>
      <c r="Y116" s="38">
        <f t="shared" si="82"/>
        <v>0</v>
      </c>
      <c r="Z116" s="38">
        <f t="shared" si="82"/>
        <v>0</v>
      </c>
      <c r="AA116" s="38">
        <f t="shared" si="82"/>
        <v>0</v>
      </c>
      <c r="AB116" s="38">
        <f t="shared" si="82"/>
        <v>0</v>
      </c>
      <c r="AC116" s="38">
        <f t="shared" si="82"/>
        <v>0</v>
      </c>
      <c r="AD116" s="38">
        <f t="shared" si="82"/>
        <v>0</v>
      </c>
      <c r="AE116" s="38">
        <f t="shared" si="82"/>
        <v>0</v>
      </c>
      <c r="AF116" s="38">
        <f t="shared" si="82"/>
        <v>0</v>
      </c>
      <c r="AG116" s="38">
        <f t="shared" si="82"/>
        <v>0</v>
      </c>
      <c r="AH116" s="38">
        <f t="shared" si="82"/>
        <v>0</v>
      </c>
      <c r="AI116" s="38">
        <f t="shared" si="82"/>
        <v>0</v>
      </c>
    </row>
    <row r="117" spans="2:35" hidden="1" x14ac:dyDescent="0.25">
      <c r="B117" s="89"/>
      <c r="C117" s="146">
        <f t="shared" si="55"/>
        <v>0</v>
      </c>
      <c r="E117" s="38">
        <f t="shared" ref="E117:AI117" si="83">IF(AND(E45&gt;0,E$5=0,E$6&lt;$AJ45),E45,0)</f>
        <v>0</v>
      </c>
      <c r="F117" s="38">
        <f t="shared" si="83"/>
        <v>0</v>
      </c>
      <c r="G117" s="38">
        <f t="shared" si="83"/>
        <v>0</v>
      </c>
      <c r="H117" s="38">
        <f t="shared" si="83"/>
        <v>0</v>
      </c>
      <c r="I117" s="38">
        <f t="shared" si="83"/>
        <v>0</v>
      </c>
      <c r="J117" s="38">
        <f t="shared" si="83"/>
        <v>0</v>
      </c>
      <c r="K117" s="38">
        <f t="shared" si="83"/>
        <v>0</v>
      </c>
      <c r="L117" s="38">
        <f t="shared" si="83"/>
        <v>0</v>
      </c>
      <c r="M117" s="38">
        <f t="shared" si="83"/>
        <v>0</v>
      </c>
      <c r="N117" s="38">
        <f t="shared" si="83"/>
        <v>0</v>
      </c>
      <c r="O117" s="38">
        <f t="shared" si="83"/>
        <v>0</v>
      </c>
      <c r="P117" s="38">
        <f t="shared" si="83"/>
        <v>0</v>
      </c>
      <c r="Q117" s="38">
        <f t="shared" si="83"/>
        <v>0</v>
      </c>
      <c r="R117" s="38">
        <f t="shared" si="83"/>
        <v>0</v>
      </c>
      <c r="S117" s="38">
        <f t="shared" si="83"/>
        <v>0</v>
      </c>
      <c r="T117" s="38">
        <f t="shared" si="83"/>
        <v>0</v>
      </c>
      <c r="U117" s="38">
        <f t="shared" si="83"/>
        <v>0</v>
      </c>
      <c r="V117" s="38">
        <f t="shared" si="83"/>
        <v>0</v>
      </c>
      <c r="W117" s="38">
        <f t="shared" si="83"/>
        <v>0</v>
      </c>
      <c r="X117" s="38">
        <f t="shared" si="83"/>
        <v>0</v>
      </c>
      <c r="Y117" s="38">
        <f t="shared" si="83"/>
        <v>0</v>
      </c>
      <c r="Z117" s="38">
        <f t="shared" si="83"/>
        <v>0</v>
      </c>
      <c r="AA117" s="38">
        <f t="shared" si="83"/>
        <v>0</v>
      </c>
      <c r="AB117" s="38">
        <f t="shared" si="83"/>
        <v>0</v>
      </c>
      <c r="AC117" s="38">
        <f t="shared" si="83"/>
        <v>0</v>
      </c>
      <c r="AD117" s="38">
        <f t="shared" si="83"/>
        <v>0</v>
      </c>
      <c r="AE117" s="38">
        <f t="shared" si="83"/>
        <v>0</v>
      </c>
      <c r="AF117" s="38">
        <f t="shared" si="83"/>
        <v>0</v>
      </c>
      <c r="AG117" s="38">
        <f t="shared" si="83"/>
        <v>0</v>
      </c>
      <c r="AH117" s="38">
        <f t="shared" si="83"/>
        <v>0</v>
      </c>
      <c r="AI117" s="38">
        <f t="shared" si="83"/>
        <v>0</v>
      </c>
    </row>
    <row r="118" spans="2:35" hidden="1" x14ac:dyDescent="0.25">
      <c r="B118" s="89"/>
      <c r="C118" s="146">
        <f t="shared" si="55"/>
        <v>0</v>
      </c>
      <c r="E118" s="38">
        <f t="shared" ref="E118:AI118" si="84">IF(AND(E46&gt;0,E$5=0,E$6&lt;$AJ46),E46,0)</f>
        <v>0</v>
      </c>
      <c r="F118" s="38">
        <f t="shared" si="84"/>
        <v>0</v>
      </c>
      <c r="G118" s="38">
        <f t="shared" si="84"/>
        <v>0</v>
      </c>
      <c r="H118" s="38">
        <f t="shared" si="84"/>
        <v>0</v>
      </c>
      <c r="I118" s="38">
        <f t="shared" si="84"/>
        <v>0</v>
      </c>
      <c r="J118" s="38">
        <f t="shared" si="84"/>
        <v>0</v>
      </c>
      <c r="K118" s="38">
        <f t="shared" si="84"/>
        <v>0</v>
      </c>
      <c r="L118" s="38">
        <f t="shared" si="84"/>
        <v>0</v>
      </c>
      <c r="M118" s="38">
        <f t="shared" si="84"/>
        <v>0</v>
      </c>
      <c r="N118" s="38">
        <f t="shared" si="84"/>
        <v>0</v>
      </c>
      <c r="O118" s="38">
        <f t="shared" si="84"/>
        <v>0</v>
      </c>
      <c r="P118" s="38">
        <f t="shared" si="84"/>
        <v>0</v>
      </c>
      <c r="Q118" s="38">
        <f t="shared" si="84"/>
        <v>0</v>
      </c>
      <c r="R118" s="38">
        <f t="shared" si="84"/>
        <v>0</v>
      </c>
      <c r="S118" s="38">
        <f t="shared" si="84"/>
        <v>0</v>
      </c>
      <c r="T118" s="38">
        <f t="shared" si="84"/>
        <v>0</v>
      </c>
      <c r="U118" s="38">
        <f t="shared" si="84"/>
        <v>0</v>
      </c>
      <c r="V118" s="38">
        <f t="shared" si="84"/>
        <v>0</v>
      </c>
      <c r="W118" s="38">
        <f t="shared" si="84"/>
        <v>0</v>
      </c>
      <c r="X118" s="38">
        <f t="shared" si="84"/>
        <v>0</v>
      </c>
      <c r="Y118" s="38">
        <f t="shared" si="84"/>
        <v>0</v>
      </c>
      <c r="Z118" s="38">
        <f t="shared" si="84"/>
        <v>0</v>
      </c>
      <c r="AA118" s="38">
        <f t="shared" si="84"/>
        <v>0</v>
      </c>
      <c r="AB118" s="38">
        <f t="shared" si="84"/>
        <v>0</v>
      </c>
      <c r="AC118" s="38">
        <f t="shared" si="84"/>
        <v>0</v>
      </c>
      <c r="AD118" s="38">
        <f t="shared" si="84"/>
        <v>0</v>
      </c>
      <c r="AE118" s="38">
        <f t="shared" si="84"/>
        <v>0</v>
      </c>
      <c r="AF118" s="38">
        <f t="shared" si="84"/>
        <v>0</v>
      </c>
      <c r="AG118" s="38">
        <f t="shared" si="84"/>
        <v>0</v>
      </c>
      <c r="AH118" s="38">
        <f t="shared" si="84"/>
        <v>0</v>
      </c>
      <c r="AI118" s="38">
        <f t="shared" si="84"/>
        <v>0</v>
      </c>
    </row>
    <row r="119" spans="2:35" hidden="1" x14ac:dyDescent="0.25">
      <c r="B119" s="89"/>
      <c r="C119" s="146">
        <f t="shared" si="55"/>
        <v>0</v>
      </c>
      <c r="E119" s="38">
        <f t="shared" ref="E119:AI119" si="85">IF(AND(E47&gt;0,E$5=0,E$6&lt;$AJ47),E47,0)</f>
        <v>0</v>
      </c>
      <c r="F119" s="38">
        <f t="shared" si="85"/>
        <v>0</v>
      </c>
      <c r="G119" s="38">
        <f t="shared" si="85"/>
        <v>0</v>
      </c>
      <c r="H119" s="38">
        <f t="shared" si="85"/>
        <v>0</v>
      </c>
      <c r="I119" s="38">
        <f t="shared" si="85"/>
        <v>0</v>
      </c>
      <c r="J119" s="38">
        <f t="shared" si="85"/>
        <v>0</v>
      </c>
      <c r="K119" s="38">
        <f t="shared" si="85"/>
        <v>0</v>
      </c>
      <c r="L119" s="38">
        <f t="shared" si="85"/>
        <v>0</v>
      </c>
      <c r="M119" s="38">
        <f t="shared" si="85"/>
        <v>0</v>
      </c>
      <c r="N119" s="38">
        <f t="shared" si="85"/>
        <v>0</v>
      </c>
      <c r="O119" s="38">
        <f t="shared" si="85"/>
        <v>0</v>
      </c>
      <c r="P119" s="38">
        <f t="shared" si="85"/>
        <v>0</v>
      </c>
      <c r="Q119" s="38">
        <f t="shared" si="85"/>
        <v>0</v>
      </c>
      <c r="R119" s="38">
        <f t="shared" si="85"/>
        <v>0</v>
      </c>
      <c r="S119" s="38">
        <f t="shared" si="85"/>
        <v>0</v>
      </c>
      <c r="T119" s="38">
        <f t="shared" si="85"/>
        <v>0</v>
      </c>
      <c r="U119" s="38">
        <f t="shared" si="85"/>
        <v>0</v>
      </c>
      <c r="V119" s="38">
        <f t="shared" si="85"/>
        <v>0</v>
      </c>
      <c r="W119" s="38">
        <f t="shared" si="85"/>
        <v>0</v>
      </c>
      <c r="X119" s="38">
        <f t="shared" si="85"/>
        <v>0</v>
      </c>
      <c r="Y119" s="38">
        <f t="shared" si="85"/>
        <v>0</v>
      </c>
      <c r="Z119" s="38">
        <f t="shared" si="85"/>
        <v>0</v>
      </c>
      <c r="AA119" s="38">
        <f t="shared" si="85"/>
        <v>0</v>
      </c>
      <c r="AB119" s="38">
        <f t="shared" si="85"/>
        <v>0</v>
      </c>
      <c r="AC119" s="38">
        <f t="shared" si="85"/>
        <v>0</v>
      </c>
      <c r="AD119" s="38">
        <f t="shared" si="85"/>
        <v>0</v>
      </c>
      <c r="AE119" s="38">
        <f t="shared" si="85"/>
        <v>0</v>
      </c>
      <c r="AF119" s="38">
        <f t="shared" si="85"/>
        <v>0</v>
      </c>
      <c r="AG119" s="38">
        <f t="shared" si="85"/>
        <v>0</v>
      </c>
      <c r="AH119" s="38">
        <f t="shared" si="85"/>
        <v>0</v>
      </c>
      <c r="AI119" s="38">
        <f t="shared" si="85"/>
        <v>0</v>
      </c>
    </row>
    <row r="120" spans="2:35" hidden="1" x14ac:dyDescent="0.25">
      <c r="B120" s="89"/>
      <c r="C120" s="146">
        <f t="shared" si="55"/>
        <v>0</v>
      </c>
      <c r="E120" s="38">
        <f t="shared" ref="E120:AI120" si="86">IF(AND(E48&gt;0,E$5=0,E$6&lt;$AJ48),E48,0)</f>
        <v>0</v>
      </c>
      <c r="F120" s="38">
        <f t="shared" si="86"/>
        <v>0</v>
      </c>
      <c r="G120" s="38">
        <f t="shared" si="86"/>
        <v>0</v>
      </c>
      <c r="H120" s="38">
        <f t="shared" si="86"/>
        <v>0</v>
      </c>
      <c r="I120" s="38">
        <f t="shared" si="86"/>
        <v>0</v>
      </c>
      <c r="J120" s="38">
        <f t="shared" si="86"/>
        <v>0</v>
      </c>
      <c r="K120" s="38">
        <f t="shared" si="86"/>
        <v>0</v>
      </c>
      <c r="L120" s="38">
        <f t="shared" si="86"/>
        <v>0</v>
      </c>
      <c r="M120" s="38">
        <f t="shared" si="86"/>
        <v>0</v>
      </c>
      <c r="N120" s="38">
        <f t="shared" si="86"/>
        <v>0</v>
      </c>
      <c r="O120" s="38">
        <f t="shared" si="86"/>
        <v>0</v>
      </c>
      <c r="P120" s="38">
        <f t="shared" si="86"/>
        <v>0</v>
      </c>
      <c r="Q120" s="38">
        <f t="shared" si="86"/>
        <v>0</v>
      </c>
      <c r="R120" s="38">
        <f t="shared" si="86"/>
        <v>0</v>
      </c>
      <c r="S120" s="38">
        <f t="shared" si="86"/>
        <v>0</v>
      </c>
      <c r="T120" s="38">
        <f t="shared" si="86"/>
        <v>0</v>
      </c>
      <c r="U120" s="38">
        <f t="shared" si="86"/>
        <v>0</v>
      </c>
      <c r="V120" s="38">
        <f t="shared" si="86"/>
        <v>0</v>
      </c>
      <c r="W120" s="38">
        <f t="shared" si="86"/>
        <v>0</v>
      </c>
      <c r="X120" s="38">
        <f t="shared" si="86"/>
        <v>0</v>
      </c>
      <c r="Y120" s="38">
        <f t="shared" si="86"/>
        <v>0</v>
      </c>
      <c r="Z120" s="38">
        <f t="shared" si="86"/>
        <v>0</v>
      </c>
      <c r="AA120" s="38">
        <f t="shared" si="86"/>
        <v>0</v>
      </c>
      <c r="AB120" s="38">
        <f t="shared" si="86"/>
        <v>0</v>
      </c>
      <c r="AC120" s="38">
        <f t="shared" si="86"/>
        <v>0</v>
      </c>
      <c r="AD120" s="38">
        <f t="shared" si="86"/>
        <v>0</v>
      </c>
      <c r="AE120" s="38">
        <f t="shared" si="86"/>
        <v>0</v>
      </c>
      <c r="AF120" s="38">
        <f t="shared" si="86"/>
        <v>0</v>
      </c>
      <c r="AG120" s="38">
        <f t="shared" si="86"/>
        <v>0</v>
      </c>
      <c r="AH120" s="38">
        <f t="shared" si="86"/>
        <v>0</v>
      </c>
      <c r="AI120" s="38">
        <f t="shared" si="86"/>
        <v>0</v>
      </c>
    </row>
    <row r="121" spans="2:35" hidden="1" x14ac:dyDescent="0.25">
      <c r="B121" s="89"/>
      <c r="C121" s="146">
        <f t="shared" si="55"/>
        <v>0</v>
      </c>
      <c r="E121" s="38">
        <f t="shared" ref="E121:AI121" si="87">IF(AND(E49&gt;0,E$5=0,E$6&lt;$AJ49),E49,0)</f>
        <v>0</v>
      </c>
      <c r="F121" s="38">
        <f t="shared" si="87"/>
        <v>0</v>
      </c>
      <c r="G121" s="38">
        <f t="shared" si="87"/>
        <v>0</v>
      </c>
      <c r="H121" s="38">
        <f t="shared" si="87"/>
        <v>0</v>
      </c>
      <c r="I121" s="38">
        <f t="shared" si="87"/>
        <v>0</v>
      </c>
      <c r="J121" s="38">
        <f t="shared" si="87"/>
        <v>0</v>
      </c>
      <c r="K121" s="38">
        <f t="shared" si="87"/>
        <v>0</v>
      </c>
      <c r="L121" s="38">
        <f t="shared" si="87"/>
        <v>0</v>
      </c>
      <c r="M121" s="38">
        <f t="shared" si="87"/>
        <v>0</v>
      </c>
      <c r="N121" s="38">
        <f t="shared" si="87"/>
        <v>0</v>
      </c>
      <c r="O121" s="38">
        <f t="shared" si="87"/>
        <v>0</v>
      </c>
      <c r="P121" s="38">
        <f t="shared" si="87"/>
        <v>0</v>
      </c>
      <c r="Q121" s="38">
        <f t="shared" si="87"/>
        <v>0</v>
      </c>
      <c r="R121" s="38">
        <f t="shared" si="87"/>
        <v>0</v>
      </c>
      <c r="S121" s="38">
        <f t="shared" si="87"/>
        <v>0</v>
      </c>
      <c r="T121" s="38">
        <f t="shared" si="87"/>
        <v>0</v>
      </c>
      <c r="U121" s="38">
        <f t="shared" si="87"/>
        <v>0</v>
      </c>
      <c r="V121" s="38">
        <f t="shared" si="87"/>
        <v>0</v>
      </c>
      <c r="W121" s="38">
        <f t="shared" si="87"/>
        <v>0</v>
      </c>
      <c r="X121" s="38">
        <f t="shared" si="87"/>
        <v>0</v>
      </c>
      <c r="Y121" s="38">
        <f t="shared" si="87"/>
        <v>0</v>
      </c>
      <c r="Z121" s="38">
        <f t="shared" si="87"/>
        <v>0</v>
      </c>
      <c r="AA121" s="38">
        <f t="shared" si="87"/>
        <v>0</v>
      </c>
      <c r="AB121" s="38">
        <f t="shared" si="87"/>
        <v>0</v>
      </c>
      <c r="AC121" s="38">
        <f t="shared" si="87"/>
        <v>0</v>
      </c>
      <c r="AD121" s="38">
        <f t="shared" si="87"/>
        <v>0</v>
      </c>
      <c r="AE121" s="38">
        <f t="shared" si="87"/>
        <v>0</v>
      </c>
      <c r="AF121" s="38">
        <f t="shared" si="87"/>
        <v>0</v>
      </c>
      <c r="AG121" s="38">
        <f t="shared" si="87"/>
        <v>0</v>
      </c>
      <c r="AH121" s="38">
        <f t="shared" si="87"/>
        <v>0</v>
      </c>
      <c r="AI121" s="38">
        <f t="shared" si="87"/>
        <v>0</v>
      </c>
    </row>
    <row r="122" spans="2:35" hidden="1" x14ac:dyDescent="0.25">
      <c r="B122" s="89"/>
      <c r="C122" s="146">
        <f t="shared" si="55"/>
        <v>0</v>
      </c>
      <c r="E122" s="38">
        <f t="shared" ref="E122:AI122" si="88">IF(AND(E50&gt;0,E$5=0,E$6&lt;$AJ50),E50,0)</f>
        <v>0</v>
      </c>
      <c r="F122" s="38">
        <f t="shared" si="88"/>
        <v>0</v>
      </c>
      <c r="G122" s="38">
        <f t="shared" si="88"/>
        <v>0</v>
      </c>
      <c r="H122" s="38">
        <f t="shared" si="88"/>
        <v>0</v>
      </c>
      <c r="I122" s="38">
        <f t="shared" si="88"/>
        <v>0</v>
      </c>
      <c r="J122" s="38">
        <f t="shared" si="88"/>
        <v>0</v>
      </c>
      <c r="K122" s="38">
        <f t="shared" si="88"/>
        <v>0</v>
      </c>
      <c r="L122" s="38">
        <f t="shared" si="88"/>
        <v>0</v>
      </c>
      <c r="M122" s="38">
        <f t="shared" si="88"/>
        <v>0</v>
      </c>
      <c r="N122" s="38">
        <f t="shared" si="88"/>
        <v>0</v>
      </c>
      <c r="O122" s="38">
        <f t="shared" si="88"/>
        <v>0</v>
      </c>
      <c r="P122" s="38">
        <f t="shared" si="88"/>
        <v>0</v>
      </c>
      <c r="Q122" s="38">
        <f t="shared" si="88"/>
        <v>0</v>
      </c>
      <c r="R122" s="38">
        <f t="shared" si="88"/>
        <v>0</v>
      </c>
      <c r="S122" s="38">
        <f t="shared" si="88"/>
        <v>0</v>
      </c>
      <c r="T122" s="38">
        <f t="shared" si="88"/>
        <v>0</v>
      </c>
      <c r="U122" s="38">
        <f t="shared" si="88"/>
        <v>0</v>
      </c>
      <c r="V122" s="38">
        <f t="shared" si="88"/>
        <v>0</v>
      </c>
      <c r="W122" s="38">
        <f t="shared" si="88"/>
        <v>0</v>
      </c>
      <c r="X122" s="38">
        <f t="shared" si="88"/>
        <v>0</v>
      </c>
      <c r="Y122" s="38">
        <f t="shared" si="88"/>
        <v>0</v>
      </c>
      <c r="Z122" s="38">
        <f t="shared" si="88"/>
        <v>0</v>
      </c>
      <c r="AA122" s="38">
        <f t="shared" si="88"/>
        <v>0</v>
      </c>
      <c r="AB122" s="38">
        <f t="shared" si="88"/>
        <v>0</v>
      </c>
      <c r="AC122" s="38">
        <f t="shared" si="88"/>
        <v>0</v>
      </c>
      <c r="AD122" s="38">
        <f t="shared" si="88"/>
        <v>0</v>
      </c>
      <c r="AE122" s="38">
        <f t="shared" si="88"/>
        <v>0</v>
      </c>
      <c r="AF122" s="38">
        <f t="shared" si="88"/>
        <v>0</v>
      </c>
      <c r="AG122" s="38">
        <f t="shared" si="88"/>
        <v>0</v>
      </c>
      <c r="AH122" s="38">
        <f t="shared" si="88"/>
        <v>0</v>
      </c>
      <c r="AI122" s="38">
        <f t="shared" si="88"/>
        <v>0</v>
      </c>
    </row>
    <row r="123" spans="2:35" hidden="1" x14ac:dyDescent="0.25">
      <c r="B123" s="89"/>
      <c r="C123" s="146">
        <f t="shared" si="55"/>
        <v>0</v>
      </c>
      <c r="E123" s="38">
        <f t="shared" ref="E123:AI123" si="89">IF(AND(E51&gt;0,E$5=0,E$6&lt;$AJ51),E51,0)</f>
        <v>0</v>
      </c>
      <c r="F123" s="38">
        <f t="shared" si="89"/>
        <v>0</v>
      </c>
      <c r="G123" s="38">
        <f t="shared" si="89"/>
        <v>0</v>
      </c>
      <c r="H123" s="38">
        <f t="shared" si="89"/>
        <v>0</v>
      </c>
      <c r="I123" s="38">
        <f t="shared" si="89"/>
        <v>0</v>
      </c>
      <c r="J123" s="38">
        <f t="shared" si="89"/>
        <v>0</v>
      </c>
      <c r="K123" s="38">
        <f t="shared" si="89"/>
        <v>0</v>
      </c>
      <c r="L123" s="38">
        <f t="shared" si="89"/>
        <v>0</v>
      </c>
      <c r="M123" s="38">
        <f t="shared" si="89"/>
        <v>0</v>
      </c>
      <c r="N123" s="38">
        <f t="shared" si="89"/>
        <v>0</v>
      </c>
      <c r="O123" s="38">
        <f t="shared" si="89"/>
        <v>0</v>
      </c>
      <c r="P123" s="38">
        <f t="shared" si="89"/>
        <v>0</v>
      </c>
      <c r="Q123" s="38">
        <f t="shared" si="89"/>
        <v>0</v>
      </c>
      <c r="R123" s="38">
        <f t="shared" si="89"/>
        <v>0</v>
      </c>
      <c r="S123" s="38">
        <f t="shared" si="89"/>
        <v>0</v>
      </c>
      <c r="T123" s="38">
        <f t="shared" si="89"/>
        <v>0</v>
      </c>
      <c r="U123" s="38">
        <f t="shared" si="89"/>
        <v>0</v>
      </c>
      <c r="V123" s="38">
        <f t="shared" si="89"/>
        <v>0</v>
      </c>
      <c r="W123" s="38">
        <f t="shared" si="89"/>
        <v>0</v>
      </c>
      <c r="X123" s="38">
        <f t="shared" si="89"/>
        <v>0</v>
      </c>
      <c r="Y123" s="38">
        <f t="shared" si="89"/>
        <v>0</v>
      </c>
      <c r="Z123" s="38">
        <f t="shared" si="89"/>
        <v>0</v>
      </c>
      <c r="AA123" s="38">
        <f t="shared" si="89"/>
        <v>0</v>
      </c>
      <c r="AB123" s="38">
        <f t="shared" si="89"/>
        <v>0</v>
      </c>
      <c r="AC123" s="38">
        <f t="shared" si="89"/>
        <v>0</v>
      </c>
      <c r="AD123" s="38">
        <f t="shared" si="89"/>
        <v>0</v>
      </c>
      <c r="AE123" s="38">
        <f t="shared" si="89"/>
        <v>0</v>
      </c>
      <c r="AF123" s="38">
        <f t="shared" si="89"/>
        <v>0</v>
      </c>
      <c r="AG123" s="38">
        <f t="shared" si="89"/>
        <v>0</v>
      </c>
      <c r="AH123" s="38">
        <f t="shared" si="89"/>
        <v>0</v>
      </c>
      <c r="AI123" s="38">
        <f t="shared" si="89"/>
        <v>0</v>
      </c>
    </row>
    <row r="124" spans="2:35" hidden="1" x14ac:dyDescent="0.25">
      <c r="B124" s="89"/>
      <c r="C124" s="146">
        <f t="shared" si="55"/>
        <v>0</v>
      </c>
      <c r="E124" s="38">
        <f t="shared" ref="E124:AI124" si="90">IF(AND(E52&gt;0,E$5=0,E$6&lt;$AJ52),E52,0)</f>
        <v>0</v>
      </c>
      <c r="F124" s="38">
        <f t="shared" si="90"/>
        <v>0</v>
      </c>
      <c r="G124" s="38">
        <f t="shared" si="90"/>
        <v>0</v>
      </c>
      <c r="H124" s="38">
        <f t="shared" si="90"/>
        <v>0</v>
      </c>
      <c r="I124" s="38">
        <f t="shared" si="90"/>
        <v>0</v>
      </c>
      <c r="J124" s="38">
        <f t="shared" si="90"/>
        <v>0</v>
      </c>
      <c r="K124" s="38">
        <f t="shared" si="90"/>
        <v>0</v>
      </c>
      <c r="L124" s="38">
        <f t="shared" si="90"/>
        <v>0</v>
      </c>
      <c r="M124" s="38">
        <f t="shared" si="90"/>
        <v>0</v>
      </c>
      <c r="N124" s="38">
        <f t="shared" si="90"/>
        <v>0</v>
      </c>
      <c r="O124" s="38">
        <f t="shared" si="90"/>
        <v>0</v>
      </c>
      <c r="P124" s="38">
        <f t="shared" si="90"/>
        <v>0</v>
      </c>
      <c r="Q124" s="38">
        <f t="shared" si="90"/>
        <v>0</v>
      </c>
      <c r="R124" s="38">
        <f t="shared" si="90"/>
        <v>0</v>
      </c>
      <c r="S124" s="38">
        <f t="shared" si="90"/>
        <v>0</v>
      </c>
      <c r="T124" s="38">
        <f t="shared" si="90"/>
        <v>0</v>
      </c>
      <c r="U124" s="38">
        <f t="shared" si="90"/>
        <v>0</v>
      </c>
      <c r="V124" s="38">
        <f t="shared" si="90"/>
        <v>0</v>
      </c>
      <c r="W124" s="38">
        <f t="shared" si="90"/>
        <v>0</v>
      </c>
      <c r="X124" s="38">
        <f t="shared" si="90"/>
        <v>0</v>
      </c>
      <c r="Y124" s="38">
        <f t="shared" si="90"/>
        <v>0</v>
      </c>
      <c r="Z124" s="38">
        <f t="shared" si="90"/>
        <v>0</v>
      </c>
      <c r="AA124" s="38">
        <f t="shared" si="90"/>
        <v>0</v>
      </c>
      <c r="AB124" s="38">
        <f t="shared" si="90"/>
        <v>0</v>
      </c>
      <c r="AC124" s="38">
        <f t="shared" si="90"/>
        <v>0</v>
      </c>
      <c r="AD124" s="38">
        <f t="shared" si="90"/>
        <v>0</v>
      </c>
      <c r="AE124" s="38">
        <f t="shared" si="90"/>
        <v>0</v>
      </c>
      <c r="AF124" s="38">
        <f t="shared" si="90"/>
        <v>0</v>
      </c>
      <c r="AG124" s="38">
        <f t="shared" si="90"/>
        <v>0</v>
      </c>
      <c r="AH124" s="38">
        <f t="shared" si="90"/>
        <v>0</v>
      </c>
      <c r="AI124" s="38">
        <f t="shared" si="90"/>
        <v>0</v>
      </c>
    </row>
    <row r="125" spans="2:35" hidden="1" x14ac:dyDescent="0.25">
      <c r="B125" s="89"/>
      <c r="C125" s="146">
        <f t="shared" si="55"/>
        <v>0</v>
      </c>
      <c r="E125" s="38">
        <f t="shared" ref="E125:AI125" si="91">IF(AND(E53&gt;0,E$5=0,E$6&lt;$AJ53),E53,0)</f>
        <v>0</v>
      </c>
      <c r="F125" s="38">
        <f t="shared" si="91"/>
        <v>0</v>
      </c>
      <c r="G125" s="38">
        <f t="shared" si="91"/>
        <v>0</v>
      </c>
      <c r="H125" s="38">
        <f t="shared" si="91"/>
        <v>0</v>
      </c>
      <c r="I125" s="38">
        <f t="shared" si="91"/>
        <v>0</v>
      </c>
      <c r="J125" s="38">
        <f t="shared" si="91"/>
        <v>0</v>
      </c>
      <c r="K125" s="38">
        <f t="shared" si="91"/>
        <v>0</v>
      </c>
      <c r="L125" s="38">
        <f t="shared" si="91"/>
        <v>0</v>
      </c>
      <c r="M125" s="38">
        <f t="shared" si="91"/>
        <v>0</v>
      </c>
      <c r="N125" s="38">
        <f t="shared" si="91"/>
        <v>0</v>
      </c>
      <c r="O125" s="38">
        <f t="shared" si="91"/>
        <v>0</v>
      </c>
      <c r="P125" s="38">
        <f t="shared" si="91"/>
        <v>0</v>
      </c>
      <c r="Q125" s="38">
        <f t="shared" si="91"/>
        <v>0</v>
      </c>
      <c r="R125" s="38">
        <f t="shared" si="91"/>
        <v>0</v>
      </c>
      <c r="S125" s="38">
        <f t="shared" si="91"/>
        <v>0</v>
      </c>
      <c r="T125" s="38">
        <f t="shared" si="91"/>
        <v>0</v>
      </c>
      <c r="U125" s="38">
        <f t="shared" si="91"/>
        <v>0</v>
      </c>
      <c r="V125" s="38">
        <f t="shared" si="91"/>
        <v>0</v>
      </c>
      <c r="W125" s="38">
        <f t="shared" si="91"/>
        <v>0</v>
      </c>
      <c r="X125" s="38">
        <f t="shared" si="91"/>
        <v>0</v>
      </c>
      <c r="Y125" s="38">
        <f t="shared" si="91"/>
        <v>0</v>
      </c>
      <c r="Z125" s="38">
        <f t="shared" si="91"/>
        <v>0</v>
      </c>
      <c r="AA125" s="38">
        <f t="shared" si="91"/>
        <v>0</v>
      </c>
      <c r="AB125" s="38">
        <f t="shared" si="91"/>
        <v>0</v>
      </c>
      <c r="AC125" s="38">
        <f t="shared" si="91"/>
        <v>0</v>
      </c>
      <c r="AD125" s="38">
        <f t="shared" si="91"/>
        <v>0</v>
      </c>
      <c r="AE125" s="38">
        <f t="shared" si="91"/>
        <v>0</v>
      </c>
      <c r="AF125" s="38">
        <f t="shared" si="91"/>
        <v>0</v>
      </c>
      <c r="AG125" s="38">
        <f t="shared" si="91"/>
        <v>0</v>
      </c>
      <c r="AH125" s="38">
        <f t="shared" si="91"/>
        <v>0</v>
      </c>
      <c r="AI125" s="38">
        <f t="shared" si="91"/>
        <v>0</v>
      </c>
    </row>
    <row r="126" spans="2:35" hidden="1" x14ac:dyDescent="0.25">
      <c r="B126" s="89"/>
      <c r="C126" s="146">
        <f t="shared" si="55"/>
        <v>0</v>
      </c>
      <c r="E126" s="38">
        <f t="shared" ref="E126:AI126" si="92">IF(AND(E54&gt;0,E$5=0,E$6&lt;$AJ54),E54,0)</f>
        <v>0</v>
      </c>
      <c r="F126" s="38">
        <f t="shared" si="92"/>
        <v>0</v>
      </c>
      <c r="G126" s="38">
        <f t="shared" si="92"/>
        <v>0</v>
      </c>
      <c r="H126" s="38">
        <f t="shared" si="92"/>
        <v>0</v>
      </c>
      <c r="I126" s="38">
        <f t="shared" si="92"/>
        <v>0</v>
      </c>
      <c r="J126" s="38">
        <f t="shared" si="92"/>
        <v>0</v>
      </c>
      <c r="K126" s="38">
        <f t="shared" si="92"/>
        <v>0</v>
      </c>
      <c r="L126" s="38">
        <f t="shared" si="92"/>
        <v>0</v>
      </c>
      <c r="M126" s="38">
        <f t="shared" si="92"/>
        <v>0</v>
      </c>
      <c r="N126" s="38">
        <f t="shared" si="92"/>
        <v>0</v>
      </c>
      <c r="O126" s="38">
        <f t="shared" si="92"/>
        <v>0</v>
      </c>
      <c r="P126" s="38">
        <f t="shared" si="92"/>
        <v>0</v>
      </c>
      <c r="Q126" s="38">
        <f t="shared" si="92"/>
        <v>0</v>
      </c>
      <c r="R126" s="38">
        <f t="shared" si="92"/>
        <v>0</v>
      </c>
      <c r="S126" s="38">
        <f t="shared" si="92"/>
        <v>0</v>
      </c>
      <c r="T126" s="38">
        <f t="shared" si="92"/>
        <v>0</v>
      </c>
      <c r="U126" s="38">
        <f t="shared" si="92"/>
        <v>0</v>
      </c>
      <c r="V126" s="38">
        <f t="shared" si="92"/>
        <v>0</v>
      </c>
      <c r="W126" s="38">
        <f t="shared" si="92"/>
        <v>0</v>
      </c>
      <c r="X126" s="38">
        <f t="shared" si="92"/>
        <v>0</v>
      </c>
      <c r="Y126" s="38">
        <f t="shared" si="92"/>
        <v>0</v>
      </c>
      <c r="Z126" s="38">
        <f t="shared" si="92"/>
        <v>0</v>
      </c>
      <c r="AA126" s="38">
        <f t="shared" si="92"/>
        <v>0</v>
      </c>
      <c r="AB126" s="38">
        <f t="shared" si="92"/>
        <v>0</v>
      </c>
      <c r="AC126" s="38">
        <f t="shared" si="92"/>
        <v>0</v>
      </c>
      <c r="AD126" s="38">
        <f t="shared" si="92"/>
        <v>0</v>
      </c>
      <c r="AE126" s="38">
        <f t="shared" si="92"/>
        <v>0</v>
      </c>
      <c r="AF126" s="38">
        <f t="shared" si="92"/>
        <v>0</v>
      </c>
      <c r="AG126" s="38">
        <f t="shared" si="92"/>
        <v>0</v>
      </c>
      <c r="AH126" s="38">
        <f t="shared" si="92"/>
        <v>0</v>
      </c>
      <c r="AI126" s="38">
        <f t="shared" si="92"/>
        <v>0</v>
      </c>
    </row>
    <row r="127" spans="2:35" hidden="1" x14ac:dyDescent="0.25">
      <c r="B127" s="89"/>
      <c r="C127" s="146">
        <f t="shared" si="55"/>
        <v>0</v>
      </c>
      <c r="E127" s="38">
        <f t="shared" ref="E127:AI127" si="93">IF(AND(E55&gt;0,E$5=0,E$6&lt;$AJ55),E55,0)</f>
        <v>0</v>
      </c>
      <c r="F127" s="38">
        <f t="shared" si="93"/>
        <v>0</v>
      </c>
      <c r="G127" s="38">
        <f t="shared" si="93"/>
        <v>0</v>
      </c>
      <c r="H127" s="38">
        <f t="shared" si="93"/>
        <v>0</v>
      </c>
      <c r="I127" s="38">
        <f t="shared" si="93"/>
        <v>0</v>
      </c>
      <c r="J127" s="38">
        <f t="shared" si="93"/>
        <v>0</v>
      </c>
      <c r="K127" s="38">
        <f t="shared" si="93"/>
        <v>0</v>
      </c>
      <c r="L127" s="38">
        <f t="shared" si="93"/>
        <v>0</v>
      </c>
      <c r="M127" s="38">
        <f t="shared" si="93"/>
        <v>0</v>
      </c>
      <c r="N127" s="38">
        <f t="shared" si="93"/>
        <v>0</v>
      </c>
      <c r="O127" s="38">
        <f t="shared" si="93"/>
        <v>0</v>
      </c>
      <c r="P127" s="38">
        <f t="shared" si="93"/>
        <v>0</v>
      </c>
      <c r="Q127" s="38">
        <f t="shared" si="93"/>
        <v>0</v>
      </c>
      <c r="R127" s="38">
        <f t="shared" si="93"/>
        <v>0</v>
      </c>
      <c r="S127" s="38">
        <f t="shared" si="93"/>
        <v>0</v>
      </c>
      <c r="T127" s="38">
        <f t="shared" si="93"/>
        <v>0</v>
      </c>
      <c r="U127" s="38">
        <f t="shared" si="93"/>
        <v>0</v>
      </c>
      <c r="V127" s="38">
        <f t="shared" si="93"/>
        <v>0</v>
      </c>
      <c r="W127" s="38">
        <f t="shared" si="93"/>
        <v>0</v>
      </c>
      <c r="X127" s="38">
        <f t="shared" si="93"/>
        <v>0</v>
      </c>
      <c r="Y127" s="38">
        <f t="shared" si="93"/>
        <v>0</v>
      </c>
      <c r="Z127" s="38">
        <f t="shared" si="93"/>
        <v>0</v>
      </c>
      <c r="AA127" s="38">
        <f t="shared" si="93"/>
        <v>0</v>
      </c>
      <c r="AB127" s="38">
        <f t="shared" si="93"/>
        <v>0</v>
      </c>
      <c r="AC127" s="38">
        <f t="shared" si="93"/>
        <v>0</v>
      </c>
      <c r="AD127" s="38">
        <f t="shared" si="93"/>
        <v>0</v>
      </c>
      <c r="AE127" s="38">
        <f t="shared" si="93"/>
        <v>0</v>
      </c>
      <c r="AF127" s="38">
        <f t="shared" si="93"/>
        <v>0</v>
      </c>
      <c r="AG127" s="38">
        <f t="shared" si="93"/>
        <v>0</v>
      </c>
      <c r="AH127" s="38">
        <f t="shared" si="93"/>
        <v>0</v>
      </c>
      <c r="AI127" s="38">
        <f t="shared" si="93"/>
        <v>0</v>
      </c>
    </row>
    <row r="128" spans="2:35" hidden="1" x14ac:dyDescent="0.25">
      <c r="B128" s="89"/>
      <c r="C128" s="146">
        <f t="shared" si="55"/>
        <v>0</v>
      </c>
      <c r="E128" s="38">
        <f t="shared" ref="E128:AI128" si="94">IF(AND(E56&gt;0,E$5=0,E$6&lt;$AJ56),E56,0)</f>
        <v>0</v>
      </c>
      <c r="F128" s="38">
        <f t="shared" si="94"/>
        <v>0</v>
      </c>
      <c r="G128" s="38">
        <f t="shared" si="94"/>
        <v>0</v>
      </c>
      <c r="H128" s="38">
        <f t="shared" si="94"/>
        <v>0</v>
      </c>
      <c r="I128" s="38">
        <f t="shared" si="94"/>
        <v>0</v>
      </c>
      <c r="J128" s="38">
        <f t="shared" si="94"/>
        <v>0</v>
      </c>
      <c r="K128" s="38">
        <f t="shared" si="94"/>
        <v>0</v>
      </c>
      <c r="L128" s="38">
        <f t="shared" si="94"/>
        <v>0</v>
      </c>
      <c r="M128" s="38">
        <f t="shared" si="94"/>
        <v>0</v>
      </c>
      <c r="N128" s="38">
        <f t="shared" si="94"/>
        <v>0</v>
      </c>
      <c r="O128" s="38">
        <f t="shared" si="94"/>
        <v>0</v>
      </c>
      <c r="P128" s="38">
        <f t="shared" si="94"/>
        <v>0</v>
      </c>
      <c r="Q128" s="38">
        <f t="shared" si="94"/>
        <v>0</v>
      </c>
      <c r="R128" s="38">
        <f t="shared" si="94"/>
        <v>0</v>
      </c>
      <c r="S128" s="38">
        <f t="shared" si="94"/>
        <v>0</v>
      </c>
      <c r="T128" s="38">
        <f t="shared" si="94"/>
        <v>0</v>
      </c>
      <c r="U128" s="38">
        <f t="shared" si="94"/>
        <v>0</v>
      </c>
      <c r="V128" s="38">
        <f t="shared" si="94"/>
        <v>0</v>
      </c>
      <c r="W128" s="38">
        <f t="shared" si="94"/>
        <v>0</v>
      </c>
      <c r="X128" s="38">
        <f t="shared" si="94"/>
        <v>0</v>
      </c>
      <c r="Y128" s="38">
        <f t="shared" si="94"/>
        <v>0</v>
      </c>
      <c r="Z128" s="38">
        <f t="shared" si="94"/>
        <v>0</v>
      </c>
      <c r="AA128" s="38">
        <f t="shared" si="94"/>
        <v>0</v>
      </c>
      <c r="AB128" s="38">
        <f t="shared" si="94"/>
        <v>0</v>
      </c>
      <c r="AC128" s="38">
        <f t="shared" si="94"/>
        <v>0</v>
      </c>
      <c r="AD128" s="38">
        <f t="shared" si="94"/>
        <v>0</v>
      </c>
      <c r="AE128" s="38">
        <f t="shared" si="94"/>
        <v>0</v>
      </c>
      <c r="AF128" s="38">
        <f t="shared" si="94"/>
        <v>0</v>
      </c>
      <c r="AG128" s="38">
        <f t="shared" si="94"/>
        <v>0</v>
      </c>
      <c r="AH128" s="38">
        <f t="shared" si="94"/>
        <v>0</v>
      </c>
      <c r="AI128" s="38">
        <f t="shared" si="94"/>
        <v>0</v>
      </c>
    </row>
    <row r="129" spans="2:35" hidden="1" x14ac:dyDescent="0.25">
      <c r="B129" s="89"/>
      <c r="C129" s="146">
        <f t="shared" si="55"/>
        <v>0</v>
      </c>
      <c r="E129" s="38">
        <f t="shared" ref="E129:AI129" si="95">IF(AND(E57&gt;0,E$5=0,E$6&lt;$AJ57),E57,0)</f>
        <v>0</v>
      </c>
      <c r="F129" s="38">
        <f t="shared" si="95"/>
        <v>0</v>
      </c>
      <c r="G129" s="38">
        <f t="shared" si="95"/>
        <v>0</v>
      </c>
      <c r="H129" s="38">
        <f t="shared" si="95"/>
        <v>0</v>
      </c>
      <c r="I129" s="38">
        <f t="shared" si="95"/>
        <v>0</v>
      </c>
      <c r="J129" s="38">
        <f t="shared" si="95"/>
        <v>0</v>
      </c>
      <c r="K129" s="38">
        <f t="shared" si="95"/>
        <v>0</v>
      </c>
      <c r="L129" s="38">
        <f t="shared" si="95"/>
        <v>0</v>
      </c>
      <c r="M129" s="38">
        <f t="shared" si="95"/>
        <v>0</v>
      </c>
      <c r="N129" s="38">
        <f t="shared" si="95"/>
        <v>0</v>
      </c>
      <c r="O129" s="38">
        <f t="shared" si="95"/>
        <v>0</v>
      </c>
      <c r="P129" s="38">
        <f t="shared" si="95"/>
        <v>0</v>
      </c>
      <c r="Q129" s="38">
        <f t="shared" si="95"/>
        <v>0</v>
      </c>
      <c r="R129" s="38">
        <f t="shared" si="95"/>
        <v>0</v>
      </c>
      <c r="S129" s="38">
        <f t="shared" si="95"/>
        <v>0</v>
      </c>
      <c r="T129" s="38">
        <f t="shared" si="95"/>
        <v>0</v>
      </c>
      <c r="U129" s="38">
        <f t="shared" si="95"/>
        <v>0</v>
      </c>
      <c r="V129" s="38">
        <f t="shared" si="95"/>
        <v>0</v>
      </c>
      <c r="W129" s="38">
        <f t="shared" si="95"/>
        <v>0</v>
      </c>
      <c r="X129" s="38">
        <f t="shared" si="95"/>
        <v>0</v>
      </c>
      <c r="Y129" s="38">
        <f t="shared" si="95"/>
        <v>0</v>
      </c>
      <c r="Z129" s="38">
        <f t="shared" si="95"/>
        <v>0</v>
      </c>
      <c r="AA129" s="38">
        <f t="shared" si="95"/>
        <v>0</v>
      </c>
      <c r="AB129" s="38">
        <f t="shared" si="95"/>
        <v>0</v>
      </c>
      <c r="AC129" s="38">
        <f t="shared" si="95"/>
        <v>0</v>
      </c>
      <c r="AD129" s="38">
        <f t="shared" si="95"/>
        <v>0</v>
      </c>
      <c r="AE129" s="38">
        <f t="shared" si="95"/>
        <v>0</v>
      </c>
      <c r="AF129" s="38">
        <f t="shared" si="95"/>
        <v>0</v>
      </c>
      <c r="AG129" s="38">
        <f t="shared" si="95"/>
        <v>0</v>
      </c>
      <c r="AH129" s="38">
        <f t="shared" si="95"/>
        <v>0</v>
      </c>
      <c r="AI129" s="38">
        <f t="shared" si="95"/>
        <v>0</v>
      </c>
    </row>
    <row r="130" spans="2:35" hidden="1" x14ac:dyDescent="0.25">
      <c r="B130" s="89"/>
      <c r="C130" s="146">
        <f t="shared" si="55"/>
        <v>0</v>
      </c>
      <c r="E130" s="38">
        <f t="shared" ref="E130:AI130" si="96">IF(AND(E58&gt;0,E$5=0,E$6&lt;$AJ58),E58,0)</f>
        <v>0</v>
      </c>
      <c r="F130" s="38">
        <f t="shared" si="96"/>
        <v>0</v>
      </c>
      <c r="G130" s="38">
        <f t="shared" si="96"/>
        <v>0</v>
      </c>
      <c r="H130" s="38">
        <f t="shared" si="96"/>
        <v>0</v>
      </c>
      <c r="I130" s="38">
        <f t="shared" si="96"/>
        <v>0</v>
      </c>
      <c r="J130" s="38">
        <f t="shared" si="96"/>
        <v>0</v>
      </c>
      <c r="K130" s="38">
        <f t="shared" si="96"/>
        <v>0</v>
      </c>
      <c r="L130" s="38">
        <f t="shared" si="96"/>
        <v>0</v>
      </c>
      <c r="M130" s="38">
        <f t="shared" si="96"/>
        <v>0</v>
      </c>
      <c r="N130" s="38">
        <f t="shared" si="96"/>
        <v>0</v>
      </c>
      <c r="O130" s="38">
        <f t="shared" si="96"/>
        <v>0</v>
      </c>
      <c r="P130" s="38">
        <f t="shared" si="96"/>
        <v>0</v>
      </c>
      <c r="Q130" s="38">
        <f t="shared" si="96"/>
        <v>0</v>
      </c>
      <c r="R130" s="38">
        <f t="shared" si="96"/>
        <v>0</v>
      </c>
      <c r="S130" s="38">
        <f t="shared" si="96"/>
        <v>0</v>
      </c>
      <c r="T130" s="38">
        <f t="shared" si="96"/>
        <v>0</v>
      </c>
      <c r="U130" s="38">
        <f t="shared" si="96"/>
        <v>0</v>
      </c>
      <c r="V130" s="38">
        <f t="shared" si="96"/>
        <v>0</v>
      </c>
      <c r="W130" s="38">
        <f t="shared" si="96"/>
        <v>0</v>
      </c>
      <c r="X130" s="38">
        <f t="shared" si="96"/>
        <v>0</v>
      </c>
      <c r="Y130" s="38">
        <f t="shared" si="96"/>
        <v>0</v>
      </c>
      <c r="Z130" s="38">
        <f t="shared" si="96"/>
        <v>0</v>
      </c>
      <c r="AA130" s="38">
        <f t="shared" si="96"/>
        <v>0</v>
      </c>
      <c r="AB130" s="38">
        <f t="shared" si="96"/>
        <v>0</v>
      </c>
      <c r="AC130" s="38">
        <f t="shared" si="96"/>
        <v>0</v>
      </c>
      <c r="AD130" s="38">
        <f t="shared" si="96"/>
        <v>0</v>
      </c>
      <c r="AE130" s="38">
        <f t="shared" si="96"/>
        <v>0</v>
      </c>
      <c r="AF130" s="38">
        <f t="shared" si="96"/>
        <v>0</v>
      </c>
      <c r="AG130" s="38">
        <f t="shared" si="96"/>
        <v>0</v>
      </c>
      <c r="AH130" s="38">
        <f t="shared" si="96"/>
        <v>0</v>
      </c>
      <c r="AI130" s="38">
        <f t="shared" si="96"/>
        <v>0</v>
      </c>
    </row>
    <row r="131" spans="2:35" x14ac:dyDescent="0.25">
      <c r="I131" s="38"/>
      <c r="M131" s="38"/>
      <c r="Q131" s="38"/>
      <c r="U131" s="38"/>
      <c r="Y131" s="38"/>
      <c r="AC131" s="38"/>
      <c r="AG131" s="38"/>
    </row>
    <row r="132" spans="2:35" x14ac:dyDescent="0.25">
      <c r="I132" s="38"/>
      <c r="M132" s="38"/>
      <c r="Q132" s="38"/>
      <c r="U132" s="38"/>
      <c r="Y132" s="38"/>
      <c r="AC132" s="38"/>
      <c r="AG132" s="38"/>
    </row>
    <row r="133" spans="2:35" x14ac:dyDescent="0.25">
      <c r="I133" s="38"/>
      <c r="M133" s="38"/>
      <c r="Q133" s="38"/>
      <c r="U133" s="38"/>
      <c r="Y133" s="38"/>
      <c r="AC133" s="38"/>
      <c r="AG133" s="38"/>
    </row>
    <row r="134" spans="2:35" x14ac:dyDescent="0.25">
      <c r="I134" s="38"/>
      <c r="M134" s="38"/>
      <c r="Q134" s="38"/>
      <c r="U134" s="38"/>
      <c r="Y134" s="38"/>
      <c r="AC134" s="38"/>
      <c r="AG134" s="38"/>
    </row>
    <row r="135" spans="2:35" x14ac:dyDescent="0.25">
      <c r="I135" s="38"/>
      <c r="M135" s="38"/>
      <c r="Q135" s="38"/>
      <c r="U135" s="38"/>
      <c r="Y135" s="38"/>
      <c r="AC135" s="38"/>
      <c r="AG135" s="38"/>
    </row>
    <row r="136" spans="2:35" x14ac:dyDescent="0.25">
      <c r="I136" s="38"/>
      <c r="M136" s="38"/>
      <c r="Q136" s="38"/>
      <c r="U136" s="38"/>
      <c r="Y136" s="38"/>
      <c r="AC136" s="38"/>
      <c r="AG136" s="38"/>
    </row>
    <row r="137" spans="2:35" x14ac:dyDescent="0.25">
      <c r="I137" s="38"/>
      <c r="M137" s="38"/>
      <c r="Q137" s="38"/>
      <c r="U137" s="38"/>
      <c r="Y137" s="38"/>
      <c r="AC137" s="38"/>
      <c r="AG137" s="38"/>
    </row>
    <row r="138" spans="2:35" x14ac:dyDescent="0.25">
      <c r="I138" s="38"/>
      <c r="M138" s="38"/>
      <c r="Q138" s="38"/>
      <c r="U138" s="38"/>
      <c r="Y138" s="38"/>
      <c r="AC138" s="38"/>
      <c r="AG138" s="38"/>
    </row>
    <row r="139" spans="2:35" x14ac:dyDescent="0.25">
      <c r="I139" s="38"/>
      <c r="M139" s="38"/>
      <c r="Q139" s="38"/>
      <c r="U139" s="38"/>
      <c r="Y139" s="38"/>
      <c r="AC139" s="38"/>
      <c r="AG139" s="38"/>
    </row>
    <row r="140" spans="2:35" x14ac:dyDescent="0.25">
      <c r="I140" s="38"/>
      <c r="M140" s="38"/>
      <c r="Q140" s="38"/>
      <c r="U140" s="38"/>
      <c r="Y140" s="38"/>
      <c r="AC140" s="38"/>
      <c r="AG140" s="38"/>
    </row>
    <row r="141" spans="2:35" x14ac:dyDescent="0.25">
      <c r="I141" s="38"/>
      <c r="M141" s="38"/>
      <c r="Q141" s="38"/>
      <c r="U141" s="38"/>
      <c r="Y141" s="38"/>
      <c r="AC141" s="38"/>
      <c r="AG141" s="38"/>
    </row>
    <row r="142" spans="2:35" x14ac:dyDescent="0.25">
      <c r="I142" s="38"/>
      <c r="M142" s="38"/>
      <c r="Q142" s="38"/>
      <c r="U142" s="38"/>
      <c r="Y142" s="38"/>
      <c r="AC142" s="38"/>
      <c r="AG142" s="38"/>
    </row>
    <row r="143" spans="2:35" x14ac:dyDescent="0.25">
      <c r="I143" s="38"/>
      <c r="M143" s="38"/>
      <c r="Q143" s="38"/>
      <c r="U143" s="38"/>
      <c r="Y143" s="38"/>
      <c r="AC143" s="38"/>
      <c r="AG143" s="38"/>
    </row>
    <row r="144" spans="2:35" x14ac:dyDescent="0.25">
      <c r="I144" s="38"/>
      <c r="M144" s="38"/>
      <c r="Q144" s="38"/>
      <c r="U144" s="38"/>
      <c r="Y144" s="38"/>
      <c r="AC144" s="38"/>
      <c r="AG144" s="38"/>
    </row>
    <row r="145" spans="9:33" x14ac:dyDescent="0.25">
      <c r="I145" s="38"/>
      <c r="M145" s="38"/>
      <c r="Q145" s="38"/>
      <c r="U145" s="38"/>
      <c r="Y145" s="38"/>
      <c r="AC145" s="38"/>
      <c r="AG145" s="38"/>
    </row>
    <row r="146" spans="9:33" x14ac:dyDescent="0.25">
      <c r="I146" s="38"/>
      <c r="M146" s="38"/>
      <c r="Q146" s="38"/>
      <c r="U146" s="38"/>
      <c r="Y146" s="38"/>
      <c r="AC146" s="38"/>
      <c r="AG146" s="38"/>
    </row>
    <row r="147" spans="9:33" x14ac:dyDescent="0.25">
      <c r="I147" s="38"/>
      <c r="M147" s="38"/>
      <c r="Q147" s="38"/>
      <c r="U147" s="38"/>
      <c r="Y147" s="38"/>
      <c r="AC147" s="38"/>
      <c r="AG147" s="38"/>
    </row>
    <row r="148" spans="9:33" x14ac:dyDescent="0.25">
      <c r="I148" s="38"/>
      <c r="M148" s="38"/>
      <c r="Q148" s="38"/>
      <c r="U148" s="38"/>
      <c r="Y148" s="38"/>
      <c r="AC148" s="38"/>
      <c r="AG148" s="38"/>
    </row>
    <row r="149" spans="9:33" x14ac:dyDescent="0.25">
      <c r="I149" s="38"/>
      <c r="M149" s="38"/>
      <c r="Q149" s="38"/>
      <c r="U149" s="38"/>
      <c r="Y149" s="38"/>
      <c r="AC149" s="38"/>
      <c r="AG149" s="38"/>
    </row>
    <row r="150" spans="9:33" x14ac:dyDescent="0.25">
      <c r="I150" s="38"/>
      <c r="M150" s="38"/>
      <c r="Q150" s="38"/>
      <c r="U150" s="38"/>
      <c r="Y150" s="38"/>
      <c r="AC150" s="38"/>
      <c r="AG150" s="38"/>
    </row>
    <row r="151" spans="9:33" x14ac:dyDescent="0.25">
      <c r="I151" s="38"/>
      <c r="M151" s="38"/>
      <c r="Q151" s="38"/>
      <c r="U151" s="38"/>
      <c r="Y151" s="38"/>
      <c r="AC151" s="38"/>
      <c r="AG151" s="38"/>
    </row>
    <row r="152" spans="9:33" x14ac:dyDescent="0.25">
      <c r="I152" s="38"/>
      <c r="M152" s="38"/>
      <c r="Q152" s="38"/>
      <c r="U152" s="38"/>
      <c r="Y152" s="38"/>
      <c r="AC152" s="38"/>
      <c r="AG152" s="38"/>
    </row>
    <row r="153" spans="9:33" x14ac:dyDescent="0.25">
      <c r="I153" s="38"/>
      <c r="M153" s="38"/>
      <c r="Q153" s="38"/>
      <c r="U153" s="38"/>
      <c r="Y153" s="38"/>
      <c r="AC153" s="38"/>
      <c r="AG153" s="38"/>
    </row>
    <row r="154" spans="9:33" x14ac:dyDescent="0.25">
      <c r="I154" s="38"/>
      <c r="M154" s="38"/>
      <c r="Q154" s="38"/>
      <c r="U154" s="38"/>
      <c r="Y154" s="38"/>
      <c r="AC154" s="38"/>
      <c r="AG154" s="38"/>
    </row>
    <row r="155" spans="9:33" x14ac:dyDescent="0.25">
      <c r="I155" s="38"/>
      <c r="M155" s="38"/>
      <c r="Q155" s="38"/>
      <c r="U155" s="38"/>
      <c r="Y155" s="38"/>
      <c r="AC155" s="38"/>
      <c r="AG155" s="38"/>
    </row>
    <row r="156" spans="9:33" x14ac:dyDescent="0.25">
      <c r="I156" s="38"/>
      <c r="M156" s="38"/>
      <c r="Q156" s="38"/>
      <c r="U156" s="38"/>
      <c r="Y156" s="38"/>
      <c r="AC156" s="38"/>
      <c r="AG156" s="38"/>
    </row>
    <row r="157" spans="9:33" x14ac:dyDescent="0.25">
      <c r="I157" s="38"/>
      <c r="M157" s="38"/>
      <c r="Q157" s="38"/>
      <c r="U157" s="38"/>
      <c r="Y157" s="38"/>
      <c r="AC157" s="38"/>
      <c r="AG157" s="38"/>
    </row>
    <row r="158" spans="9:33" x14ac:dyDescent="0.25">
      <c r="I158" s="38"/>
      <c r="M158" s="38"/>
      <c r="Q158" s="38"/>
      <c r="U158" s="38"/>
      <c r="Y158" s="38"/>
      <c r="AC158" s="38"/>
      <c r="AG158" s="38"/>
    </row>
    <row r="159" spans="9:33" x14ac:dyDescent="0.25">
      <c r="I159" s="38"/>
      <c r="M159" s="38"/>
      <c r="Q159" s="38"/>
      <c r="U159" s="38"/>
      <c r="Y159" s="38"/>
      <c r="AC159" s="38"/>
      <c r="AG159" s="38"/>
    </row>
    <row r="160" spans="9:33" x14ac:dyDescent="0.25">
      <c r="I160" s="38"/>
      <c r="M160" s="38"/>
      <c r="Q160" s="38"/>
      <c r="U160" s="38"/>
      <c r="Y160" s="38"/>
      <c r="AC160" s="38"/>
      <c r="AG160" s="38"/>
    </row>
    <row r="161" spans="9:33" x14ac:dyDescent="0.25">
      <c r="I161" s="38"/>
      <c r="M161" s="38"/>
      <c r="Q161" s="38"/>
      <c r="U161" s="38"/>
      <c r="Y161" s="38"/>
      <c r="AC161" s="38"/>
      <c r="AG161" s="38"/>
    </row>
    <row r="162" spans="9:33" x14ac:dyDescent="0.25">
      <c r="I162" s="38"/>
      <c r="M162" s="38"/>
      <c r="Q162" s="38"/>
      <c r="U162" s="38"/>
      <c r="Y162" s="38"/>
      <c r="AC162" s="38"/>
      <c r="AG162" s="38"/>
    </row>
    <row r="163" spans="9:33" x14ac:dyDescent="0.25">
      <c r="I163" s="38"/>
      <c r="M163" s="38"/>
      <c r="Q163" s="38"/>
      <c r="U163" s="38"/>
      <c r="Y163" s="38"/>
      <c r="AC163" s="38"/>
      <c r="AG163" s="38"/>
    </row>
    <row r="164" spans="9:33" x14ac:dyDescent="0.25">
      <c r="I164" s="38"/>
      <c r="M164" s="38"/>
      <c r="Q164" s="38"/>
      <c r="U164" s="38"/>
      <c r="Y164" s="38"/>
      <c r="AC164" s="38"/>
      <c r="AG164" s="38"/>
    </row>
    <row r="165" spans="9:33" x14ac:dyDescent="0.25">
      <c r="I165" s="38"/>
      <c r="M165" s="38"/>
      <c r="Q165" s="38"/>
      <c r="U165" s="38"/>
      <c r="Y165" s="38"/>
      <c r="AC165" s="38"/>
      <c r="AG165" s="38"/>
    </row>
    <row r="166" spans="9:33" x14ac:dyDescent="0.25">
      <c r="I166" s="38"/>
      <c r="M166" s="38"/>
      <c r="Q166" s="38"/>
      <c r="U166" s="38"/>
      <c r="Y166" s="38"/>
      <c r="AC166" s="38"/>
      <c r="AG166" s="38"/>
    </row>
    <row r="167" spans="9:33" x14ac:dyDescent="0.25">
      <c r="I167" s="38"/>
      <c r="M167" s="38"/>
      <c r="Q167" s="38"/>
      <c r="U167" s="38"/>
      <c r="Y167" s="38"/>
      <c r="AC167" s="38"/>
      <c r="AG167" s="38"/>
    </row>
    <row r="168" spans="9:33" x14ac:dyDescent="0.25">
      <c r="I168" s="38"/>
      <c r="M168" s="38"/>
      <c r="Q168" s="38"/>
      <c r="U168" s="38"/>
      <c r="Y168" s="38"/>
      <c r="AC168" s="38"/>
      <c r="AG168" s="38"/>
    </row>
    <row r="169" spans="9:33" x14ac:dyDescent="0.25">
      <c r="I169" s="38"/>
      <c r="M169" s="38"/>
      <c r="Q169" s="38"/>
      <c r="U169" s="38"/>
      <c r="Y169" s="38"/>
      <c r="AC169" s="38"/>
      <c r="AG169" s="38"/>
    </row>
    <row r="170" spans="9:33" x14ac:dyDescent="0.25">
      <c r="I170" s="38"/>
      <c r="M170" s="38"/>
      <c r="Q170" s="38"/>
      <c r="U170" s="38"/>
      <c r="Y170" s="38"/>
      <c r="AC170" s="38"/>
      <c r="AG170" s="38"/>
    </row>
    <row r="171" spans="9:33" x14ac:dyDescent="0.25">
      <c r="I171" s="38"/>
      <c r="M171" s="38"/>
      <c r="Q171" s="38"/>
      <c r="U171" s="38"/>
      <c r="Y171" s="38"/>
      <c r="AC171" s="38"/>
      <c r="AG171" s="38"/>
    </row>
    <row r="172" spans="9:33" x14ac:dyDescent="0.25">
      <c r="I172" s="38"/>
      <c r="M172" s="38"/>
      <c r="Q172" s="38"/>
      <c r="U172" s="38"/>
      <c r="Y172" s="38"/>
      <c r="AC172" s="38"/>
      <c r="AG172" s="38"/>
    </row>
    <row r="173" spans="9:33" x14ac:dyDescent="0.25">
      <c r="I173" s="38"/>
      <c r="M173" s="38"/>
      <c r="Q173" s="38"/>
      <c r="U173" s="38"/>
      <c r="Y173" s="38"/>
      <c r="AC173" s="38"/>
      <c r="AG173" s="38"/>
    </row>
    <row r="174" spans="9:33" x14ac:dyDescent="0.25">
      <c r="I174" s="38"/>
      <c r="M174" s="38"/>
      <c r="Q174" s="38"/>
      <c r="U174" s="38"/>
      <c r="Y174" s="38"/>
      <c r="AC174" s="38"/>
      <c r="AG174" s="38"/>
    </row>
    <row r="175" spans="9:33" x14ac:dyDescent="0.25">
      <c r="I175" s="38"/>
      <c r="M175" s="38"/>
      <c r="Q175" s="38"/>
      <c r="U175" s="38"/>
      <c r="Y175" s="38"/>
      <c r="AC175" s="38"/>
      <c r="AG175" s="38"/>
    </row>
    <row r="176" spans="9:33" x14ac:dyDescent="0.25">
      <c r="I176" s="38"/>
      <c r="M176" s="38"/>
      <c r="Q176" s="38"/>
      <c r="U176" s="38"/>
      <c r="Y176" s="38"/>
      <c r="AC176" s="38"/>
      <c r="AG176" s="38"/>
    </row>
    <row r="177" spans="9:33" x14ac:dyDescent="0.25">
      <c r="I177" s="38"/>
      <c r="M177" s="38"/>
      <c r="Q177" s="38"/>
      <c r="U177" s="38"/>
      <c r="Y177" s="38"/>
      <c r="AC177" s="38"/>
      <c r="AG177" s="38"/>
    </row>
    <row r="178" spans="9:33" x14ac:dyDescent="0.25">
      <c r="I178" s="38"/>
      <c r="M178" s="38"/>
      <c r="Q178" s="38"/>
      <c r="U178" s="38"/>
      <c r="Y178" s="38"/>
      <c r="AC178" s="38"/>
      <c r="AG178" s="38"/>
    </row>
    <row r="179" spans="9:33" x14ac:dyDescent="0.25">
      <c r="I179" s="38"/>
      <c r="M179" s="38"/>
      <c r="Q179" s="38"/>
      <c r="U179" s="38"/>
      <c r="Y179" s="38"/>
      <c r="AC179" s="38"/>
      <c r="AG179" s="38"/>
    </row>
  </sheetData>
  <sheetProtection password="DAD5" sheet="1" objects="1" scenarios="1"/>
  <mergeCells count="1">
    <mergeCell ref="D4:D7"/>
  </mergeCells>
  <phoneticPr fontId="0" type="noConversion"/>
  <conditionalFormatting sqref="E4:AI4">
    <cfRule type="expression" dxfId="62" priority="1" stopIfTrue="1">
      <formula>(E$5=1)</formula>
    </cfRule>
    <cfRule type="expression" dxfId="61" priority="2" stopIfTrue="1">
      <formula>OR(E$6=6,E$6=7)</formula>
    </cfRule>
  </conditionalFormatting>
  <conditionalFormatting sqref="E7:AI7">
    <cfRule type="expression" dxfId="60" priority="3" stopIfTrue="1">
      <formula>(E$5=1)</formula>
    </cfRule>
    <cfRule type="expression" dxfId="59" priority="4" stopIfTrue="1">
      <formula>OR(E$6=6,E$6=7)</formula>
    </cfRule>
  </conditionalFormatting>
  <conditionalFormatting sqref="E8:AI78">
    <cfRule type="expression" dxfId="58" priority="5" stopIfTrue="1">
      <formula>AND(E8&gt;0,E8&lt;=1)</formula>
    </cfRule>
    <cfRule type="expression" dxfId="57" priority="6" stopIfTrue="1">
      <formula>(E8="k")</formula>
    </cfRule>
    <cfRule type="expression" dxfId="56" priority="7" stopIfTrue="1">
      <formula>OR(E$5=1,E$6=6,E$6=7)</formula>
    </cfRule>
  </conditionalFormatting>
  <pageMargins left="0.19685039370078741" right="0.19685039370078741" top="0.98425196850393704" bottom="0.98425196850393704" header="0.51181102362204722" footer="0.51181102362204722"/>
  <pageSetup paperSize="9" orientation="landscape" r:id="rId1"/>
  <headerFooter alignWithMargins="0">
    <oddFooter>&amp;LUrlaubsplaner 2007 1.0&amp;C&amp;F &amp;A &amp;RK.Prater &amp;D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P179"/>
  <sheetViews>
    <sheetView showGridLines="0" showRowColHeaders="0" workbookViewId="0">
      <pane ySplit="7" topLeftCell="A8" activePane="bottomLeft" state="frozenSplit"/>
      <selection activeCell="A80" sqref="A80:IV130"/>
      <selection pane="bottomLeft" activeCell="Y44" sqref="Y44"/>
    </sheetView>
  </sheetViews>
  <sheetFormatPr baseColWidth="10" defaultColWidth="11.44140625" defaultRowHeight="13.2" x14ac:dyDescent="0.25"/>
  <cols>
    <col min="1" max="1" width="0.44140625" style="38" customWidth="1"/>
    <col min="2" max="2" width="27.6640625" style="38" customWidth="1"/>
    <col min="3" max="4" width="4.5546875" style="146" bestFit="1" customWidth="1"/>
    <col min="5" max="6" width="3.33203125" style="38" bestFit="1" customWidth="1"/>
    <col min="7" max="7" width="3.44140625" style="38" bestFit="1" customWidth="1"/>
    <col min="8" max="8" width="3.33203125" style="38" bestFit="1" customWidth="1"/>
    <col min="9" max="9" width="3.44140625" style="39" bestFit="1" customWidth="1"/>
    <col min="10" max="10" width="3.44140625" style="38" bestFit="1" customWidth="1"/>
    <col min="11" max="11" width="3.6640625" style="38" customWidth="1"/>
    <col min="12" max="12" width="3.33203125" style="38" bestFit="1" customWidth="1"/>
    <col min="13" max="13" width="3.33203125" style="39" bestFit="1" customWidth="1"/>
    <col min="14" max="14" width="3.44140625" style="38" bestFit="1" customWidth="1"/>
    <col min="15" max="15" width="3.33203125" style="38" bestFit="1" customWidth="1"/>
    <col min="16" max="16" width="3.44140625" style="38" bestFit="1" customWidth="1"/>
    <col min="17" max="17" width="3.44140625" style="39" bestFit="1" customWidth="1"/>
    <col min="18" max="18" width="3.6640625" style="38" customWidth="1"/>
    <col min="19" max="20" width="3.33203125" style="38" bestFit="1" customWidth="1"/>
    <col min="21" max="21" width="3.44140625" style="39" bestFit="1" customWidth="1"/>
    <col min="22" max="22" width="3.33203125" style="38" bestFit="1" customWidth="1"/>
    <col min="23" max="24" width="3.44140625" style="38" bestFit="1" customWidth="1"/>
    <col min="25" max="25" width="3.6640625" style="39" customWidth="1"/>
    <col min="26" max="27" width="3.33203125" style="38" bestFit="1" customWidth="1"/>
    <col min="28" max="28" width="3.44140625" style="38" bestFit="1" customWidth="1"/>
    <col min="29" max="29" width="3.33203125" style="39" bestFit="1" customWidth="1"/>
    <col min="30" max="31" width="3.44140625" style="38" bestFit="1" customWidth="1"/>
    <col min="32" max="32" width="3.6640625" style="38" customWidth="1"/>
    <col min="33" max="33" width="3.33203125" style="39" bestFit="1" customWidth="1"/>
    <col min="34" max="34" width="3.33203125" style="38" bestFit="1" customWidth="1"/>
    <col min="35" max="35" width="3.44140625" style="38" bestFit="1" customWidth="1"/>
    <col min="36" max="37" width="0" style="38" hidden="1" customWidth="1"/>
    <col min="38" max="68" width="3.6640625" style="38" hidden="1" customWidth="1"/>
    <col min="69" max="16384" width="11.44140625" style="38"/>
  </cols>
  <sheetData>
    <row r="1" spans="1:68" x14ac:dyDescent="0.25">
      <c r="AH1" s="147"/>
      <c r="AI1" s="147">
        <v>5</v>
      </c>
    </row>
    <row r="2" spans="1:68" s="93" customFormat="1" ht="15.6" x14ac:dyDescent="0.3">
      <c r="A2" s="134"/>
      <c r="B2" s="135" t="str">
        <f>CONCATENATE("Urlaubskalender, ",INDEX(monate,AI1,1)," ",sys!J1)</f>
        <v>Urlaubskalender, Mai 2027</v>
      </c>
      <c r="C2" s="176"/>
      <c r="D2" s="176"/>
      <c r="E2" s="177"/>
      <c r="F2" s="177"/>
      <c r="G2" s="177"/>
      <c r="H2" s="177"/>
      <c r="I2" s="177"/>
      <c r="J2" s="17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8"/>
    </row>
    <row r="3" spans="1:68" x14ac:dyDescent="0.25">
      <c r="B3" s="39"/>
    </row>
    <row r="4" spans="1:68" ht="60.75" customHeight="1" x14ac:dyDescent="0.25">
      <c r="B4" s="42" t="s">
        <v>0</v>
      </c>
      <c r="C4" s="163" t="s">
        <v>18</v>
      </c>
      <c r="D4" s="232" t="s">
        <v>82</v>
      </c>
      <c r="E4" s="148">
        <f>DATE(sys!J1,AI1,1)</f>
        <v>46508</v>
      </c>
      <c r="F4" s="148">
        <f t="shared" ref="F4:AI4" si="0">E4+1</f>
        <v>46509</v>
      </c>
      <c r="G4" s="148">
        <f t="shared" si="0"/>
        <v>46510</v>
      </c>
      <c r="H4" s="148">
        <f t="shared" si="0"/>
        <v>46511</v>
      </c>
      <c r="I4" s="148">
        <f t="shared" si="0"/>
        <v>46512</v>
      </c>
      <c r="J4" s="148">
        <f t="shared" si="0"/>
        <v>46513</v>
      </c>
      <c r="K4" s="148">
        <f t="shared" si="0"/>
        <v>46514</v>
      </c>
      <c r="L4" s="148">
        <f t="shared" si="0"/>
        <v>46515</v>
      </c>
      <c r="M4" s="148">
        <f t="shared" si="0"/>
        <v>46516</v>
      </c>
      <c r="N4" s="148">
        <f t="shared" si="0"/>
        <v>46517</v>
      </c>
      <c r="O4" s="148">
        <f t="shared" si="0"/>
        <v>46518</v>
      </c>
      <c r="P4" s="148">
        <f t="shared" si="0"/>
        <v>46519</v>
      </c>
      <c r="Q4" s="148">
        <f t="shared" si="0"/>
        <v>46520</v>
      </c>
      <c r="R4" s="148">
        <f t="shared" si="0"/>
        <v>46521</v>
      </c>
      <c r="S4" s="148">
        <f t="shared" si="0"/>
        <v>46522</v>
      </c>
      <c r="T4" s="148">
        <f t="shared" si="0"/>
        <v>46523</v>
      </c>
      <c r="U4" s="148">
        <f t="shared" si="0"/>
        <v>46524</v>
      </c>
      <c r="V4" s="148">
        <f t="shared" si="0"/>
        <v>46525</v>
      </c>
      <c r="W4" s="148">
        <f t="shared" si="0"/>
        <v>46526</v>
      </c>
      <c r="X4" s="148">
        <f t="shared" si="0"/>
        <v>46527</v>
      </c>
      <c r="Y4" s="148">
        <f t="shared" si="0"/>
        <v>46528</v>
      </c>
      <c r="Z4" s="148">
        <f t="shared" si="0"/>
        <v>46529</v>
      </c>
      <c r="AA4" s="148">
        <f t="shared" si="0"/>
        <v>46530</v>
      </c>
      <c r="AB4" s="148">
        <f t="shared" si="0"/>
        <v>46531</v>
      </c>
      <c r="AC4" s="148">
        <f t="shared" si="0"/>
        <v>46532</v>
      </c>
      <c r="AD4" s="148">
        <f t="shared" si="0"/>
        <v>46533</v>
      </c>
      <c r="AE4" s="148">
        <f t="shared" si="0"/>
        <v>46534</v>
      </c>
      <c r="AF4" s="148">
        <f t="shared" si="0"/>
        <v>46535</v>
      </c>
      <c r="AG4" s="148">
        <f t="shared" si="0"/>
        <v>46536</v>
      </c>
      <c r="AH4" s="148">
        <f t="shared" si="0"/>
        <v>46537</v>
      </c>
      <c r="AI4" s="149">
        <f t="shared" si="0"/>
        <v>46538</v>
      </c>
    </row>
    <row r="5" spans="1:68" ht="23.25" hidden="1" customHeight="1" x14ac:dyDescent="0.25">
      <c r="B5" s="150" t="s">
        <v>19</v>
      </c>
      <c r="C5" s="164"/>
      <c r="D5" s="233"/>
      <c r="E5" s="151">
        <f t="shared" ref="E5:AI5" si="1">COUNTIF(feiertage,E4)</f>
        <v>1</v>
      </c>
      <c r="F5" s="151">
        <f t="shared" si="1"/>
        <v>0</v>
      </c>
      <c r="G5" s="151">
        <f t="shared" si="1"/>
        <v>0</v>
      </c>
      <c r="H5" s="151">
        <f t="shared" si="1"/>
        <v>0</v>
      </c>
      <c r="I5" s="151">
        <f t="shared" si="1"/>
        <v>0</v>
      </c>
      <c r="J5" s="151">
        <f t="shared" si="1"/>
        <v>1</v>
      </c>
      <c r="K5" s="151">
        <f t="shared" si="1"/>
        <v>0</v>
      </c>
      <c r="L5" s="151">
        <f t="shared" si="1"/>
        <v>0</v>
      </c>
      <c r="M5" s="151">
        <f t="shared" si="1"/>
        <v>0</v>
      </c>
      <c r="N5" s="151">
        <f t="shared" si="1"/>
        <v>0</v>
      </c>
      <c r="O5" s="151">
        <f t="shared" si="1"/>
        <v>0</v>
      </c>
      <c r="P5" s="151">
        <f t="shared" si="1"/>
        <v>0</v>
      </c>
      <c r="Q5" s="151">
        <f t="shared" si="1"/>
        <v>0</v>
      </c>
      <c r="R5" s="151">
        <f t="shared" si="1"/>
        <v>0</v>
      </c>
      <c r="S5" s="151">
        <f t="shared" si="1"/>
        <v>0</v>
      </c>
      <c r="T5" s="151">
        <f t="shared" si="1"/>
        <v>1</v>
      </c>
      <c r="U5" s="151">
        <f t="shared" si="1"/>
        <v>1</v>
      </c>
      <c r="V5" s="151">
        <f t="shared" si="1"/>
        <v>0</v>
      </c>
      <c r="W5" s="151">
        <f t="shared" si="1"/>
        <v>0</v>
      </c>
      <c r="X5" s="151">
        <f t="shared" si="1"/>
        <v>0</v>
      </c>
      <c r="Y5" s="151">
        <f t="shared" si="1"/>
        <v>0</v>
      </c>
      <c r="Z5" s="151">
        <f t="shared" si="1"/>
        <v>0</v>
      </c>
      <c r="AA5" s="151">
        <f t="shared" si="1"/>
        <v>0</v>
      </c>
      <c r="AB5" s="151">
        <f t="shared" si="1"/>
        <v>0</v>
      </c>
      <c r="AC5" s="151">
        <f t="shared" si="1"/>
        <v>0</v>
      </c>
      <c r="AD5" s="151">
        <f t="shared" si="1"/>
        <v>0</v>
      </c>
      <c r="AE5" s="151">
        <f t="shared" si="1"/>
        <v>1</v>
      </c>
      <c r="AF5" s="151">
        <f t="shared" si="1"/>
        <v>0</v>
      </c>
      <c r="AG5" s="151">
        <f t="shared" si="1"/>
        <v>0</v>
      </c>
      <c r="AH5" s="151">
        <f t="shared" si="1"/>
        <v>0</v>
      </c>
      <c r="AI5" s="152">
        <f t="shared" si="1"/>
        <v>0</v>
      </c>
    </row>
    <row r="6" spans="1:68" ht="24" hidden="1" customHeight="1" x14ac:dyDescent="0.25">
      <c r="B6" s="150" t="s">
        <v>34</v>
      </c>
      <c r="C6" s="164"/>
      <c r="D6" s="233"/>
      <c r="E6" s="151">
        <f t="shared" ref="E6:AI6" si="2">WEEKDAY(E4,2)</f>
        <v>6</v>
      </c>
      <c r="F6" s="151">
        <f t="shared" si="2"/>
        <v>7</v>
      </c>
      <c r="G6" s="151">
        <f t="shared" si="2"/>
        <v>1</v>
      </c>
      <c r="H6" s="151">
        <f t="shared" si="2"/>
        <v>2</v>
      </c>
      <c r="I6" s="151">
        <f t="shared" si="2"/>
        <v>3</v>
      </c>
      <c r="J6" s="151">
        <f t="shared" si="2"/>
        <v>4</v>
      </c>
      <c r="K6" s="151">
        <f t="shared" si="2"/>
        <v>5</v>
      </c>
      <c r="L6" s="151">
        <f t="shared" si="2"/>
        <v>6</v>
      </c>
      <c r="M6" s="151">
        <f t="shared" si="2"/>
        <v>7</v>
      </c>
      <c r="N6" s="151">
        <f t="shared" si="2"/>
        <v>1</v>
      </c>
      <c r="O6" s="151">
        <f t="shared" si="2"/>
        <v>2</v>
      </c>
      <c r="P6" s="151">
        <f t="shared" si="2"/>
        <v>3</v>
      </c>
      <c r="Q6" s="151">
        <f t="shared" si="2"/>
        <v>4</v>
      </c>
      <c r="R6" s="151">
        <f t="shared" si="2"/>
        <v>5</v>
      </c>
      <c r="S6" s="151">
        <f t="shared" si="2"/>
        <v>6</v>
      </c>
      <c r="T6" s="151">
        <f t="shared" si="2"/>
        <v>7</v>
      </c>
      <c r="U6" s="151">
        <f t="shared" si="2"/>
        <v>1</v>
      </c>
      <c r="V6" s="151">
        <f t="shared" si="2"/>
        <v>2</v>
      </c>
      <c r="W6" s="151">
        <f t="shared" si="2"/>
        <v>3</v>
      </c>
      <c r="X6" s="151">
        <f t="shared" si="2"/>
        <v>4</v>
      </c>
      <c r="Y6" s="151">
        <f t="shared" si="2"/>
        <v>5</v>
      </c>
      <c r="Z6" s="151">
        <f t="shared" si="2"/>
        <v>6</v>
      </c>
      <c r="AA6" s="151">
        <f t="shared" si="2"/>
        <v>7</v>
      </c>
      <c r="AB6" s="151">
        <f t="shared" si="2"/>
        <v>1</v>
      </c>
      <c r="AC6" s="151">
        <f t="shared" si="2"/>
        <v>2</v>
      </c>
      <c r="AD6" s="151">
        <f t="shared" si="2"/>
        <v>3</v>
      </c>
      <c r="AE6" s="151">
        <f t="shared" si="2"/>
        <v>4</v>
      </c>
      <c r="AF6" s="151">
        <f t="shared" si="2"/>
        <v>5</v>
      </c>
      <c r="AG6" s="151">
        <f t="shared" si="2"/>
        <v>6</v>
      </c>
      <c r="AH6" s="151">
        <f t="shared" si="2"/>
        <v>7</v>
      </c>
      <c r="AI6" s="152">
        <f t="shared" si="2"/>
        <v>1</v>
      </c>
    </row>
    <row r="7" spans="1:68" ht="16.5" customHeight="1" x14ac:dyDescent="0.25">
      <c r="B7" s="153"/>
      <c r="C7" s="165"/>
      <c r="D7" s="234"/>
      <c r="E7" s="154" t="str">
        <f>INDEX(sys!$B$1:$C$7,E$6,2)</f>
        <v>Sa</v>
      </c>
      <c r="F7" s="154" t="str">
        <f>INDEX(sys!$B$1:$C$7,F$6,2)</f>
        <v>So</v>
      </c>
      <c r="G7" s="154" t="str">
        <f>INDEX(sys!$B$1:$C$7,G$6,2)</f>
        <v>Mo</v>
      </c>
      <c r="H7" s="154" t="str">
        <f>INDEX(sys!$B$1:$C$7,H$6,2)</f>
        <v>Di</v>
      </c>
      <c r="I7" s="154" t="str">
        <f>INDEX(sys!$B$1:$C$7,I$6,2)</f>
        <v>Mi</v>
      </c>
      <c r="J7" s="154" t="str">
        <f>INDEX(sys!$B$1:$C$7,J$6,2)</f>
        <v>Do</v>
      </c>
      <c r="K7" s="154" t="str">
        <f>INDEX(sys!$B$1:$C$7,K$6,2)</f>
        <v>Fr</v>
      </c>
      <c r="L7" s="154" t="str">
        <f>INDEX(sys!$B$1:$C$7,L$6,2)</f>
        <v>Sa</v>
      </c>
      <c r="M7" s="154" t="str">
        <f>INDEX(sys!$B$1:$C$7,M$6,2)</f>
        <v>So</v>
      </c>
      <c r="N7" s="154" t="str">
        <f>INDEX(sys!$B$1:$C$7,N$6,2)</f>
        <v>Mo</v>
      </c>
      <c r="O7" s="154" t="str">
        <f>INDEX(sys!$B$1:$C$7,O$6,2)</f>
        <v>Di</v>
      </c>
      <c r="P7" s="154" t="str">
        <f>INDEX(sys!$B$1:$C$7,P$6,2)</f>
        <v>Mi</v>
      </c>
      <c r="Q7" s="154" t="str">
        <f>INDEX(sys!$B$1:$C$7,Q$6,2)</f>
        <v>Do</v>
      </c>
      <c r="R7" s="154" t="str">
        <f>INDEX(sys!$B$1:$C$7,R$6,2)</f>
        <v>Fr</v>
      </c>
      <c r="S7" s="154" t="str">
        <f>INDEX(sys!$B$1:$C$7,S$6,2)</f>
        <v>Sa</v>
      </c>
      <c r="T7" s="154" t="str">
        <f>INDEX(sys!$B$1:$C$7,T$6,2)</f>
        <v>So</v>
      </c>
      <c r="U7" s="154" t="str">
        <f>INDEX(sys!$B$1:$C$7,U$6,2)</f>
        <v>Mo</v>
      </c>
      <c r="V7" s="154" t="str">
        <f>INDEX(sys!$B$1:$C$7,V$6,2)</f>
        <v>Di</v>
      </c>
      <c r="W7" s="154" t="str">
        <f>INDEX(sys!$B$1:$C$7,W$6,2)</f>
        <v>Mi</v>
      </c>
      <c r="X7" s="154" t="str">
        <f>INDEX(sys!$B$1:$C$7,X$6,2)</f>
        <v>Do</v>
      </c>
      <c r="Y7" s="154" t="str">
        <f>INDEX(sys!$B$1:$C$7,Y$6,2)</f>
        <v>Fr</v>
      </c>
      <c r="Z7" s="154" t="str">
        <f>INDEX(sys!$B$1:$C$7,Z$6,2)</f>
        <v>Sa</v>
      </c>
      <c r="AA7" s="154" t="str">
        <f>INDEX(sys!$B$1:$C$7,AA$6,2)</f>
        <v>So</v>
      </c>
      <c r="AB7" s="154" t="str">
        <f>INDEX(sys!$B$1:$C$7,AB$6,2)</f>
        <v>Mo</v>
      </c>
      <c r="AC7" s="154" t="str">
        <f>INDEX(sys!$B$1:$C$7,AC$6,2)</f>
        <v>Di</v>
      </c>
      <c r="AD7" s="154" t="str">
        <f>INDEX(sys!$B$1:$C$7,AD$6,2)</f>
        <v>Mi</v>
      </c>
      <c r="AE7" s="154" t="str">
        <f>INDEX(sys!$B$1:$C$7,AE$6,2)</f>
        <v>Do</v>
      </c>
      <c r="AF7" s="154" t="str">
        <f>INDEX(sys!$B$1:$C$7,AF$6,2)</f>
        <v>Fr</v>
      </c>
      <c r="AG7" s="154" t="str">
        <f>INDEX(sys!$B$1:$C$7,AG$6,2)</f>
        <v>Sa</v>
      </c>
      <c r="AH7" s="154" t="str">
        <f>INDEX(sys!$B$1:$C$7,AH$6,2)</f>
        <v>So</v>
      </c>
      <c r="AI7" s="155" t="str">
        <f>INDEX(sys!$B$1:$C$7,AI$6,2)</f>
        <v>Mo</v>
      </c>
      <c r="AL7" s="38">
        <v>1</v>
      </c>
      <c r="AM7" s="38">
        <v>2</v>
      </c>
      <c r="AN7" s="38">
        <v>3</v>
      </c>
      <c r="AO7" s="38">
        <v>4</v>
      </c>
      <c r="AP7" s="38">
        <v>5</v>
      </c>
      <c r="AQ7" s="38">
        <v>6</v>
      </c>
      <c r="AR7" s="38">
        <v>7</v>
      </c>
      <c r="AS7" s="38">
        <v>8</v>
      </c>
      <c r="AT7" s="38">
        <v>9</v>
      </c>
      <c r="AU7" s="38">
        <v>10</v>
      </c>
      <c r="AV7" s="38">
        <v>11</v>
      </c>
      <c r="AW7" s="38">
        <v>12</v>
      </c>
      <c r="AX7" s="38">
        <v>13</v>
      </c>
      <c r="AY7" s="38">
        <v>14</v>
      </c>
      <c r="AZ7" s="38">
        <v>15</v>
      </c>
      <c r="BA7" s="38">
        <v>16</v>
      </c>
      <c r="BB7" s="38">
        <v>17</v>
      </c>
      <c r="BC7" s="38">
        <v>18</v>
      </c>
      <c r="BD7" s="38">
        <v>19</v>
      </c>
      <c r="BE7" s="38">
        <v>20</v>
      </c>
      <c r="BF7" s="38">
        <v>21</v>
      </c>
      <c r="BG7" s="38">
        <v>22</v>
      </c>
      <c r="BH7" s="38">
        <v>23</v>
      </c>
      <c r="BI7" s="38">
        <v>24</v>
      </c>
      <c r="BJ7" s="38">
        <v>25</v>
      </c>
      <c r="BK7" s="38">
        <v>26</v>
      </c>
      <c r="BL7" s="38">
        <v>27</v>
      </c>
      <c r="BM7" s="38">
        <v>28</v>
      </c>
      <c r="BN7" s="38">
        <v>29</v>
      </c>
      <c r="BO7" s="38">
        <v>30</v>
      </c>
      <c r="BP7" s="38">
        <v>31</v>
      </c>
    </row>
    <row r="8" spans="1:68" x14ac:dyDescent="0.25">
      <c r="B8" s="194" t="str">
        <f>AK8</f>
        <v/>
      </c>
      <c r="C8" s="156">
        <f>C80</f>
        <v>0</v>
      </c>
      <c r="D8" s="156">
        <f>SUM(AL8:BP8)</f>
        <v>0</v>
      </c>
      <c r="E8" s="157"/>
      <c r="F8" s="157"/>
      <c r="G8" s="157"/>
      <c r="H8" s="157"/>
      <c r="I8" s="157"/>
      <c r="J8" s="157"/>
      <c r="K8" s="157"/>
      <c r="L8" s="157"/>
      <c r="M8" s="157"/>
      <c r="N8" s="157"/>
      <c r="O8" s="157"/>
      <c r="P8" s="157"/>
      <c r="Q8" s="157"/>
      <c r="R8" s="157"/>
      <c r="S8" s="157"/>
      <c r="T8" s="157"/>
      <c r="U8" s="157"/>
      <c r="V8" s="157"/>
      <c r="W8" s="157"/>
      <c r="X8" s="157"/>
      <c r="Y8" s="157"/>
      <c r="Z8" s="157"/>
      <c r="AA8" s="157"/>
      <c r="AB8" s="157"/>
      <c r="AC8" s="157"/>
      <c r="AD8" s="157"/>
      <c r="AE8" s="157"/>
      <c r="AF8" s="157"/>
      <c r="AG8" s="157"/>
      <c r="AH8" s="157"/>
      <c r="AI8" s="158"/>
      <c r="AJ8" s="38">
        <f>IF(ISBLANK(Mitarbeiter!B6),"",Mitarbeiter!B6+1)</f>
        <v>6</v>
      </c>
      <c r="AK8" s="38" t="str">
        <f>IF(ISBLANK(Mitarbeiter!C6),"",Mitarbeiter!C6)</f>
        <v/>
      </c>
      <c r="AL8" s="38">
        <f t="shared" ref="AL8:AU11" si="3">IF(AND(E8="k",E$5=0,E$6&lt;$AJ8),IF(CODE(E8)=75,0.5,1),0)</f>
        <v>0</v>
      </c>
      <c r="AM8" s="38">
        <f t="shared" si="3"/>
        <v>0</v>
      </c>
      <c r="AN8" s="38">
        <f t="shared" si="3"/>
        <v>0</v>
      </c>
      <c r="AO8" s="38">
        <f t="shared" si="3"/>
        <v>0</v>
      </c>
      <c r="AP8" s="38">
        <f t="shared" si="3"/>
        <v>0</v>
      </c>
      <c r="AQ8" s="38">
        <f t="shared" si="3"/>
        <v>0</v>
      </c>
      <c r="AR8" s="38">
        <f t="shared" si="3"/>
        <v>0</v>
      </c>
      <c r="AS8" s="38">
        <f t="shared" si="3"/>
        <v>0</v>
      </c>
      <c r="AT8" s="38">
        <f t="shared" si="3"/>
        <v>0</v>
      </c>
      <c r="AU8" s="38">
        <f t="shared" si="3"/>
        <v>0</v>
      </c>
      <c r="AV8" s="38">
        <f t="shared" ref="AV8:BE11" si="4">IF(AND(O8="k",O$5=0,O$6&lt;$AJ8),IF(CODE(O8)=75,0.5,1),0)</f>
        <v>0</v>
      </c>
      <c r="AW8" s="38">
        <f t="shared" si="4"/>
        <v>0</v>
      </c>
      <c r="AX8" s="38">
        <f t="shared" si="4"/>
        <v>0</v>
      </c>
      <c r="AY8" s="38">
        <f t="shared" si="4"/>
        <v>0</v>
      </c>
      <c r="AZ8" s="38">
        <f t="shared" si="4"/>
        <v>0</v>
      </c>
      <c r="BA8" s="38">
        <f t="shared" si="4"/>
        <v>0</v>
      </c>
      <c r="BB8" s="38">
        <f t="shared" si="4"/>
        <v>0</v>
      </c>
      <c r="BC8" s="38">
        <f t="shared" si="4"/>
        <v>0</v>
      </c>
      <c r="BD8" s="38">
        <f t="shared" si="4"/>
        <v>0</v>
      </c>
      <c r="BE8" s="38">
        <f t="shared" si="4"/>
        <v>0</v>
      </c>
      <c r="BF8" s="38">
        <f t="shared" ref="BF8:BO11" si="5">IF(AND(Y8="k",Y$5=0,Y$6&lt;$AJ8),IF(CODE(Y8)=75,0.5,1),0)</f>
        <v>0</v>
      </c>
      <c r="BG8" s="38">
        <f t="shared" si="5"/>
        <v>0</v>
      </c>
      <c r="BH8" s="38">
        <f t="shared" si="5"/>
        <v>0</v>
      </c>
      <c r="BI8" s="38">
        <f t="shared" si="5"/>
        <v>0</v>
      </c>
      <c r="BJ8" s="38">
        <f t="shared" si="5"/>
        <v>0</v>
      </c>
      <c r="BK8" s="38">
        <f t="shared" si="5"/>
        <v>0</v>
      </c>
      <c r="BL8" s="38">
        <f t="shared" si="5"/>
        <v>0</v>
      </c>
      <c r="BM8" s="38">
        <f t="shared" si="5"/>
        <v>0</v>
      </c>
      <c r="BN8" s="38">
        <f t="shared" si="5"/>
        <v>0</v>
      </c>
      <c r="BO8" s="38">
        <f t="shared" si="5"/>
        <v>0</v>
      </c>
      <c r="BP8" s="38">
        <f>IF(AND(AI8="k",AI$5=0,AI$6&lt;$AJ8),IF(CODE(AI8)=75,0.5,1),0)</f>
        <v>0</v>
      </c>
    </row>
    <row r="9" spans="1:68" x14ac:dyDescent="0.25">
      <c r="B9" s="194" t="str">
        <f>AK9</f>
        <v/>
      </c>
      <c r="C9" s="159">
        <f>C81</f>
        <v>0</v>
      </c>
      <c r="D9" s="159">
        <f>SUM(AL9:BP9)</f>
        <v>0</v>
      </c>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8"/>
      <c r="AJ9" s="38">
        <f>IF(ISBLANK(Mitarbeiter!B7),"",Mitarbeiter!B7+1)</f>
        <v>6</v>
      </c>
      <c r="AK9" s="38" t="str">
        <f>IF(ISBLANK(Mitarbeiter!C7),"",Mitarbeiter!C7)</f>
        <v/>
      </c>
      <c r="AL9" s="38">
        <f t="shared" si="3"/>
        <v>0</v>
      </c>
      <c r="AM9" s="38">
        <f t="shared" si="3"/>
        <v>0</v>
      </c>
      <c r="AN9" s="38">
        <f t="shared" si="3"/>
        <v>0</v>
      </c>
      <c r="AO9" s="38">
        <f t="shared" si="3"/>
        <v>0</v>
      </c>
      <c r="AP9" s="38">
        <f t="shared" si="3"/>
        <v>0</v>
      </c>
      <c r="AQ9" s="38">
        <f t="shared" si="3"/>
        <v>0</v>
      </c>
      <c r="AR9" s="38">
        <f t="shared" si="3"/>
        <v>0</v>
      </c>
      <c r="AS9" s="38">
        <f t="shared" si="3"/>
        <v>0</v>
      </c>
      <c r="AT9" s="38">
        <f t="shared" si="3"/>
        <v>0</v>
      </c>
      <c r="AU9" s="38">
        <f t="shared" si="3"/>
        <v>0</v>
      </c>
      <c r="AV9" s="38">
        <f t="shared" si="4"/>
        <v>0</v>
      </c>
      <c r="AW9" s="38">
        <f t="shared" si="4"/>
        <v>0</v>
      </c>
      <c r="AX9" s="38">
        <f t="shared" si="4"/>
        <v>0</v>
      </c>
      <c r="AY9" s="38">
        <f t="shared" si="4"/>
        <v>0</v>
      </c>
      <c r="AZ9" s="38">
        <f t="shared" si="4"/>
        <v>0</v>
      </c>
      <c r="BA9" s="38">
        <f t="shared" si="4"/>
        <v>0</v>
      </c>
      <c r="BB9" s="38">
        <f t="shared" si="4"/>
        <v>0</v>
      </c>
      <c r="BC9" s="38">
        <f t="shared" si="4"/>
        <v>0</v>
      </c>
      <c r="BD9" s="38">
        <f t="shared" si="4"/>
        <v>0</v>
      </c>
      <c r="BE9" s="38">
        <f t="shared" si="4"/>
        <v>0</v>
      </c>
      <c r="BF9" s="38">
        <f t="shared" si="5"/>
        <v>0</v>
      </c>
      <c r="BG9" s="38">
        <f t="shared" si="5"/>
        <v>0</v>
      </c>
      <c r="BH9" s="38">
        <f t="shared" si="5"/>
        <v>0</v>
      </c>
      <c r="BI9" s="38">
        <f t="shared" si="5"/>
        <v>0</v>
      </c>
      <c r="BJ9" s="38">
        <f t="shared" si="5"/>
        <v>0</v>
      </c>
      <c r="BK9" s="38">
        <f t="shared" si="5"/>
        <v>0</v>
      </c>
      <c r="BL9" s="38">
        <f t="shared" si="5"/>
        <v>0</v>
      </c>
      <c r="BM9" s="38">
        <f t="shared" si="5"/>
        <v>0</v>
      </c>
      <c r="BN9" s="38">
        <f t="shared" si="5"/>
        <v>0</v>
      </c>
      <c r="BO9" s="38">
        <f t="shared" si="5"/>
        <v>0</v>
      </c>
      <c r="BP9" s="38">
        <f>IF(AND(AI9="k",AI$5=0,AI$6&lt;$AJ9),IF(CODE(AI9)=75,0.5,1),0)</f>
        <v>0</v>
      </c>
    </row>
    <row r="10" spans="1:68" x14ac:dyDescent="0.25">
      <c r="B10" s="194" t="str">
        <f>AK10</f>
        <v/>
      </c>
      <c r="C10" s="159">
        <f>C82</f>
        <v>0</v>
      </c>
      <c r="D10" s="159">
        <f>SUM(AL10:BP10)</f>
        <v>0</v>
      </c>
      <c r="E10" s="157"/>
      <c r="F10" s="157"/>
      <c r="G10" s="157"/>
      <c r="H10" s="157"/>
      <c r="I10" s="157"/>
      <c r="J10" s="157"/>
      <c r="K10" s="157"/>
      <c r="L10" s="157"/>
      <c r="M10" s="157"/>
      <c r="N10" s="157"/>
      <c r="O10" s="157"/>
      <c r="P10" s="157"/>
      <c r="Q10" s="157"/>
      <c r="R10" s="157"/>
      <c r="S10" s="157"/>
      <c r="T10" s="157"/>
      <c r="U10" s="157"/>
      <c r="V10" s="157"/>
      <c r="W10" s="157"/>
      <c r="X10" s="157"/>
      <c r="Y10" s="157"/>
      <c r="Z10" s="157"/>
      <c r="AA10" s="157"/>
      <c r="AB10" s="157"/>
      <c r="AC10" s="157"/>
      <c r="AD10" s="157"/>
      <c r="AE10" s="157"/>
      <c r="AF10" s="157"/>
      <c r="AG10" s="157"/>
      <c r="AH10" s="157"/>
      <c r="AI10" s="158"/>
      <c r="AJ10" s="38">
        <f>IF(ISBLANK(Mitarbeiter!B8),"",Mitarbeiter!B8+1)</f>
        <v>6</v>
      </c>
      <c r="AK10" s="38" t="str">
        <f>IF(ISBLANK(Mitarbeiter!C8),"",Mitarbeiter!C8)</f>
        <v/>
      </c>
      <c r="AL10" s="38">
        <f t="shared" si="3"/>
        <v>0</v>
      </c>
      <c r="AM10" s="38">
        <f t="shared" si="3"/>
        <v>0</v>
      </c>
      <c r="AN10" s="38">
        <f t="shared" si="3"/>
        <v>0</v>
      </c>
      <c r="AO10" s="38">
        <f t="shared" si="3"/>
        <v>0</v>
      </c>
      <c r="AP10" s="38">
        <f t="shared" si="3"/>
        <v>0</v>
      </c>
      <c r="AQ10" s="38">
        <f t="shared" si="3"/>
        <v>0</v>
      </c>
      <c r="AR10" s="38">
        <f t="shared" si="3"/>
        <v>0</v>
      </c>
      <c r="AS10" s="38">
        <f t="shared" si="3"/>
        <v>0</v>
      </c>
      <c r="AT10" s="38">
        <f t="shared" si="3"/>
        <v>0</v>
      </c>
      <c r="AU10" s="38">
        <f t="shared" si="3"/>
        <v>0</v>
      </c>
      <c r="AV10" s="38">
        <f t="shared" si="4"/>
        <v>0</v>
      </c>
      <c r="AW10" s="38">
        <f t="shared" si="4"/>
        <v>0</v>
      </c>
      <c r="AX10" s="38">
        <f t="shared" si="4"/>
        <v>0</v>
      </c>
      <c r="AY10" s="38">
        <f t="shared" si="4"/>
        <v>0</v>
      </c>
      <c r="AZ10" s="38">
        <f t="shared" si="4"/>
        <v>0</v>
      </c>
      <c r="BA10" s="38">
        <f t="shared" si="4"/>
        <v>0</v>
      </c>
      <c r="BB10" s="38">
        <f t="shared" si="4"/>
        <v>0</v>
      </c>
      <c r="BC10" s="38">
        <f t="shared" si="4"/>
        <v>0</v>
      </c>
      <c r="BD10" s="38">
        <f t="shared" si="4"/>
        <v>0</v>
      </c>
      <c r="BE10" s="38">
        <f t="shared" si="4"/>
        <v>0</v>
      </c>
      <c r="BF10" s="38">
        <f t="shared" si="5"/>
        <v>0</v>
      </c>
      <c r="BG10" s="38">
        <f t="shared" si="5"/>
        <v>0</v>
      </c>
      <c r="BH10" s="38">
        <f t="shared" si="5"/>
        <v>0</v>
      </c>
      <c r="BI10" s="38">
        <f t="shared" si="5"/>
        <v>0</v>
      </c>
      <c r="BJ10" s="38">
        <f t="shared" si="5"/>
        <v>0</v>
      </c>
      <c r="BK10" s="38">
        <f t="shared" si="5"/>
        <v>0</v>
      </c>
      <c r="BL10" s="38">
        <f t="shared" si="5"/>
        <v>0</v>
      </c>
      <c r="BM10" s="38">
        <f t="shared" si="5"/>
        <v>0</v>
      </c>
      <c r="BN10" s="38">
        <f t="shared" si="5"/>
        <v>0</v>
      </c>
      <c r="BO10" s="38">
        <f t="shared" si="5"/>
        <v>0</v>
      </c>
      <c r="BP10" s="38">
        <f>IF(AND(AI10="k",AI$5=0,AI$6&lt;$AJ10),IF(CODE(AI10)=75,0.5,1),0)</f>
        <v>0</v>
      </c>
    </row>
    <row r="11" spans="1:68" x14ac:dyDescent="0.25">
      <c r="B11" s="194" t="str">
        <f>AK11</f>
        <v/>
      </c>
      <c r="C11" s="167">
        <f>C83</f>
        <v>0</v>
      </c>
      <c r="D11" s="167">
        <f>SUM(AL11:BP11)</f>
        <v>0</v>
      </c>
      <c r="E11" s="168"/>
      <c r="F11" s="168"/>
      <c r="G11" s="168"/>
      <c r="H11" s="168"/>
      <c r="I11" s="168"/>
      <c r="J11" s="168"/>
      <c r="K11" s="168"/>
      <c r="L11" s="168"/>
      <c r="M11" s="168"/>
      <c r="N11" s="168"/>
      <c r="O11" s="168"/>
      <c r="P11" s="168"/>
      <c r="Q11" s="168"/>
      <c r="R11" s="168"/>
      <c r="S11" s="168"/>
      <c r="T11" s="168"/>
      <c r="U11" s="168"/>
      <c r="V11" s="168"/>
      <c r="W11" s="168"/>
      <c r="X11" s="168"/>
      <c r="Y11" s="168"/>
      <c r="Z11" s="168"/>
      <c r="AA11" s="168"/>
      <c r="AB11" s="168"/>
      <c r="AC11" s="168"/>
      <c r="AD11" s="168"/>
      <c r="AE11" s="168"/>
      <c r="AF11" s="168"/>
      <c r="AG11" s="168"/>
      <c r="AH11" s="168"/>
      <c r="AI11" s="169"/>
      <c r="AJ11" s="38">
        <f>IF(ISBLANK(Mitarbeiter!B9),"",Mitarbeiter!B9+1)</f>
        <v>6</v>
      </c>
      <c r="AK11" s="38" t="str">
        <f>IF(ISBLANK(Mitarbeiter!C9),"",Mitarbeiter!C9)</f>
        <v/>
      </c>
      <c r="AL11" s="38">
        <f t="shared" si="3"/>
        <v>0</v>
      </c>
      <c r="AM11" s="38">
        <f t="shared" si="3"/>
        <v>0</v>
      </c>
      <c r="AN11" s="38">
        <f t="shared" si="3"/>
        <v>0</v>
      </c>
      <c r="AO11" s="38">
        <f t="shared" si="3"/>
        <v>0</v>
      </c>
      <c r="AP11" s="38">
        <f t="shared" si="3"/>
        <v>0</v>
      </c>
      <c r="AQ11" s="38">
        <f t="shared" si="3"/>
        <v>0</v>
      </c>
      <c r="AR11" s="38">
        <f t="shared" si="3"/>
        <v>0</v>
      </c>
      <c r="AS11" s="38">
        <f t="shared" si="3"/>
        <v>0</v>
      </c>
      <c r="AT11" s="38">
        <f t="shared" si="3"/>
        <v>0</v>
      </c>
      <c r="AU11" s="38">
        <f t="shared" si="3"/>
        <v>0</v>
      </c>
      <c r="AV11" s="38">
        <f t="shared" si="4"/>
        <v>0</v>
      </c>
      <c r="AW11" s="38">
        <f t="shared" si="4"/>
        <v>0</v>
      </c>
      <c r="AX11" s="38">
        <f t="shared" si="4"/>
        <v>0</v>
      </c>
      <c r="AY11" s="38">
        <f t="shared" si="4"/>
        <v>0</v>
      </c>
      <c r="AZ11" s="38">
        <f t="shared" si="4"/>
        <v>0</v>
      </c>
      <c r="BA11" s="38">
        <f t="shared" si="4"/>
        <v>0</v>
      </c>
      <c r="BB11" s="38">
        <f t="shared" si="4"/>
        <v>0</v>
      </c>
      <c r="BC11" s="38">
        <f t="shared" si="4"/>
        <v>0</v>
      </c>
      <c r="BD11" s="38">
        <f t="shared" si="4"/>
        <v>0</v>
      </c>
      <c r="BE11" s="38">
        <f t="shared" si="4"/>
        <v>0</v>
      </c>
      <c r="BF11" s="38">
        <f t="shared" si="5"/>
        <v>0</v>
      </c>
      <c r="BG11" s="38">
        <f t="shared" si="5"/>
        <v>0</v>
      </c>
      <c r="BH11" s="38">
        <f t="shared" si="5"/>
        <v>0</v>
      </c>
      <c r="BI11" s="38">
        <f t="shared" si="5"/>
        <v>0</v>
      </c>
      <c r="BJ11" s="38">
        <f t="shared" si="5"/>
        <v>0</v>
      </c>
      <c r="BK11" s="38">
        <f t="shared" si="5"/>
        <v>0</v>
      </c>
      <c r="BL11" s="38">
        <f t="shared" si="5"/>
        <v>0</v>
      </c>
      <c r="BM11" s="38">
        <f t="shared" si="5"/>
        <v>0</v>
      </c>
      <c r="BN11" s="38">
        <f t="shared" si="5"/>
        <v>0</v>
      </c>
      <c r="BO11" s="38">
        <f t="shared" si="5"/>
        <v>0</v>
      </c>
      <c r="BP11" s="38">
        <f>IF(AND(AI11="k",AI$5=0,AI$6&lt;$AJ11),IF(CODE(AI11)=75,0.5,1),0)</f>
        <v>0</v>
      </c>
    </row>
    <row r="12" spans="1:68" x14ac:dyDescent="0.25">
      <c r="B12" s="196" t="str">
        <f t="shared" ref="B12:B75" si="6">AK12</f>
        <v/>
      </c>
      <c r="C12" s="167">
        <f t="shared" ref="C12:C75" si="7">C84</f>
        <v>0</v>
      </c>
      <c r="D12" s="167">
        <f t="shared" ref="D12:D75" si="8">SUM(AL12:BP12)</f>
        <v>0</v>
      </c>
      <c r="E12" s="168"/>
      <c r="F12" s="168"/>
      <c r="G12" s="168"/>
      <c r="H12" s="168"/>
      <c r="I12" s="168"/>
      <c r="J12" s="168"/>
      <c r="K12" s="168"/>
      <c r="L12" s="168"/>
      <c r="M12" s="168"/>
      <c r="N12" s="168"/>
      <c r="O12" s="168"/>
      <c r="P12" s="168"/>
      <c r="Q12" s="168"/>
      <c r="R12" s="168"/>
      <c r="S12" s="168"/>
      <c r="T12" s="168"/>
      <c r="U12" s="168"/>
      <c r="V12" s="168"/>
      <c r="W12" s="168"/>
      <c r="X12" s="168"/>
      <c r="Y12" s="168"/>
      <c r="Z12" s="168"/>
      <c r="AA12" s="168"/>
      <c r="AB12" s="168"/>
      <c r="AC12" s="168"/>
      <c r="AD12" s="168"/>
      <c r="AE12" s="168"/>
      <c r="AF12" s="168"/>
      <c r="AG12" s="168"/>
      <c r="AH12" s="168"/>
      <c r="AI12" s="169"/>
      <c r="AJ12" s="38">
        <f>IF(ISBLANK(Mitarbeiter!B10),"",Mitarbeiter!B10+1)</f>
        <v>6</v>
      </c>
      <c r="AK12" s="38" t="str">
        <f>IF(ISBLANK(Mitarbeiter!C10),"",Mitarbeiter!C10)</f>
        <v/>
      </c>
      <c r="AL12" s="38">
        <f t="shared" ref="AL12:AL75" si="9">IF(AND(E12="k",E$5=0,E$6&lt;$AJ12),IF(CODE(E12)=75,0.5,1),0)</f>
        <v>0</v>
      </c>
      <c r="AM12" s="38">
        <f t="shared" ref="AM12:AM75" si="10">IF(AND(F12="k",F$5=0,F$6&lt;$AJ12),IF(CODE(F12)=75,0.5,1),0)</f>
        <v>0</v>
      </c>
      <c r="AN12" s="38">
        <f t="shared" ref="AN12:AN75" si="11">IF(AND(G12="k",G$5=0,G$6&lt;$AJ12),IF(CODE(G12)=75,0.5,1),0)</f>
        <v>0</v>
      </c>
      <c r="AO12" s="38">
        <f t="shared" ref="AO12:AO75" si="12">IF(AND(H12="k",H$5=0,H$6&lt;$AJ12),IF(CODE(H12)=75,0.5,1),0)</f>
        <v>0</v>
      </c>
      <c r="AP12" s="38">
        <f t="shared" ref="AP12:AP75" si="13">IF(AND(I12="k",I$5=0,I$6&lt;$AJ12),IF(CODE(I12)=75,0.5,1),0)</f>
        <v>0</v>
      </c>
      <c r="AQ12" s="38">
        <f t="shared" ref="AQ12:AQ75" si="14">IF(AND(J12="k",J$5=0,J$6&lt;$AJ12),IF(CODE(J12)=75,0.5,1),0)</f>
        <v>0</v>
      </c>
      <c r="AR12" s="38">
        <f t="shared" ref="AR12:AR75" si="15">IF(AND(K12="k",K$5=0,K$6&lt;$AJ12),IF(CODE(K12)=75,0.5,1),0)</f>
        <v>0</v>
      </c>
      <c r="AS12" s="38">
        <f t="shared" ref="AS12:AS75" si="16">IF(AND(L12="k",L$5=0,L$6&lt;$AJ12),IF(CODE(L12)=75,0.5,1),0)</f>
        <v>0</v>
      </c>
      <c r="AT12" s="38">
        <f t="shared" ref="AT12:AT75" si="17">IF(AND(M12="k",M$5=0,M$6&lt;$AJ12),IF(CODE(M12)=75,0.5,1),0)</f>
        <v>0</v>
      </c>
      <c r="AU12" s="38">
        <f t="shared" ref="AU12:AU75" si="18">IF(AND(N12="k",N$5=0,N$6&lt;$AJ12),IF(CODE(N12)=75,0.5,1),0)</f>
        <v>0</v>
      </c>
      <c r="AV12" s="38">
        <f t="shared" ref="AV12:AV75" si="19">IF(AND(O12="k",O$5=0,O$6&lt;$AJ12),IF(CODE(O12)=75,0.5,1),0)</f>
        <v>0</v>
      </c>
      <c r="AW12" s="38">
        <f t="shared" ref="AW12:AW75" si="20">IF(AND(P12="k",P$5=0,P$6&lt;$AJ12),IF(CODE(P12)=75,0.5,1),0)</f>
        <v>0</v>
      </c>
      <c r="AX12" s="38">
        <f t="shared" ref="AX12:AX75" si="21">IF(AND(Q12="k",Q$5=0,Q$6&lt;$AJ12),IF(CODE(Q12)=75,0.5,1),0)</f>
        <v>0</v>
      </c>
      <c r="AY12" s="38">
        <f t="shared" ref="AY12:AY75" si="22">IF(AND(R12="k",R$5=0,R$6&lt;$AJ12),IF(CODE(R12)=75,0.5,1),0)</f>
        <v>0</v>
      </c>
      <c r="AZ12" s="38">
        <f t="shared" ref="AZ12:AZ75" si="23">IF(AND(S12="k",S$5=0,S$6&lt;$AJ12),IF(CODE(S12)=75,0.5,1),0)</f>
        <v>0</v>
      </c>
      <c r="BA12" s="38">
        <f t="shared" ref="BA12:BA75" si="24">IF(AND(T12="k",T$5=0,T$6&lt;$AJ12),IF(CODE(T12)=75,0.5,1),0)</f>
        <v>0</v>
      </c>
      <c r="BB12" s="38">
        <f t="shared" ref="BB12:BB75" si="25">IF(AND(U12="k",U$5=0,U$6&lt;$AJ12),IF(CODE(U12)=75,0.5,1),0)</f>
        <v>0</v>
      </c>
      <c r="BC12" s="38">
        <f t="shared" ref="BC12:BC75" si="26">IF(AND(V12="k",V$5=0,V$6&lt;$AJ12),IF(CODE(V12)=75,0.5,1),0)</f>
        <v>0</v>
      </c>
      <c r="BD12" s="38">
        <f t="shared" ref="BD12:BD75" si="27">IF(AND(W12="k",W$5=0,W$6&lt;$AJ12),IF(CODE(W12)=75,0.5,1),0)</f>
        <v>0</v>
      </c>
      <c r="BE12" s="38">
        <f t="shared" ref="BE12:BE75" si="28">IF(AND(X12="k",X$5=0,X$6&lt;$AJ12),IF(CODE(X12)=75,0.5,1),0)</f>
        <v>0</v>
      </c>
      <c r="BF12" s="38">
        <f t="shared" ref="BF12:BF75" si="29">IF(AND(Y12="k",Y$5=0,Y$6&lt;$AJ12),IF(CODE(Y12)=75,0.5,1),0)</f>
        <v>0</v>
      </c>
      <c r="BG12" s="38">
        <f t="shared" ref="BG12:BG75" si="30">IF(AND(Z12="k",Z$5=0,Z$6&lt;$AJ12),IF(CODE(Z12)=75,0.5,1),0)</f>
        <v>0</v>
      </c>
      <c r="BH12" s="38">
        <f t="shared" ref="BH12:BH75" si="31">IF(AND(AA12="k",AA$5=0,AA$6&lt;$AJ12),IF(CODE(AA12)=75,0.5,1),0)</f>
        <v>0</v>
      </c>
      <c r="BI12" s="38">
        <f t="shared" ref="BI12:BI75" si="32">IF(AND(AB12="k",AB$5=0,AB$6&lt;$AJ12),IF(CODE(AB12)=75,0.5,1),0)</f>
        <v>0</v>
      </c>
      <c r="BJ12" s="38">
        <f t="shared" ref="BJ12:BJ75" si="33">IF(AND(AC12="k",AC$5=0,AC$6&lt;$AJ12),IF(CODE(AC12)=75,0.5,1),0)</f>
        <v>0</v>
      </c>
      <c r="BK12" s="38">
        <f t="shared" ref="BK12:BK75" si="34">IF(AND(AD12="k",AD$5=0,AD$6&lt;$AJ12),IF(CODE(AD12)=75,0.5,1),0)</f>
        <v>0</v>
      </c>
      <c r="BL12" s="38">
        <f t="shared" ref="BL12:BL75" si="35">IF(AND(AE12="k",AE$5=0,AE$6&lt;$AJ12),IF(CODE(AE12)=75,0.5,1),0)</f>
        <v>0</v>
      </c>
      <c r="BM12" s="38">
        <f t="shared" ref="BM12:BM75" si="36">IF(AND(AF12="k",AF$5=0,AF$6&lt;$AJ12),IF(CODE(AF12)=75,0.5,1),0)</f>
        <v>0</v>
      </c>
      <c r="BN12" s="38">
        <f t="shared" ref="BN12:BN75" si="37">IF(AND(AG12="k",AG$5=0,AG$6&lt;$AJ12),IF(CODE(AG12)=75,0.5,1),0)</f>
        <v>0</v>
      </c>
      <c r="BO12" s="38">
        <f t="shared" ref="BO12:BO75" si="38">IF(AND(AH12="k",AH$5=0,AH$6&lt;$AJ12),IF(CODE(AH12)=75,0.5,1),0)</f>
        <v>0</v>
      </c>
      <c r="BP12" s="38">
        <f t="shared" ref="BP12:BP75" si="39">IF(AND(AI12="k",AI$5=0,AI$6&lt;$AJ12),IF(CODE(AI12)=75,0.5,1),0)</f>
        <v>0</v>
      </c>
    </row>
    <row r="13" spans="1:68" x14ac:dyDescent="0.25">
      <c r="B13" s="166" t="str">
        <f t="shared" si="6"/>
        <v/>
      </c>
      <c r="C13" s="167">
        <f t="shared" si="7"/>
        <v>0</v>
      </c>
      <c r="D13" s="167">
        <f t="shared" si="8"/>
        <v>0</v>
      </c>
      <c r="E13" s="168"/>
      <c r="F13" s="168"/>
      <c r="G13" s="168"/>
      <c r="H13" s="168"/>
      <c r="I13" s="168"/>
      <c r="J13" s="168"/>
      <c r="K13" s="168"/>
      <c r="L13" s="168"/>
      <c r="M13" s="168"/>
      <c r="N13" s="168"/>
      <c r="O13" s="168"/>
      <c r="P13" s="168"/>
      <c r="Q13" s="168"/>
      <c r="R13" s="168"/>
      <c r="S13" s="168"/>
      <c r="T13" s="168"/>
      <c r="U13" s="168"/>
      <c r="V13" s="168"/>
      <c r="W13" s="168"/>
      <c r="X13" s="168"/>
      <c r="Y13" s="168"/>
      <c r="Z13" s="168"/>
      <c r="AA13" s="168"/>
      <c r="AB13" s="168"/>
      <c r="AC13" s="168"/>
      <c r="AD13" s="168"/>
      <c r="AE13" s="168"/>
      <c r="AF13" s="168"/>
      <c r="AG13" s="168"/>
      <c r="AH13" s="168"/>
      <c r="AI13" s="169"/>
      <c r="AJ13" s="38">
        <f>IF(ISBLANK(Mitarbeiter!B11),"",Mitarbeiter!B11+1)</f>
        <v>6</v>
      </c>
      <c r="AK13" s="38" t="str">
        <f>IF(ISBLANK(Mitarbeiter!C11),"",Mitarbeiter!C11)</f>
        <v/>
      </c>
      <c r="AL13" s="38">
        <f t="shared" si="9"/>
        <v>0</v>
      </c>
      <c r="AM13" s="38">
        <f t="shared" si="10"/>
        <v>0</v>
      </c>
      <c r="AN13" s="38">
        <f t="shared" si="11"/>
        <v>0</v>
      </c>
      <c r="AO13" s="38">
        <f t="shared" si="12"/>
        <v>0</v>
      </c>
      <c r="AP13" s="38">
        <f t="shared" si="13"/>
        <v>0</v>
      </c>
      <c r="AQ13" s="38">
        <f t="shared" si="14"/>
        <v>0</v>
      </c>
      <c r="AR13" s="38">
        <f t="shared" si="15"/>
        <v>0</v>
      </c>
      <c r="AS13" s="38">
        <f t="shared" si="16"/>
        <v>0</v>
      </c>
      <c r="AT13" s="38">
        <f t="shared" si="17"/>
        <v>0</v>
      </c>
      <c r="AU13" s="38">
        <f t="shared" si="18"/>
        <v>0</v>
      </c>
      <c r="AV13" s="38">
        <f t="shared" si="19"/>
        <v>0</v>
      </c>
      <c r="AW13" s="38">
        <f t="shared" si="20"/>
        <v>0</v>
      </c>
      <c r="AX13" s="38">
        <f t="shared" si="21"/>
        <v>0</v>
      </c>
      <c r="AY13" s="38">
        <f t="shared" si="22"/>
        <v>0</v>
      </c>
      <c r="AZ13" s="38">
        <f t="shared" si="23"/>
        <v>0</v>
      </c>
      <c r="BA13" s="38">
        <f t="shared" si="24"/>
        <v>0</v>
      </c>
      <c r="BB13" s="38">
        <f t="shared" si="25"/>
        <v>0</v>
      </c>
      <c r="BC13" s="38">
        <f t="shared" si="26"/>
        <v>0</v>
      </c>
      <c r="BD13" s="38">
        <f t="shared" si="27"/>
        <v>0</v>
      </c>
      <c r="BE13" s="38">
        <f t="shared" si="28"/>
        <v>0</v>
      </c>
      <c r="BF13" s="38">
        <f t="shared" si="29"/>
        <v>0</v>
      </c>
      <c r="BG13" s="38">
        <f t="shared" si="30"/>
        <v>0</v>
      </c>
      <c r="BH13" s="38">
        <f t="shared" si="31"/>
        <v>0</v>
      </c>
      <c r="BI13" s="38">
        <f t="shared" si="32"/>
        <v>0</v>
      </c>
      <c r="BJ13" s="38">
        <f t="shared" si="33"/>
        <v>0</v>
      </c>
      <c r="BK13" s="38">
        <f t="shared" si="34"/>
        <v>0</v>
      </c>
      <c r="BL13" s="38">
        <f t="shared" si="35"/>
        <v>0</v>
      </c>
      <c r="BM13" s="38">
        <f t="shared" si="36"/>
        <v>0</v>
      </c>
      <c r="BN13" s="38">
        <f t="shared" si="37"/>
        <v>0</v>
      </c>
      <c r="BO13" s="38">
        <f t="shared" si="38"/>
        <v>0</v>
      </c>
      <c r="BP13" s="38">
        <f t="shared" si="39"/>
        <v>0</v>
      </c>
    </row>
    <row r="14" spans="1:68" x14ac:dyDescent="0.25">
      <c r="B14" s="166" t="str">
        <f t="shared" si="6"/>
        <v/>
      </c>
      <c r="C14" s="167">
        <f t="shared" si="7"/>
        <v>0</v>
      </c>
      <c r="D14" s="167">
        <f t="shared" si="8"/>
        <v>0</v>
      </c>
      <c r="E14" s="168"/>
      <c r="F14" s="168"/>
      <c r="G14" s="168"/>
      <c r="H14" s="168"/>
      <c r="I14" s="168"/>
      <c r="J14" s="168"/>
      <c r="K14" s="168"/>
      <c r="L14" s="168"/>
      <c r="M14" s="168"/>
      <c r="N14" s="168"/>
      <c r="O14" s="168"/>
      <c r="P14" s="168"/>
      <c r="Q14" s="168"/>
      <c r="R14" s="168"/>
      <c r="S14" s="168"/>
      <c r="T14" s="168"/>
      <c r="U14" s="168"/>
      <c r="V14" s="168"/>
      <c r="W14" s="168"/>
      <c r="X14" s="168"/>
      <c r="Y14" s="168"/>
      <c r="Z14" s="168"/>
      <c r="AA14" s="168"/>
      <c r="AB14" s="168"/>
      <c r="AC14" s="168"/>
      <c r="AD14" s="168"/>
      <c r="AE14" s="168"/>
      <c r="AF14" s="168"/>
      <c r="AG14" s="168"/>
      <c r="AH14" s="168"/>
      <c r="AI14" s="169"/>
      <c r="AJ14" s="38">
        <f>IF(ISBLANK(Mitarbeiter!B12),"",Mitarbeiter!B12+1)</f>
        <v>6</v>
      </c>
      <c r="AK14" s="38" t="str">
        <f>IF(ISBLANK(Mitarbeiter!C12),"",Mitarbeiter!C12)</f>
        <v/>
      </c>
      <c r="AL14" s="38">
        <f t="shared" si="9"/>
        <v>0</v>
      </c>
      <c r="AM14" s="38">
        <f t="shared" si="10"/>
        <v>0</v>
      </c>
      <c r="AN14" s="38">
        <f t="shared" si="11"/>
        <v>0</v>
      </c>
      <c r="AO14" s="38">
        <f t="shared" si="12"/>
        <v>0</v>
      </c>
      <c r="AP14" s="38">
        <f t="shared" si="13"/>
        <v>0</v>
      </c>
      <c r="AQ14" s="38">
        <f t="shared" si="14"/>
        <v>0</v>
      </c>
      <c r="AR14" s="38">
        <f t="shared" si="15"/>
        <v>0</v>
      </c>
      <c r="AS14" s="38">
        <f t="shared" si="16"/>
        <v>0</v>
      </c>
      <c r="AT14" s="38">
        <f t="shared" si="17"/>
        <v>0</v>
      </c>
      <c r="AU14" s="38">
        <f t="shared" si="18"/>
        <v>0</v>
      </c>
      <c r="AV14" s="38">
        <f t="shared" si="19"/>
        <v>0</v>
      </c>
      <c r="AW14" s="38">
        <f t="shared" si="20"/>
        <v>0</v>
      </c>
      <c r="AX14" s="38">
        <f t="shared" si="21"/>
        <v>0</v>
      </c>
      <c r="AY14" s="38">
        <f t="shared" si="22"/>
        <v>0</v>
      </c>
      <c r="AZ14" s="38">
        <f t="shared" si="23"/>
        <v>0</v>
      </c>
      <c r="BA14" s="38">
        <f t="shared" si="24"/>
        <v>0</v>
      </c>
      <c r="BB14" s="38">
        <f t="shared" si="25"/>
        <v>0</v>
      </c>
      <c r="BC14" s="38">
        <f t="shared" si="26"/>
        <v>0</v>
      </c>
      <c r="BD14" s="38">
        <f t="shared" si="27"/>
        <v>0</v>
      </c>
      <c r="BE14" s="38">
        <f t="shared" si="28"/>
        <v>0</v>
      </c>
      <c r="BF14" s="38">
        <f t="shared" si="29"/>
        <v>0</v>
      </c>
      <c r="BG14" s="38">
        <f t="shared" si="30"/>
        <v>0</v>
      </c>
      <c r="BH14" s="38">
        <f t="shared" si="31"/>
        <v>0</v>
      </c>
      <c r="BI14" s="38">
        <f t="shared" si="32"/>
        <v>0</v>
      </c>
      <c r="BJ14" s="38">
        <f t="shared" si="33"/>
        <v>0</v>
      </c>
      <c r="BK14" s="38">
        <f t="shared" si="34"/>
        <v>0</v>
      </c>
      <c r="BL14" s="38">
        <f t="shared" si="35"/>
        <v>0</v>
      </c>
      <c r="BM14" s="38">
        <f t="shared" si="36"/>
        <v>0</v>
      </c>
      <c r="BN14" s="38">
        <f t="shared" si="37"/>
        <v>0</v>
      </c>
      <c r="BO14" s="38">
        <f t="shared" si="38"/>
        <v>0</v>
      </c>
      <c r="BP14" s="38">
        <f t="shared" si="39"/>
        <v>0</v>
      </c>
    </row>
    <row r="15" spans="1:68" x14ac:dyDescent="0.25">
      <c r="B15" s="166" t="str">
        <f t="shared" si="6"/>
        <v/>
      </c>
      <c r="C15" s="167">
        <f t="shared" si="7"/>
        <v>0</v>
      </c>
      <c r="D15" s="167">
        <f t="shared" si="8"/>
        <v>0</v>
      </c>
      <c r="E15" s="168"/>
      <c r="F15" s="168"/>
      <c r="G15" s="168"/>
      <c r="H15" s="168"/>
      <c r="I15" s="168"/>
      <c r="J15" s="168"/>
      <c r="K15" s="168"/>
      <c r="L15" s="168"/>
      <c r="M15" s="168"/>
      <c r="N15" s="168"/>
      <c r="O15" s="168"/>
      <c r="P15" s="168"/>
      <c r="Q15" s="168"/>
      <c r="R15" s="168"/>
      <c r="S15" s="168"/>
      <c r="T15" s="168"/>
      <c r="U15" s="168"/>
      <c r="V15" s="168"/>
      <c r="W15" s="168"/>
      <c r="X15" s="168"/>
      <c r="Y15" s="168"/>
      <c r="Z15" s="168"/>
      <c r="AA15" s="168"/>
      <c r="AB15" s="168"/>
      <c r="AC15" s="168"/>
      <c r="AD15" s="168"/>
      <c r="AE15" s="168"/>
      <c r="AF15" s="168"/>
      <c r="AG15" s="168"/>
      <c r="AH15" s="168"/>
      <c r="AI15" s="169"/>
      <c r="AJ15" s="38">
        <f>IF(ISBLANK(Mitarbeiter!B13),"",Mitarbeiter!B13+1)</f>
        <v>6</v>
      </c>
      <c r="AK15" s="38" t="str">
        <f>IF(ISBLANK(Mitarbeiter!C13),"",Mitarbeiter!C13)</f>
        <v/>
      </c>
      <c r="AL15" s="38">
        <f t="shared" si="9"/>
        <v>0</v>
      </c>
      <c r="AM15" s="38">
        <f t="shared" si="10"/>
        <v>0</v>
      </c>
      <c r="AN15" s="38">
        <f t="shared" si="11"/>
        <v>0</v>
      </c>
      <c r="AO15" s="38">
        <f t="shared" si="12"/>
        <v>0</v>
      </c>
      <c r="AP15" s="38">
        <f t="shared" si="13"/>
        <v>0</v>
      </c>
      <c r="AQ15" s="38">
        <f t="shared" si="14"/>
        <v>0</v>
      </c>
      <c r="AR15" s="38">
        <f t="shared" si="15"/>
        <v>0</v>
      </c>
      <c r="AS15" s="38">
        <f t="shared" si="16"/>
        <v>0</v>
      </c>
      <c r="AT15" s="38">
        <f t="shared" si="17"/>
        <v>0</v>
      </c>
      <c r="AU15" s="38">
        <f t="shared" si="18"/>
        <v>0</v>
      </c>
      <c r="AV15" s="38">
        <f t="shared" si="19"/>
        <v>0</v>
      </c>
      <c r="AW15" s="38">
        <f t="shared" si="20"/>
        <v>0</v>
      </c>
      <c r="AX15" s="38">
        <f t="shared" si="21"/>
        <v>0</v>
      </c>
      <c r="AY15" s="38">
        <f t="shared" si="22"/>
        <v>0</v>
      </c>
      <c r="AZ15" s="38">
        <f t="shared" si="23"/>
        <v>0</v>
      </c>
      <c r="BA15" s="38">
        <f t="shared" si="24"/>
        <v>0</v>
      </c>
      <c r="BB15" s="38">
        <f t="shared" si="25"/>
        <v>0</v>
      </c>
      <c r="BC15" s="38">
        <f t="shared" si="26"/>
        <v>0</v>
      </c>
      <c r="BD15" s="38">
        <f t="shared" si="27"/>
        <v>0</v>
      </c>
      <c r="BE15" s="38">
        <f t="shared" si="28"/>
        <v>0</v>
      </c>
      <c r="BF15" s="38">
        <f t="shared" si="29"/>
        <v>0</v>
      </c>
      <c r="BG15" s="38">
        <f t="shared" si="30"/>
        <v>0</v>
      </c>
      <c r="BH15" s="38">
        <f t="shared" si="31"/>
        <v>0</v>
      </c>
      <c r="BI15" s="38">
        <f t="shared" si="32"/>
        <v>0</v>
      </c>
      <c r="BJ15" s="38">
        <f t="shared" si="33"/>
        <v>0</v>
      </c>
      <c r="BK15" s="38">
        <f t="shared" si="34"/>
        <v>0</v>
      </c>
      <c r="BL15" s="38">
        <f t="shared" si="35"/>
        <v>0</v>
      </c>
      <c r="BM15" s="38">
        <f t="shared" si="36"/>
        <v>0</v>
      </c>
      <c r="BN15" s="38">
        <f t="shared" si="37"/>
        <v>0</v>
      </c>
      <c r="BO15" s="38">
        <f t="shared" si="38"/>
        <v>0</v>
      </c>
      <c r="BP15" s="38">
        <f t="shared" si="39"/>
        <v>0</v>
      </c>
    </row>
    <row r="16" spans="1:68" x14ac:dyDescent="0.25">
      <c r="B16" s="166" t="str">
        <f t="shared" si="6"/>
        <v/>
      </c>
      <c r="C16" s="167">
        <f t="shared" si="7"/>
        <v>0</v>
      </c>
      <c r="D16" s="167">
        <f t="shared" si="8"/>
        <v>0</v>
      </c>
      <c r="E16" s="168"/>
      <c r="F16" s="168"/>
      <c r="G16" s="168"/>
      <c r="H16" s="168"/>
      <c r="I16" s="168"/>
      <c r="J16" s="168"/>
      <c r="K16" s="168"/>
      <c r="L16" s="168"/>
      <c r="M16" s="168"/>
      <c r="N16" s="168"/>
      <c r="O16" s="168"/>
      <c r="P16" s="168"/>
      <c r="Q16" s="168"/>
      <c r="R16" s="168"/>
      <c r="S16" s="168"/>
      <c r="T16" s="168"/>
      <c r="U16" s="168"/>
      <c r="V16" s="168"/>
      <c r="W16" s="168"/>
      <c r="X16" s="168"/>
      <c r="Y16" s="168"/>
      <c r="Z16" s="168"/>
      <c r="AA16" s="168"/>
      <c r="AB16" s="168"/>
      <c r="AC16" s="168"/>
      <c r="AD16" s="168"/>
      <c r="AE16" s="168"/>
      <c r="AF16" s="168"/>
      <c r="AG16" s="168"/>
      <c r="AH16" s="168"/>
      <c r="AI16" s="169"/>
      <c r="AJ16" s="38">
        <f>IF(ISBLANK(Mitarbeiter!B14),"",Mitarbeiter!B14+1)</f>
        <v>6</v>
      </c>
      <c r="AK16" s="38" t="str">
        <f>IF(ISBLANK(Mitarbeiter!C14),"",Mitarbeiter!C14)</f>
        <v/>
      </c>
      <c r="AL16" s="38">
        <f t="shared" si="9"/>
        <v>0</v>
      </c>
      <c r="AM16" s="38">
        <f t="shared" si="10"/>
        <v>0</v>
      </c>
      <c r="AN16" s="38">
        <f t="shared" si="11"/>
        <v>0</v>
      </c>
      <c r="AO16" s="38">
        <f t="shared" si="12"/>
        <v>0</v>
      </c>
      <c r="AP16" s="38">
        <f t="shared" si="13"/>
        <v>0</v>
      </c>
      <c r="AQ16" s="38">
        <f t="shared" si="14"/>
        <v>0</v>
      </c>
      <c r="AR16" s="38">
        <f t="shared" si="15"/>
        <v>0</v>
      </c>
      <c r="AS16" s="38">
        <f t="shared" si="16"/>
        <v>0</v>
      </c>
      <c r="AT16" s="38">
        <f t="shared" si="17"/>
        <v>0</v>
      </c>
      <c r="AU16" s="38">
        <f t="shared" si="18"/>
        <v>0</v>
      </c>
      <c r="AV16" s="38">
        <f t="shared" si="19"/>
        <v>0</v>
      </c>
      <c r="AW16" s="38">
        <f t="shared" si="20"/>
        <v>0</v>
      </c>
      <c r="AX16" s="38">
        <f t="shared" si="21"/>
        <v>0</v>
      </c>
      <c r="AY16" s="38">
        <f t="shared" si="22"/>
        <v>0</v>
      </c>
      <c r="AZ16" s="38">
        <f t="shared" si="23"/>
        <v>0</v>
      </c>
      <c r="BA16" s="38">
        <f t="shared" si="24"/>
        <v>0</v>
      </c>
      <c r="BB16" s="38">
        <f t="shared" si="25"/>
        <v>0</v>
      </c>
      <c r="BC16" s="38">
        <f t="shared" si="26"/>
        <v>0</v>
      </c>
      <c r="BD16" s="38">
        <f t="shared" si="27"/>
        <v>0</v>
      </c>
      <c r="BE16" s="38">
        <f t="shared" si="28"/>
        <v>0</v>
      </c>
      <c r="BF16" s="38">
        <f t="shared" si="29"/>
        <v>0</v>
      </c>
      <c r="BG16" s="38">
        <f t="shared" si="30"/>
        <v>0</v>
      </c>
      <c r="BH16" s="38">
        <f t="shared" si="31"/>
        <v>0</v>
      </c>
      <c r="BI16" s="38">
        <f t="shared" si="32"/>
        <v>0</v>
      </c>
      <c r="BJ16" s="38">
        <f t="shared" si="33"/>
        <v>0</v>
      </c>
      <c r="BK16" s="38">
        <f t="shared" si="34"/>
        <v>0</v>
      </c>
      <c r="BL16" s="38">
        <f t="shared" si="35"/>
        <v>0</v>
      </c>
      <c r="BM16" s="38">
        <f t="shared" si="36"/>
        <v>0</v>
      </c>
      <c r="BN16" s="38">
        <f t="shared" si="37"/>
        <v>0</v>
      </c>
      <c r="BO16" s="38">
        <f t="shared" si="38"/>
        <v>0</v>
      </c>
      <c r="BP16" s="38">
        <f t="shared" si="39"/>
        <v>0</v>
      </c>
    </row>
    <row r="17" spans="2:68" x14ac:dyDescent="0.25">
      <c r="B17" s="166" t="str">
        <f t="shared" si="6"/>
        <v/>
      </c>
      <c r="C17" s="167">
        <f t="shared" si="7"/>
        <v>0</v>
      </c>
      <c r="D17" s="167">
        <f t="shared" si="8"/>
        <v>0</v>
      </c>
      <c r="E17" s="168"/>
      <c r="F17" s="168"/>
      <c r="G17" s="168"/>
      <c r="H17" s="168"/>
      <c r="I17" s="168"/>
      <c r="J17" s="168"/>
      <c r="K17" s="168"/>
      <c r="L17" s="168"/>
      <c r="M17" s="168"/>
      <c r="N17" s="168"/>
      <c r="O17" s="168"/>
      <c r="P17" s="168"/>
      <c r="Q17" s="168"/>
      <c r="R17" s="168"/>
      <c r="S17" s="168"/>
      <c r="T17" s="168"/>
      <c r="U17" s="168"/>
      <c r="V17" s="168"/>
      <c r="W17" s="168"/>
      <c r="X17" s="168"/>
      <c r="Y17" s="168"/>
      <c r="Z17" s="168"/>
      <c r="AA17" s="168"/>
      <c r="AB17" s="168"/>
      <c r="AC17" s="168"/>
      <c r="AD17" s="168"/>
      <c r="AE17" s="168"/>
      <c r="AF17" s="168"/>
      <c r="AG17" s="168"/>
      <c r="AH17" s="168"/>
      <c r="AI17" s="169"/>
      <c r="AJ17" s="38">
        <f>IF(ISBLANK(Mitarbeiter!B15),"",Mitarbeiter!B15+1)</f>
        <v>6</v>
      </c>
      <c r="AK17" s="38" t="str">
        <f>IF(ISBLANK(Mitarbeiter!C15),"",Mitarbeiter!C15)</f>
        <v/>
      </c>
      <c r="AL17" s="38">
        <f t="shared" si="9"/>
        <v>0</v>
      </c>
      <c r="AM17" s="38">
        <f t="shared" si="10"/>
        <v>0</v>
      </c>
      <c r="AN17" s="38">
        <f t="shared" si="11"/>
        <v>0</v>
      </c>
      <c r="AO17" s="38">
        <f t="shared" si="12"/>
        <v>0</v>
      </c>
      <c r="AP17" s="38">
        <f t="shared" si="13"/>
        <v>0</v>
      </c>
      <c r="AQ17" s="38">
        <f t="shared" si="14"/>
        <v>0</v>
      </c>
      <c r="AR17" s="38">
        <f t="shared" si="15"/>
        <v>0</v>
      </c>
      <c r="AS17" s="38">
        <f t="shared" si="16"/>
        <v>0</v>
      </c>
      <c r="AT17" s="38">
        <f t="shared" si="17"/>
        <v>0</v>
      </c>
      <c r="AU17" s="38">
        <f t="shared" si="18"/>
        <v>0</v>
      </c>
      <c r="AV17" s="38">
        <f t="shared" si="19"/>
        <v>0</v>
      </c>
      <c r="AW17" s="38">
        <f t="shared" si="20"/>
        <v>0</v>
      </c>
      <c r="AX17" s="38">
        <f t="shared" si="21"/>
        <v>0</v>
      </c>
      <c r="AY17" s="38">
        <f t="shared" si="22"/>
        <v>0</v>
      </c>
      <c r="AZ17" s="38">
        <f t="shared" si="23"/>
        <v>0</v>
      </c>
      <c r="BA17" s="38">
        <f t="shared" si="24"/>
        <v>0</v>
      </c>
      <c r="BB17" s="38">
        <f t="shared" si="25"/>
        <v>0</v>
      </c>
      <c r="BC17" s="38">
        <f t="shared" si="26"/>
        <v>0</v>
      </c>
      <c r="BD17" s="38">
        <f t="shared" si="27"/>
        <v>0</v>
      </c>
      <c r="BE17" s="38">
        <f t="shared" si="28"/>
        <v>0</v>
      </c>
      <c r="BF17" s="38">
        <f t="shared" si="29"/>
        <v>0</v>
      </c>
      <c r="BG17" s="38">
        <f t="shared" si="30"/>
        <v>0</v>
      </c>
      <c r="BH17" s="38">
        <f t="shared" si="31"/>
        <v>0</v>
      </c>
      <c r="BI17" s="38">
        <f t="shared" si="32"/>
        <v>0</v>
      </c>
      <c r="BJ17" s="38">
        <f t="shared" si="33"/>
        <v>0</v>
      </c>
      <c r="BK17" s="38">
        <f t="shared" si="34"/>
        <v>0</v>
      </c>
      <c r="BL17" s="38">
        <f t="shared" si="35"/>
        <v>0</v>
      </c>
      <c r="BM17" s="38">
        <f t="shared" si="36"/>
        <v>0</v>
      </c>
      <c r="BN17" s="38">
        <f t="shared" si="37"/>
        <v>0</v>
      </c>
      <c r="BO17" s="38">
        <f t="shared" si="38"/>
        <v>0</v>
      </c>
      <c r="BP17" s="38">
        <f t="shared" si="39"/>
        <v>0</v>
      </c>
    </row>
    <row r="18" spans="2:68" x14ac:dyDescent="0.25">
      <c r="B18" s="166" t="str">
        <f t="shared" si="6"/>
        <v/>
      </c>
      <c r="C18" s="167">
        <f t="shared" si="7"/>
        <v>0</v>
      </c>
      <c r="D18" s="167">
        <f t="shared" si="8"/>
        <v>0</v>
      </c>
      <c r="E18" s="168"/>
      <c r="F18" s="168"/>
      <c r="G18" s="168"/>
      <c r="H18" s="168"/>
      <c r="I18" s="168"/>
      <c r="J18" s="168"/>
      <c r="K18" s="168"/>
      <c r="L18" s="168"/>
      <c r="M18" s="168"/>
      <c r="N18" s="168"/>
      <c r="O18" s="168"/>
      <c r="P18" s="168"/>
      <c r="Q18" s="168"/>
      <c r="R18" s="168"/>
      <c r="S18" s="168"/>
      <c r="T18" s="168"/>
      <c r="U18" s="168"/>
      <c r="V18" s="168"/>
      <c r="W18" s="168"/>
      <c r="X18" s="168"/>
      <c r="Y18" s="168"/>
      <c r="Z18" s="168"/>
      <c r="AA18" s="168"/>
      <c r="AB18" s="168"/>
      <c r="AC18" s="168"/>
      <c r="AD18" s="168"/>
      <c r="AE18" s="168"/>
      <c r="AF18" s="168"/>
      <c r="AG18" s="168"/>
      <c r="AH18" s="168"/>
      <c r="AI18" s="169"/>
      <c r="AJ18" s="38">
        <f>IF(ISBLANK(Mitarbeiter!B16),"",Mitarbeiter!B16+1)</f>
        <v>6</v>
      </c>
      <c r="AK18" s="38" t="str">
        <f>IF(ISBLANK(Mitarbeiter!C16),"",Mitarbeiter!C16)</f>
        <v/>
      </c>
      <c r="AL18" s="38">
        <f t="shared" si="9"/>
        <v>0</v>
      </c>
      <c r="AM18" s="38">
        <f t="shared" si="10"/>
        <v>0</v>
      </c>
      <c r="AN18" s="38">
        <f t="shared" si="11"/>
        <v>0</v>
      </c>
      <c r="AO18" s="38">
        <f t="shared" si="12"/>
        <v>0</v>
      </c>
      <c r="AP18" s="38">
        <f t="shared" si="13"/>
        <v>0</v>
      </c>
      <c r="AQ18" s="38">
        <f t="shared" si="14"/>
        <v>0</v>
      </c>
      <c r="AR18" s="38">
        <f t="shared" si="15"/>
        <v>0</v>
      </c>
      <c r="AS18" s="38">
        <f t="shared" si="16"/>
        <v>0</v>
      </c>
      <c r="AT18" s="38">
        <f t="shared" si="17"/>
        <v>0</v>
      </c>
      <c r="AU18" s="38">
        <f t="shared" si="18"/>
        <v>0</v>
      </c>
      <c r="AV18" s="38">
        <f t="shared" si="19"/>
        <v>0</v>
      </c>
      <c r="AW18" s="38">
        <f t="shared" si="20"/>
        <v>0</v>
      </c>
      <c r="AX18" s="38">
        <f t="shared" si="21"/>
        <v>0</v>
      </c>
      <c r="AY18" s="38">
        <f t="shared" si="22"/>
        <v>0</v>
      </c>
      <c r="AZ18" s="38">
        <f t="shared" si="23"/>
        <v>0</v>
      </c>
      <c r="BA18" s="38">
        <f t="shared" si="24"/>
        <v>0</v>
      </c>
      <c r="BB18" s="38">
        <f t="shared" si="25"/>
        <v>0</v>
      </c>
      <c r="BC18" s="38">
        <f t="shared" si="26"/>
        <v>0</v>
      </c>
      <c r="BD18" s="38">
        <f t="shared" si="27"/>
        <v>0</v>
      </c>
      <c r="BE18" s="38">
        <f t="shared" si="28"/>
        <v>0</v>
      </c>
      <c r="BF18" s="38">
        <f t="shared" si="29"/>
        <v>0</v>
      </c>
      <c r="BG18" s="38">
        <f t="shared" si="30"/>
        <v>0</v>
      </c>
      <c r="BH18" s="38">
        <f t="shared" si="31"/>
        <v>0</v>
      </c>
      <c r="BI18" s="38">
        <f t="shared" si="32"/>
        <v>0</v>
      </c>
      <c r="BJ18" s="38">
        <f t="shared" si="33"/>
        <v>0</v>
      </c>
      <c r="BK18" s="38">
        <f t="shared" si="34"/>
        <v>0</v>
      </c>
      <c r="BL18" s="38">
        <f t="shared" si="35"/>
        <v>0</v>
      </c>
      <c r="BM18" s="38">
        <f t="shared" si="36"/>
        <v>0</v>
      </c>
      <c r="BN18" s="38">
        <f t="shared" si="37"/>
        <v>0</v>
      </c>
      <c r="BO18" s="38">
        <f t="shared" si="38"/>
        <v>0</v>
      </c>
      <c r="BP18" s="38">
        <f t="shared" si="39"/>
        <v>0</v>
      </c>
    </row>
    <row r="19" spans="2:68" x14ac:dyDescent="0.25">
      <c r="B19" s="166" t="str">
        <f t="shared" si="6"/>
        <v/>
      </c>
      <c r="C19" s="167">
        <f t="shared" si="7"/>
        <v>0</v>
      </c>
      <c r="D19" s="167">
        <f t="shared" si="8"/>
        <v>0</v>
      </c>
      <c r="E19" s="168"/>
      <c r="F19" s="168"/>
      <c r="G19" s="168"/>
      <c r="H19" s="168"/>
      <c r="I19" s="168"/>
      <c r="J19" s="168"/>
      <c r="K19" s="168"/>
      <c r="L19" s="168"/>
      <c r="M19" s="168"/>
      <c r="N19" s="168"/>
      <c r="O19" s="168"/>
      <c r="P19" s="168"/>
      <c r="Q19" s="168"/>
      <c r="R19" s="168"/>
      <c r="S19" s="168"/>
      <c r="T19" s="168"/>
      <c r="U19" s="168"/>
      <c r="V19" s="168"/>
      <c r="W19" s="168"/>
      <c r="X19" s="168"/>
      <c r="Y19" s="168"/>
      <c r="Z19" s="168"/>
      <c r="AA19" s="168"/>
      <c r="AB19" s="168"/>
      <c r="AC19" s="168"/>
      <c r="AD19" s="168"/>
      <c r="AE19" s="168"/>
      <c r="AF19" s="168"/>
      <c r="AG19" s="168"/>
      <c r="AH19" s="168"/>
      <c r="AI19" s="169"/>
      <c r="AJ19" s="38">
        <f>IF(ISBLANK(Mitarbeiter!B17),"",Mitarbeiter!B17+1)</f>
        <v>6</v>
      </c>
      <c r="AK19" s="38" t="str">
        <f>IF(ISBLANK(Mitarbeiter!C17),"",Mitarbeiter!C17)</f>
        <v/>
      </c>
      <c r="AL19" s="38">
        <f t="shared" si="9"/>
        <v>0</v>
      </c>
      <c r="AM19" s="38">
        <f t="shared" si="10"/>
        <v>0</v>
      </c>
      <c r="AN19" s="38">
        <f t="shared" si="11"/>
        <v>0</v>
      </c>
      <c r="AO19" s="38">
        <f t="shared" si="12"/>
        <v>0</v>
      </c>
      <c r="AP19" s="38">
        <f t="shared" si="13"/>
        <v>0</v>
      </c>
      <c r="AQ19" s="38">
        <f t="shared" si="14"/>
        <v>0</v>
      </c>
      <c r="AR19" s="38">
        <f t="shared" si="15"/>
        <v>0</v>
      </c>
      <c r="AS19" s="38">
        <f t="shared" si="16"/>
        <v>0</v>
      </c>
      <c r="AT19" s="38">
        <f t="shared" si="17"/>
        <v>0</v>
      </c>
      <c r="AU19" s="38">
        <f t="shared" si="18"/>
        <v>0</v>
      </c>
      <c r="AV19" s="38">
        <f t="shared" si="19"/>
        <v>0</v>
      </c>
      <c r="AW19" s="38">
        <f t="shared" si="20"/>
        <v>0</v>
      </c>
      <c r="AX19" s="38">
        <f t="shared" si="21"/>
        <v>0</v>
      </c>
      <c r="AY19" s="38">
        <f t="shared" si="22"/>
        <v>0</v>
      </c>
      <c r="AZ19" s="38">
        <f t="shared" si="23"/>
        <v>0</v>
      </c>
      <c r="BA19" s="38">
        <f t="shared" si="24"/>
        <v>0</v>
      </c>
      <c r="BB19" s="38">
        <f t="shared" si="25"/>
        <v>0</v>
      </c>
      <c r="BC19" s="38">
        <f t="shared" si="26"/>
        <v>0</v>
      </c>
      <c r="BD19" s="38">
        <f t="shared" si="27"/>
        <v>0</v>
      </c>
      <c r="BE19" s="38">
        <f t="shared" si="28"/>
        <v>0</v>
      </c>
      <c r="BF19" s="38">
        <f t="shared" si="29"/>
        <v>0</v>
      </c>
      <c r="BG19" s="38">
        <f t="shared" si="30"/>
        <v>0</v>
      </c>
      <c r="BH19" s="38">
        <f t="shared" si="31"/>
        <v>0</v>
      </c>
      <c r="BI19" s="38">
        <f t="shared" si="32"/>
        <v>0</v>
      </c>
      <c r="BJ19" s="38">
        <f t="shared" si="33"/>
        <v>0</v>
      </c>
      <c r="BK19" s="38">
        <f t="shared" si="34"/>
        <v>0</v>
      </c>
      <c r="BL19" s="38">
        <f t="shared" si="35"/>
        <v>0</v>
      </c>
      <c r="BM19" s="38">
        <f t="shared" si="36"/>
        <v>0</v>
      </c>
      <c r="BN19" s="38">
        <f t="shared" si="37"/>
        <v>0</v>
      </c>
      <c r="BO19" s="38">
        <f t="shared" si="38"/>
        <v>0</v>
      </c>
      <c r="BP19" s="38">
        <f t="shared" si="39"/>
        <v>0</v>
      </c>
    </row>
    <row r="20" spans="2:68" x14ac:dyDescent="0.25">
      <c r="B20" s="166" t="str">
        <f t="shared" si="6"/>
        <v/>
      </c>
      <c r="C20" s="167">
        <f t="shared" si="7"/>
        <v>0</v>
      </c>
      <c r="D20" s="167">
        <f t="shared" si="8"/>
        <v>0</v>
      </c>
      <c r="E20" s="168"/>
      <c r="F20" s="168"/>
      <c r="G20" s="168"/>
      <c r="H20" s="168"/>
      <c r="I20" s="168"/>
      <c r="J20" s="168"/>
      <c r="K20" s="168"/>
      <c r="L20" s="168"/>
      <c r="M20" s="168"/>
      <c r="N20" s="168"/>
      <c r="O20" s="168"/>
      <c r="P20" s="168"/>
      <c r="Q20" s="168"/>
      <c r="R20" s="168"/>
      <c r="S20" s="168"/>
      <c r="T20" s="168"/>
      <c r="U20" s="168"/>
      <c r="V20" s="168"/>
      <c r="W20" s="168"/>
      <c r="X20" s="168"/>
      <c r="Y20" s="168"/>
      <c r="Z20" s="168"/>
      <c r="AA20" s="168"/>
      <c r="AB20" s="168"/>
      <c r="AC20" s="168"/>
      <c r="AD20" s="168"/>
      <c r="AE20" s="168"/>
      <c r="AF20" s="168"/>
      <c r="AG20" s="168"/>
      <c r="AH20" s="168"/>
      <c r="AI20" s="169"/>
      <c r="AJ20" s="38">
        <f>IF(ISBLANK(Mitarbeiter!B18),"",Mitarbeiter!B18+1)</f>
        <v>6</v>
      </c>
      <c r="AK20" s="38" t="str">
        <f>IF(ISBLANK(Mitarbeiter!C18),"",Mitarbeiter!C18)</f>
        <v/>
      </c>
      <c r="AL20" s="38">
        <f t="shared" si="9"/>
        <v>0</v>
      </c>
      <c r="AM20" s="38">
        <f t="shared" si="10"/>
        <v>0</v>
      </c>
      <c r="AN20" s="38">
        <f t="shared" si="11"/>
        <v>0</v>
      </c>
      <c r="AO20" s="38">
        <f t="shared" si="12"/>
        <v>0</v>
      </c>
      <c r="AP20" s="38">
        <f t="shared" si="13"/>
        <v>0</v>
      </c>
      <c r="AQ20" s="38">
        <f t="shared" si="14"/>
        <v>0</v>
      </c>
      <c r="AR20" s="38">
        <f t="shared" si="15"/>
        <v>0</v>
      </c>
      <c r="AS20" s="38">
        <f t="shared" si="16"/>
        <v>0</v>
      </c>
      <c r="AT20" s="38">
        <f t="shared" si="17"/>
        <v>0</v>
      </c>
      <c r="AU20" s="38">
        <f t="shared" si="18"/>
        <v>0</v>
      </c>
      <c r="AV20" s="38">
        <f t="shared" si="19"/>
        <v>0</v>
      </c>
      <c r="AW20" s="38">
        <f t="shared" si="20"/>
        <v>0</v>
      </c>
      <c r="AX20" s="38">
        <f t="shared" si="21"/>
        <v>0</v>
      </c>
      <c r="AY20" s="38">
        <f t="shared" si="22"/>
        <v>0</v>
      </c>
      <c r="AZ20" s="38">
        <f t="shared" si="23"/>
        <v>0</v>
      </c>
      <c r="BA20" s="38">
        <f t="shared" si="24"/>
        <v>0</v>
      </c>
      <c r="BB20" s="38">
        <f t="shared" si="25"/>
        <v>0</v>
      </c>
      <c r="BC20" s="38">
        <f t="shared" si="26"/>
        <v>0</v>
      </c>
      <c r="BD20" s="38">
        <f t="shared" si="27"/>
        <v>0</v>
      </c>
      <c r="BE20" s="38">
        <f t="shared" si="28"/>
        <v>0</v>
      </c>
      <c r="BF20" s="38">
        <f t="shared" si="29"/>
        <v>0</v>
      </c>
      <c r="BG20" s="38">
        <f t="shared" si="30"/>
        <v>0</v>
      </c>
      <c r="BH20" s="38">
        <f t="shared" si="31"/>
        <v>0</v>
      </c>
      <c r="BI20" s="38">
        <f t="shared" si="32"/>
        <v>0</v>
      </c>
      <c r="BJ20" s="38">
        <f t="shared" si="33"/>
        <v>0</v>
      </c>
      <c r="BK20" s="38">
        <f t="shared" si="34"/>
        <v>0</v>
      </c>
      <c r="BL20" s="38">
        <f t="shared" si="35"/>
        <v>0</v>
      </c>
      <c r="BM20" s="38">
        <f t="shared" si="36"/>
        <v>0</v>
      </c>
      <c r="BN20" s="38">
        <f t="shared" si="37"/>
        <v>0</v>
      </c>
      <c r="BO20" s="38">
        <f t="shared" si="38"/>
        <v>0</v>
      </c>
      <c r="BP20" s="38">
        <f t="shared" si="39"/>
        <v>0</v>
      </c>
    </row>
    <row r="21" spans="2:68" x14ac:dyDescent="0.25">
      <c r="B21" s="166" t="str">
        <f t="shared" si="6"/>
        <v/>
      </c>
      <c r="C21" s="167">
        <f t="shared" si="7"/>
        <v>0</v>
      </c>
      <c r="D21" s="167">
        <f t="shared" si="8"/>
        <v>0</v>
      </c>
      <c r="E21" s="168"/>
      <c r="F21" s="168"/>
      <c r="G21" s="168"/>
      <c r="H21" s="168"/>
      <c r="I21" s="168"/>
      <c r="J21" s="168"/>
      <c r="K21" s="168"/>
      <c r="L21" s="168"/>
      <c r="M21" s="168"/>
      <c r="N21" s="168"/>
      <c r="O21" s="168"/>
      <c r="P21" s="168"/>
      <c r="Q21" s="168"/>
      <c r="R21" s="168"/>
      <c r="S21" s="168"/>
      <c r="T21" s="168"/>
      <c r="U21" s="168"/>
      <c r="V21" s="168"/>
      <c r="W21" s="168"/>
      <c r="X21" s="168"/>
      <c r="Y21" s="168"/>
      <c r="Z21" s="168"/>
      <c r="AA21" s="168"/>
      <c r="AB21" s="168"/>
      <c r="AC21" s="168"/>
      <c r="AD21" s="168"/>
      <c r="AE21" s="168"/>
      <c r="AF21" s="168"/>
      <c r="AG21" s="168"/>
      <c r="AH21" s="168"/>
      <c r="AI21" s="169"/>
      <c r="AJ21" s="38">
        <f>IF(ISBLANK(Mitarbeiter!B19),"",Mitarbeiter!B19+1)</f>
        <v>6</v>
      </c>
      <c r="AK21" s="38" t="str">
        <f>IF(ISBLANK(Mitarbeiter!C19),"",Mitarbeiter!C19)</f>
        <v/>
      </c>
      <c r="AL21" s="38">
        <f t="shared" si="9"/>
        <v>0</v>
      </c>
      <c r="AM21" s="38">
        <f t="shared" si="10"/>
        <v>0</v>
      </c>
      <c r="AN21" s="38">
        <f t="shared" si="11"/>
        <v>0</v>
      </c>
      <c r="AO21" s="38">
        <f t="shared" si="12"/>
        <v>0</v>
      </c>
      <c r="AP21" s="38">
        <f t="shared" si="13"/>
        <v>0</v>
      </c>
      <c r="AQ21" s="38">
        <f t="shared" si="14"/>
        <v>0</v>
      </c>
      <c r="AR21" s="38">
        <f t="shared" si="15"/>
        <v>0</v>
      </c>
      <c r="AS21" s="38">
        <f t="shared" si="16"/>
        <v>0</v>
      </c>
      <c r="AT21" s="38">
        <f t="shared" si="17"/>
        <v>0</v>
      </c>
      <c r="AU21" s="38">
        <f t="shared" si="18"/>
        <v>0</v>
      </c>
      <c r="AV21" s="38">
        <f t="shared" si="19"/>
        <v>0</v>
      </c>
      <c r="AW21" s="38">
        <f t="shared" si="20"/>
        <v>0</v>
      </c>
      <c r="AX21" s="38">
        <f t="shared" si="21"/>
        <v>0</v>
      </c>
      <c r="AY21" s="38">
        <f t="shared" si="22"/>
        <v>0</v>
      </c>
      <c r="AZ21" s="38">
        <f t="shared" si="23"/>
        <v>0</v>
      </c>
      <c r="BA21" s="38">
        <f t="shared" si="24"/>
        <v>0</v>
      </c>
      <c r="BB21" s="38">
        <f t="shared" si="25"/>
        <v>0</v>
      </c>
      <c r="BC21" s="38">
        <f t="shared" si="26"/>
        <v>0</v>
      </c>
      <c r="BD21" s="38">
        <f t="shared" si="27"/>
        <v>0</v>
      </c>
      <c r="BE21" s="38">
        <f t="shared" si="28"/>
        <v>0</v>
      </c>
      <c r="BF21" s="38">
        <f t="shared" si="29"/>
        <v>0</v>
      </c>
      <c r="BG21" s="38">
        <f t="shared" si="30"/>
        <v>0</v>
      </c>
      <c r="BH21" s="38">
        <f t="shared" si="31"/>
        <v>0</v>
      </c>
      <c r="BI21" s="38">
        <f t="shared" si="32"/>
        <v>0</v>
      </c>
      <c r="BJ21" s="38">
        <f t="shared" si="33"/>
        <v>0</v>
      </c>
      <c r="BK21" s="38">
        <f t="shared" si="34"/>
        <v>0</v>
      </c>
      <c r="BL21" s="38">
        <f t="shared" si="35"/>
        <v>0</v>
      </c>
      <c r="BM21" s="38">
        <f t="shared" si="36"/>
        <v>0</v>
      </c>
      <c r="BN21" s="38">
        <f t="shared" si="37"/>
        <v>0</v>
      </c>
      <c r="BO21" s="38">
        <f t="shared" si="38"/>
        <v>0</v>
      </c>
      <c r="BP21" s="38">
        <f t="shared" si="39"/>
        <v>0</v>
      </c>
    </row>
    <row r="22" spans="2:68" x14ac:dyDescent="0.25">
      <c r="B22" s="166" t="str">
        <f t="shared" si="6"/>
        <v/>
      </c>
      <c r="C22" s="167">
        <f t="shared" si="7"/>
        <v>0</v>
      </c>
      <c r="D22" s="167">
        <f t="shared" si="8"/>
        <v>0</v>
      </c>
      <c r="E22" s="168"/>
      <c r="F22" s="168"/>
      <c r="G22" s="168"/>
      <c r="H22" s="168"/>
      <c r="I22" s="168"/>
      <c r="J22" s="168"/>
      <c r="K22" s="168"/>
      <c r="L22" s="168"/>
      <c r="M22" s="168"/>
      <c r="N22" s="168"/>
      <c r="O22" s="168"/>
      <c r="P22" s="168"/>
      <c r="Q22" s="168"/>
      <c r="R22" s="168"/>
      <c r="S22" s="168"/>
      <c r="T22" s="168"/>
      <c r="U22" s="168"/>
      <c r="V22" s="168"/>
      <c r="W22" s="168"/>
      <c r="X22" s="168"/>
      <c r="Y22" s="168"/>
      <c r="Z22" s="168"/>
      <c r="AA22" s="168"/>
      <c r="AB22" s="168"/>
      <c r="AC22" s="168"/>
      <c r="AD22" s="168"/>
      <c r="AE22" s="168"/>
      <c r="AF22" s="168"/>
      <c r="AG22" s="168"/>
      <c r="AH22" s="168"/>
      <c r="AI22" s="169"/>
      <c r="AJ22" s="38">
        <f>IF(ISBLANK(Mitarbeiter!B20),"",Mitarbeiter!B20+1)</f>
        <v>6</v>
      </c>
      <c r="AK22" s="38" t="str">
        <f>IF(ISBLANK(Mitarbeiter!C20),"",Mitarbeiter!C20)</f>
        <v/>
      </c>
      <c r="AL22" s="38">
        <f t="shared" si="9"/>
        <v>0</v>
      </c>
      <c r="AM22" s="38">
        <f t="shared" si="10"/>
        <v>0</v>
      </c>
      <c r="AN22" s="38">
        <f t="shared" si="11"/>
        <v>0</v>
      </c>
      <c r="AO22" s="38">
        <f t="shared" si="12"/>
        <v>0</v>
      </c>
      <c r="AP22" s="38">
        <f t="shared" si="13"/>
        <v>0</v>
      </c>
      <c r="AQ22" s="38">
        <f t="shared" si="14"/>
        <v>0</v>
      </c>
      <c r="AR22" s="38">
        <f t="shared" si="15"/>
        <v>0</v>
      </c>
      <c r="AS22" s="38">
        <f t="shared" si="16"/>
        <v>0</v>
      </c>
      <c r="AT22" s="38">
        <f t="shared" si="17"/>
        <v>0</v>
      </c>
      <c r="AU22" s="38">
        <f t="shared" si="18"/>
        <v>0</v>
      </c>
      <c r="AV22" s="38">
        <f t="shared" si="19"/>
        <v>0</v>
      </c>
      <c r="AW22" s="38">
        <f t="shared" si="20"/>
        <v>0</v>
      </c>
      <c r="AX22" s="38">
        <f t="shared" si="21"/>
        <v>0</v>
      </c>
      <c r="AY22" s="38">
        <f t="shared" si="22"/>
        <v>0</v>
      </c>
      <c r="AZ22" s="38">
        <f t="shared" si="23"/>
        <v>0</v>
      </c>
      <c r="BA22" s="38">
        <f t="shared" si="24"/>
        <v>0</v>
      </c>
      <c r="BB22" s="38">
        <f t="shared" si="25"/>
        <v>0</v>
      </c>
      <c r="BC22" s="38">
        <f t="shared" si="26"/>
        <v>0</v>
      </c>
      <c r="BD22" s="38">
        <f t="shared" si="27"/>
        <v>0</v>
      </c>
      <c r="BE22" s="38">
        <f t="shared" si="28"/>
        <v>0</v>
      </c>
      <c r="BF22" s="38">
        <f t="shared" si="29"/>
        <v>0</v>
      </c>
      <c r="BG22" s="38">
        <f t="shared" si="30"/>
        <v>0</v>
      </c>
      <c r="BH22" s="38">
        <f t="shared" si="31"/>
        <v>0</v>
      </c>
      <c r="BI22" s="38">
        <f t="shared" si="32"/>
        <v>0</v>
      </c>
      <c r="BJ22" s="38">
        <f t="shared" si="33"/>
        <v>0</v>
      </c>
      <c r="BK22" s="38">
        <f t="shared" si="34"/>
        <v>0</v>
      </c>
      <c r="BL22" s="38">
        <f t="shared" si="35"/>
        <v>0</v>
      </c>
      <c r="BM22" s="38">
        <f t="shared" si="36"/>
        <v>0</v>
      </c>
      <c r="BN22" s="38">
        <f t="shared" si="37"/>
        <v>0</v>
      </c>
      <c r="BO22" s="38">
        <f t="shared" si="38"/>
        <v>0</v>
      </c>
      <c r="BP22" s="38">
        <f t="shared" si="39"/>
        <v>0</v>
      </c>
    </row>
    <row r="23" spans="2:68" x14ac:dyDescent="0.25">
      <c r="B23" s="166" t="str">
        <f t="shared" si="6"/>
        <v/>
      </c>
      <c r="C23" s="167">
        <f t="shared" si="7"/>
        <v>0</v>
      </c>
      <c r="D23" s="167">
        <f t="shared" si="8"/>
        <v>0</v>
      </c>
      <c r="E23" s="168"/>
      <c r="F23" s="168"/>
      <c r="G23" s="168"/>
      <c r="H23" s="168"/>
      <c r="I23" s="168"/>
      <c r="J23" s="168"/>
      <c r="K23" s="168"/>
      <c r="L23" s="168"/>
      <c r="M23" s="168"/>
      <c r="N23" s="168"/>
      <c r="O23" s="168"/>
      <c r="P23" s="168"/>
      <c r="Q23" s="168"/>
      <c r="R23" s="168"/>
      <c r="S23" s="168"/>
      <c r="T23" s="168"/>
      <c r="U23" s="168"/>
      <c r="V23" s="168"/>
      <c r="W23" s="168"/>
      <c r="X23" s="168"/>
      <c r="Y23" s="168"/>
      <c r="Z23" s="168"/>
      <c r="AA23" s="168"/>
      <c r="AB23" s="168"/>
      <c r="AC23" s="168"/>
      <c r="AD23" s="168"/>
      <c r="AE23" s="168"/>
      <c r="AF23" s="168"/>
      <c r="AG23" s="168"/>
      <c r="AH23" s="168"/>
      <c r="AI23" s="169"/>
      <c r="AJ23" s="38">
        <f>IF(ISBLANK(Mitarbeiter!B21),"",Mitarbeiter!B21+1)</f>
        <v>6</v>
      </c>
      <c r="AK23" s="38" t="str">
        <f>IF(ISBLANK(Mitarbeiter!C21),"",Mitarbeiter!C21)</f>
        <v/>
      </c>
      <c r="AL23" s="38">
        <f t="shared" si="9"/>
        <v>0</v>
      </c>
      <c r="AM23" s="38">
        <f t="shared" si="10"/>
        <v>0</v>
      </c>
      <c r="AN23" s="38">
        <f t="shared" si="11"/>
        <v>0</v>
      </c>
      <c r="AO23" s="38">
        <f t="shared" si="12"/>
        <v>0</v>
      </c>
      <c r="AP23" s="38">
        <f t="shared" si="13"/>
        <v>0</v>
      </c>
      <c r="AQ23" s="38">
        <f t="shared" si="14"/>
        <v>0</v>
      </c>
      <c r="AR23" s="38">
        <f t="shared" si="15"/>
        <v>0</v>
      </c>
      <c r="AS23" s="38">
        <f t="shared" si="16"/>
        <v>0</v>
      </c>
      <c r="AT23" s="38">
        <f t="shared" si="17"/>
        <v>0</v>
      </c>
      <c r="AU23" s="38">
        <f t="shared" si="18"/>
        <v>0</v>
      </c>
      <c r="AV23" s="38">
        <f t="shared" si="19"/>
        <v>0</v>
      </c>
      <c r="AW23" s="38">
        <f t="shared" si="20"/>
        <v>0</v>
      </c>
      <c r="AX23" s="38">
        <f t="shared" si="21"/>
        <v>0</v>
      </c>
      <c r="AY23" s="38">
        <f t="shared" si="22"/>
        <v>0</v>
      </c>
      <c r="AZ23" s="38">
        <f t="shared" si="23"/>
        <v>0</v>
      </c>
      <c r="BA23" s="38">
        <f t="shared" si="24"/>
        <v>0</v>
      </c>
      <c r="BB23" s="38">
        <f t="shared" si="25"/>
        <v>0</v>
      </c>
      <c r="BC23" s="38">
        <f t="shared" si="26"/>
        <v>0</v>
      </c>
      <c r="BD23" s="38">
        <f t="shared" si="27"/>
        <v>0</v>
      </c>
      <c r="BE23" s="38">
        <f t="shared" si="28"/>
        <v>0</v>
      </c>
      <c r="BF23" s="38">
        <f t="shared" si="29"/>
        <v>0</v>
      </c>
      <c r="BG23" s="38">
        <f t="shared" si="30"/>
        <v>0</v>
      </c>
      <c r="BH23" s="38">
        <f t="shared" si="31"/>
        <v>0</v>
      </c>
      <c r="BI23" s="38">
        <f t="shared" si="32"/>
        <v>0</v>
      </c>
      <c r="BJ23" s="38">
        <f t="shared" si="33"/>
        <v>0</v>
      </c>
      <c r="BK23" s="38">
        <f t="shared" si="34"/>
        <v>0</v>
      </c>
      <c r="BL23" s="38">
        <f t="shared" si="35"/>
        <v>0</v>
      </c>
      <c r="BM23" s="38">
        <f t="shared" si="36"/>
        <v>0</v>
      </c>
      <c r="BN23" s="38">
        <f t="shared" si="37"/>
        <v>0</v>
      </c>
      <c r="BO23" s="38">
        <f t="shared" si="38"/>
        <v>0</v>
      </c>
      <c r="BP23" s="38">
        <f t="shared" si="39"/>
        <v>0</v>
      </c>
    </row>
    <row r="24" spans="2:68" x14ac:dyDescent="0.25">
      <c r="B24" s="166" t="str">
        <f t="shared" si="6"/>
        <v/>
      </c>
      <c r="C24" s="167">
        <f t="shared" si="7"/>
        <v>0</v>
      </c>
      <c r="D24" s="167">
        <f t="shared" si="8"/>
        <v>0</v>
      </c>
      <c r="E24" s="168"/>
      <c r="F24" s="168"/>
      <c r="G24" s="168"/>
      <c r="H24" s="168"/>
      <c r="I24" s="168"/>
      <c r="J24" s="168"/>
      <c r="K24" s="168"/>
      <c r="L24" s="168"/>
      <c r="M24" s="168"/>
      <c r="N24" s="168"/>
      <c r="O24" s="168"/>
      <c r="P24" s="168"/>
      <c r="Q24" s="168"/>
      <c r="R24" s="168"/>
      <c r="S24" s="168"/>
      <c r="T24" s="168"/>
      <c r="U24" s="168"/>
      <c r="V24" s="168"/>
      <c r="W24" s="168"/>
      <c r="X24" s="168"/>
      <c r="Y24" s="168"/>
      <c r="Z24" s="168"/>
      <c r="AA24" s="168"/>
      <c r="AB24" s="168"/>
      <c r="AC24" s="168"/>
      <c r="AD24" s="168"/>
      <c r="AE24" s="168"/>
      <c r="AF24" s="168"/>
      <c r="AG24" s="168"/>
      <c r="AH24" s="168"/>
      <c r="AI24" s="169"/>
      <c r="AJ24" s="38">
        <f>IF(ISBLANK(Mitarbeiter!B22),"",Mitarbeiter!B22+1)</f>
        <v>6</v>
      </c>
      <c r="AK24" s="38" t="str">
        <f>IF(ISBLANK(Mitarbeiter!C22),"",Mitarbeiter!C22)</f>
        <v/>
      </c>
      <c r="AL24" s="38">
        <f t="shared" si="9"/>
        <v>0</v>
      </c>
      <c r="AM24" s="38">
        <f t="shared" si="10"/>
        <v>0</v>
      </c>
      <c r="AN24" s="38">
        <f t="shared" si="11"/>
        <v>0</v>
      </c>
      <c r="AO24" s="38">
        <f t="shared" si="12"/>
        <v>0</v>
      </c>
      <c r="AP24" s="38">
        <f t="shared" si="13"/>
        <v>0</v>
      </c>
      <c r="AQ24" s="38">
        <f t="shared" si="14"/>
        <v>0</v>
      </c>
      <c r="AR24" s="38">
        <f t="shared" si="15"/>
        <v>0</v>
      </c>
      <c r="AS24" s="38">
        <f t="shared" si="16"/>
        <v>0</v>
      </c>
      <c r="AT24" s="38">
        <f t="shared" si="17"/>
        <v>0</v>
      </c>
      <c r="AU24" s="38">
        <f t="shared" si="18"/>
        <v>0</v>
      </c>
      <c r="AV24" s="38">
        <f t="shared" si="19"/>
        <v>0</v>
      </c>
      <c r="AW24" s="38">
        <f t="shared" si="20"/>
        <v>0</v>
      </c>
      <c r="AX24" s="38">
        <f t="shared" si="21"/>
        <v>0</v>
      </c>
      <c r="AY24" s="38">
        <f t="shared" si="22"/>
        <v>0</v>
      </c>
      <c r="AZ24" s="38">
        <f t="shared" si="23"/>
        <v>0</v>
      </c>
      <c r="BA24" s="38">
        <f t="shared" si="24"/>
        <v>0</v>
      </c>
      <c r="BB24" s="38">
        <f t="shared" si="25"/>
        <v>0</v>
      </c>
      <c r="BC24" s="38">
        <f t="shared" si="26"/>
        <v>0</v>
      </c>
      <c r="BD24" s="38">
        <f t="shared" si="27"/>
        <v>0</v>
      </c>
      <c r="BE24" s="38">
        <f t="shared" si="28"/>
        <v>0</v>
      </c>
      <c r="BF24" s="38">
        <f t="shared" si="29"/>
        <v>0</v>
      </c>
      <c r="BG24" s="38">
        <f t="shared" si="30"/>
        <v>0</v>
      </c>
      <c r="BH24" s="38">
        <f t="shared" si="31"/>
        <v>0</v>
      </c>
      <c r="BI24" s="38">
        <f t="shared" si="32"/>
        <v>0</v>
      </c>
      <c r="BJ24" s="38">
        <f t="shared" si="33"/>
        <v>0</v>
      </c>
      <c r="BK24" s="38">
        <f t="shared" si="34"/>
        <v>0</v>
      </c>
      <c r="BL24" s="38">
        <f t="shared" si="35"/>
        <v>0</v>
      </c>
      <c r="BM24" s="38">
        <f t="shared" si="36"/>
        <v>0</v>
      </c>
      <c r="BN24" s="38">
        <f t="shared" si="37"/>
        <v>0</v>
      </c>
      <c r="BO24" s="38">
        <f t="shared" si="38"/>
        <v>0</v>
      </c>
      <c r="BP24" s="38">
        <f t="shared" si="39"/>
        <v>0</v>
      </c>
    </row>
    <row r="25" spans="2:68" x14ac:dyDescent="0.25">
      <c r="B25" s="166" t="str">
        <f t="shared" si="6"/>
        <v/>
      </c>
      <c r="C25" s="167">
        <f t="shared" si="7"/>
        <v>0</v>
      </c>
      <c r="D25" s="167">
        <f t="shared" si="8"/>
        <v>0</v>
      </c>
      <c r="E25" s="168"/>
      <c r="F25" s="168"/>
      <c r="G25" s="168"/>
      <c r="H25" s="168"/>
      <c r="I25" s="168"/>
      <c r="J25" s="168"/>
      <c r="K25" s="168"/>
      <c r="L25" s="168"/>
      <c r="M25" s="168"/>
      <c r="N25" s="168"/>
      <c r="O25" s="168"/>
      <c r="P25" s="168"/>
      <c r="Q25" s="168"/>
      <c r="R25" s="168"/>
      <c r="S25" s="168"/>
      <c r="T25" s="168"/>
      <c r="U25" s="168"/>
      <c r="V25" s="168"/>
      <c r="W25" s="168"/>
      <c r="X25" s="168"/>
      <c r="Y25" s="168"/>
      <c r="Z25" s="168"/>
      <c r="AA25" s="168"/>
      <c r="AB25" s="168"/>
      <c r="AC25" s="168"/>
      <c r="AD25" s="168"/>
      <c r="AE25" s="168"/>
      <c r="AF25" s="168"/>
      <c r="AG25" s="168"/>
      <c r="AH25" s="168"/>
      <c r="AI25" s="169"/>
      <c r="AJ25" s="38">
        <f>IF(ISBLANK(Mitarbeiter!B23),"",Mitarbeiter!B23+1)</f>
        <v>6</v>
      </c>
      <c r="AK25" s="38" t="str">
        <f>IF(ISBLANK(Mitarbeiter!C23),"",Mitarbeiter!C23)</f>
        <v/>
      </c>
      <c r="AL25" s="38">
        <f t="shared" si="9"/>
        <v>0</v>
      </c>
      <c r="AM25" s="38">
        <f t="shared" si="10"/>
        <v>0</v>
      </c>
      <c r="AN25" s="38">
        <f t="shared" si="11"/>
        <v>0</v>
      </c>
      <c r="AO25" s="38">
        <f t="shared" si="12"/>
        <v>0</v>
      </c>
      <c r="AP25" s="38">
        <f t="shared" si="13"/>
        <v>0</v>
      </c>
      <c r="AQ25" s="38">
        <f t="shared" si="14"/>
        <v>0</v>
      </c>
      <c r="AR25" s="38">
        <f t="shared" si="15"/>
        <v>0</v>
      </c>
      <c r="AS25" s="38">
        <f t="shared" si="16"/>
        <v>0</v>
      </c>
      <c r="AT25" s="38">
        <f t="shared" si="17"/>
        <v>0</v>
      </c>
      <c r="AU25" s="38">
        <f t="shared" si="18"/>
        <v>0</v>
      </c>
      <c r="AV25" s="38">
        <f t="shared" si="19"/>
        <v>0</v>
      </c>
      <c r="AW25" s="38">
        <f t="shared" si="20"/>
        <v>0</v>
      </c>
      <c r="AX25" s="38">
        <f t="shared" si="21"/>
        <v>0</v>
      </c>
      <c r="AY25" s="38">
        <f t="shared" si="22"/>
        <v>0</v>
      </c>
      <c r="AZ25" s="38">
        <f t="shared" si="23"/>
        <v>0</v>
      </c>
      <c r="BA25" s="38">
        <f t="shared" si="24"/>
        <v>0</v>
      </c>
      <c r="BB25" s="38">
        <f t="shared" si="25"/>
        <v>0</v>
      </c>
      <c r="BC25" s="38">
        <f t="shared" si="26"/>
        <v>0</v>
      </c>
      <c r="BD25" s="38">
        <f t="shared" si="27"/>
        <v>0</v>
      </c>
      <c r="BE25" s="38">
        <f t="shared" si="28"/>
        <v>0</v>
      </c>
      <c r="BF25" s="38">
        <f t="shared" si="29"/>
        <v>0</v>
      </c>
      <c r="BG25" s="38">
        <f t="shared" si="30"/>
        <v>0</v>
      </c>
      <c r="BH25" s="38">
        <f t="shared" si="31"/>
        <v>0</v>
      </c>
      <c r="BI25" s="38">
        <f t="shared" si="32"/>
        <v>0</v>
      </c>
      <c r="BJ25" s="38">
        <f t="shared" si="33"/>
        <v>0</v>
      </c>
      <c r="BK25" s="38">
        <f t="shared" si="34"/>
        <v>0</v>
      </c>
      <c r="BL25" s="38">
        <f t="shared" si="35"/>
        <v>0</v>
      </c>
      <c r="BM25" s="38">
        <f t="shared" si="36"/>
        <v>0</v>
      </c>
      <c r="BN25" s="38">
        <f t="shared" si="37"/>
        <v>0</v>
      </c>
      <c r="BO25" s="38">
        <f t="shared" si="38"/>
        <v>0</v>
      </c>
      <c r="BP25" s="38">
        <f t="shared" si="39"/>
        <v>0</v>
      </c>
    </row>
    <row r="26" spans="2:68" x14ac:dyDescent="0.25">
      <c r="B26" s="166" t="str">
        <f t="shared" si="6"/>
        <v/>
      </c>
      <c r="C26" s="167">
        <f t="shared" si="7"/>
        <v>0</v>
      </c>
      <c r="D26" s="167">
        <f t="shared" si="8"/>
        <v>0</v>
      </c>
      <c r="E26" s="168"/>
      <c r="F26" s="168"/>
      <c r="G26" s="168"/>
      <c r="H26" s="168"/>
      <c r="I26" s="168"/>
      <c r="J26" s="168"/>
      <c r="K26" s="168"/>
      <c r="L26" s="168"/>
      <c r="M26" s="168"/>
      <c r="N26" s="168"/>
      <c r="O26" s="168"/>
      <c r="P26" s="168"/>
      <c r="Q26" s="168"/>
      <c r="R26" s="168"/>
      <c r="S26" s="168"/>
      <c r="T26" s="168"/>
      <c r="U26" s="168"/>
      <c r="V26" s="168"/>
      <c r="W26" s="168"/>
      <c r="X26" s="168"/>
      <c r="Y26" s="168"/>
      <c r="Z26" s="168"/>
      <c r="AA26" s="168"/>
      <c r="AB26" s="168"/>
      <c r="AC26" s="168"/>
      <c r="AD26" s="168"/>
      <c r="AE26" s="168"/>
      <c r="AF26" s="168"/>
      <c r="AG26" s="168"/>
      <c r="AH26" s="168"/>
      <c r="AI26" s="169"/>
      <c r="AJ26" s="38">
        <f>IF(ISBLANK(Mitarbeiter!B24),"",Mitarbeiter!B24+1)</f>
        <v>6</v>
      </c>
      <c r="AK26" s="38" t="str">
        <f>IF(ISBLANK(Mitarbeiter!C24),"",Mitarbeiter!C24)</f>
        <v/>
      </c>
      <c r="AL26" s="38">
        <f t="shared" si="9"/>
        <v>0</v>
      </c>
      <c r="AM26" s="38">
        <f t="shared" si="10"/>
        <v>0</v>
      </c>
      <c r="AN26" s="38">
        <f t="shared" si="11"/>
        <v>0</v>
      </c>
      <c r="AO26" s="38">
        <f t="shared" si="12"/>
        <v>0</v>
      </c>
      <c r="AP26" s="38">
        <f t="shared" si="13"/>
        <v>0</v>
      </c>
      <c r="AQ26" s="38">
        <f t="shared" si="14"/>
        <v>0</v>
      </c>
      <c r="AR26" s="38">
        <f t="shared" si="15"/>
        <v>0</v>
      </c>
      <c r="AS26" s="38">
        <f t="shared" si="16"/>
        <v>0</v>
      </c>
      <c r="AT26" s="38">
        <f t="shared" si="17"/>
        <v>0</v>
      </c>
      <c r="AU26" s="38">
        <f t="shared" si="18"/>
        <v>0</v>
      </c>
      <c r="AV26" s="38">
        <f t="shared" si="19"/>
        <v>0</v>
      </c>
      <c r="AW26" s="38">
        <f t="shared" si="20"/>
        <v>0</v>
      </c>
      <c r="AX26" s="38">
        <f t="shared" si="21"/>
        <v>0</v>
      </c>
      <c r="AY26" s="38">
        <f t="shared" si="22"/>
        <v>0</v>
      </c>
      <c r="AZ26" s="38">
        <f t="shared" si="23"/>
        <v>0</v>
      </c>
      <c r="BA26" s="38">
        <f t="shared" si="24"/>
        <v>0</v>
      </c>
      <c r="BB26" s="38">
        <f t="shared" si="25"/>
        <v>0</v>
      </c>
      <c r="BC26" s="38">
        <f t="shared" si="26"/>
        <v>0</v>
      </c>
      <c r="BD26" s="38">
        <f t="shared" si="27"/>
        <v>0</v>
      </c>
      <c r="BE26" s="38">
        <f t="shared" si="28"/>
        <v>0</v>
      </c>
      <c r="BF26" s="38">
        <f t="shared" si="29"/>
        <v>0</v>
      </c>
      <c r="BG26" s="38">
        <f t="shared" si="30"/>
        <v>0</v>
      </c>
      <c r="BH26" s="38">
        <f t="shared" si="31"/>
        <v>0</v>
      </c>
      <c r="BI26" s="38">
        <f t="shared" si="32"/>
        <v>0</v>
      </c>
      <c r="BJ26" s="38">
        <f t="shared" si="33"/>
        <v>0</v>
      </c>
      <c r="BK26" s="38">
        <f t="shared" si="34"/>
        <v>0</v>
      </c>
      <c r="BL26" s="38">
        <f t="shared" si="35"/>
        <v>0</v>
      </c>
      <c r="BM26" s="38">
        <f t="shared" si="36"/>
        <v>0</v>
      </c>
      <c r="BN26" s="38">
        <f t="shared" si="37"/>
        <v>0</v>
      </c>
      <c r="BO26" s="38">
        <f t="shared" si="38"/>
        <v>0</v>
      </c>
      <c r="BP26" s="38">
        <f t="shared" si="39"/>
        <v>0</v>
      </c>
    </row>
    <row r="27" spans="2:68" x14ac:dyDescent="0.25">
      <c r="B27" s="166" t="str">
        <f t="shared" si="6"/>
        <v/>
      </c>
      <c r="C27" s="167">
        <f t="shared" si="7"/>
        <v>0</v>
      </c>
      <c r="D27" s="167">
        <f t="shared" si="8"/>
        <v>0</v>
      </c>
      <c r="E27" s="168"/>
      <c r="F27" s="168"/>
      <c r="G27" s="168"/>
      <c r="H27" s="168"/>
      <c r="I27" s="168"/>
      <c r="J27" s="168"/>
      <c r="K27" s="168"/>
      <c r="L27" s="168"/>
      <c r="M27" s="168"/>
      <c r="N27" s="168"/>
      <c r="O27" s="168"/>
      <c r="P27" s="168"/>
      <c r="Q27" s="168"/>
      <c r="R27" s="168"/>
      <c r="S27" s="168"/>
      <c r="T27" s="168"/>
      <c r="U27" s="168"/>
      <c r="V27" s="168"/>
      <c r="W27" s="168"/>
      <c r="X27" s="168"/>
      <c r="Y27" s="168"/>
      <c r="Z27" s="168"/>
      <c r="AA27" s="168"/>
      <c r="AB27" s="168"/>
      <c r="AC27" s="168"/>
      <c r="AD27" s="168"/>
      <c r="AE27" s="168"/>
      <c r="AF27" s="168"/>
      <c r="AG27" s="168"/>
      <c r="AH27" s="168"/>
      <c r="AI27" s="169"/>
      <c r="AJ27" s="38">
        <f>IF(ISBLANK(Mitarbeiter!B25),"",Mitarbeiter!B25+1)</f>
        <v>6</v>
      </c>
      <c r="AK27" s="38" t="str">
        <f>IF(ISBLANK(Mitarbeiter!C25),"",Mitarbeiter!C25)</f>
        <v/>
      </c>
      <c r="AL27" s="38">
        <f t="shared" si="9"/>
        <v>0</v>
      </c>
      <c r="AM27" s="38">
        <f t="shared" si="10"/>
        <v>0</v>
      </c>
      <c r="AN27" s="38">
        <f t="shared" si="11"/>
        <v>0</v>
      </c>
      <c r="AO27" s="38">
        <f t="shared" si="12"/>
        <v>0</v>
      </c>
      <c r="AP27" s="38">
        <f t="shared" si="13"/>
        <v>0</v>
      </c>
      <c r="AQ27" s="38">
        <f t="shared" si="14"/>
        <v>0</v>
      </c>
      <c r="AR27" s="38">
        <f t="shared" si="15"/>
        <v>0</v>
      </c>
      <c r="AS27" s="38">
        <f t="shared" si="16"/>
        <v>0</v>
      </c>
      <c r="AT27" s="38">
        <f t="shared" si="17"/>
        <v>0</v>
      </c>
      <c r="AU27" s="38">
        <f t="shared" si="18"/>
        <v>0</v>
      </c>
      <c r="AV27" s="38">
        <f t="shared" si="19"/>
        <v>0</v>
      </c>
      <c r="AW27" s="38">
        <f t="shared" si="20"/>
        <v>0</v>
      </c>
      <c r="AX27" s="38">
        <f t="shared" si="21"/>
        <v>0</v>
      </c>
      <c r="AY27" s="38">
        <f t="shared" si="22"/>
        <v>0</v>
      </c>
      <c r="AZ27" s="38">
        <f t="shared" si="23"/>
        <v>0</v>
      </c>
      <c r="BA27" s="38">
        <f t="shared" si="24"/>
        <v>0</v>
      </c>
      <c r="BB27" s="38">
        <f t="shared" si="25"/>
        <v>0</v>
      </c>
      <c r="BC27" s="38">
        <f t="shared" si="26"/>
        <v>0</v>
      </c>
      <c r="BD27" s="38">
        <f t="shared" si="27"/>
        <v>0</v>
      </c>
      <c r="BE27" s="38">
        <f t="shared" si="28"/>
        <v>0</v>
      </c>
      <c r="BF27" s="38">
        <f t="shared" si="29"/>
        <v>0</v>
      </c>
      <c r="BG27" s="38">
        <f t="shared" si="30"/>
        <v>0</v>
      </c>
      <c r="BH27" s="38">
        <f t="shared" si="31"/>
        <v>0</v>
      </c>
      <c r="BI27" s="38">
        <f t="shared" si="32"/>
        <v>0</v>
      </c>
      <c r="BJ27" s="38">
        <f t="shared" si="33"/>
        <v>0</v>
      </c>
      <c r="BK27" s="38">
        <f t="shared" si="34"/>
        <v>0</v>
      </c>
      <c r="BL27" s="38">
        <f t="shared" si="35"/>
        <v>0</v>
      </c>
      <c r="BM27" s="38">
        <f t="shared" si="36"/>
        <v>0</v>
      </c>
      <c r="BN27" s="38">
        <f t="shared" si="37"/>
        <v>0</v>
      </c>
      <c r="BO27" s="38">
        <f t="shared" si="38"/>
        <v>0</v>
      </c>
      <c r="BP27" s="38">
        <f t="shared" si="39"/>
        <v>0</v>
      </c>
    </row>
    <row r="28" spans="2:68" x14ac:dyDescent="0.25">
      <c r="B28" s="166" t="str">
        <f t="shared" si="6"/>
        <v/>
      </c>
      <c r="C28" s="167">
        <f t="shared" si="7"/>
        <v>0</v>
      </c>
      <c r="D28" s="167">
        <f t="shared" si="8"/>
        <v>0</v>
      </c>
      <c r="E28" s="168"/>
      <c r="F28" s="168"/>
      <c r="G28" s="168"/>
      <c r="H28" s="168"/>
      <c r="I28" s="168"/>
      <c r="J28" s="168"/>
      <c r="K28" s="168"/>
      <c r="L28" s="168"/>
      <c r="M28" s="168"/>
      <c r="N28" s="168"/>
      <c r="O28" s="168"/>
      <c r="P28" s="168"/>
      <c r="Q28" s="168"/>
      <c r="R28" s="168"/>
      <c r="S28" s="168"/>
      <c r="T28" s="168"/>
      <c r="U28" s="168"/>
      <c r="V28" s="168"/>
      <c r="W28" s="168"/>
      <c r="X28" s="168"/>
      <c r="Y28" s="168"/>
      <c r="Z28" s="168"/>
      <c r="AA28" s="168"/>
      <c r="AB28" s="168"/>
      <c r="AC28" s="168"/>
      <c r="AD28" s="168"/>
      <c r="AE28" s="168"/>
      <c r="AF28" s="168"/>
      <c r="AG28" s="168"/>
      <c r="AH28" s="168"/>
      <c r="AI28" s="169"/>
      <c r="AJ28" s="38">
        <f>IF(ISBLANK(Mitarbeiter!B26),"",Mitarbeiter!B26+1)</f>
        <v>6</v>
      </c>
      <c r="AK28" s="38" t="str">
        <f>IF(ISBLANK(Mitarbeiter!C26),"",Mitarbeiter!C26)</f>
        <v/>
      </c>
      <c r="AL28" s="38">
        <f t="shared" si="9"/>
        <v>0</v>
      </c>
      <c r="AM28" s="38">
        <f t="shared" si="10"/>
        <v>0</v>
      </c>
      <c r="AN28" s="38">
        <f t="shared" si="11"/>
        <v>0</v>
      </c>
      <c r="AO28" s="38">
        <f t="shared" si="12"/>
        <v>0</v>
      </c>
      <c r="AP28" s="38">
        <f t="shared" si="13"/>
        <v>0</v>
      </c>
      <c r="AQ28" s="38">
        <f t="shared" si="14"/>
        <v>0</v>
      </c>
      <c r="AR28" s="38">
        <f t="shared" si="15"/>
        <v>0</v>
      </c>
      <c r="AS28" s="38">
        <f t="shared" si="16"/>
        <v>0</v>
      </c>
      <c r="AT28" s="38">
        <f t="shared" si="17"/>
        <v>0</v>
      </c>
      <c r="AU28" s="38">
        <f t="shared" si="18"/>
        <v>0</v>
      </c>
      <c r="AV28" s="38">
        <f t="shared" si="19"/>
        <v>0</v>
      </c>
      <c r="AW28" s="38">
        <f t="shared" si="20"/>
        <v>0</v>
      </c>
      <c r="AX28" s="38">
        <f t="shared" si="21"/>
        <v>0</v>
      </c>
      <c r="AY28" s="38">
        <f t="shared" si="22"/>
        <v>0</v>
      </c>
      <c r="AZ28" s="38">
        <f t="shared" si="23"/>
        <v>0</v>
      </c>
      <c r="BA28" s="38">
        <f t="shared" si="24"/>
        <v>0</v>
      </c>
      <c r="BB28" s="38">
        <f t="shared" si="25"/>
        <v>0</v>
      </c>
      <c r="BC28" s="38">
        <f t="shared" si="26"/>
        <v>0</v>
      </c>
      <c r="BD28" s="38">
        <f t="shared" si="27"/>
        <v>0</v>
      </c>
      <c r="BE28" s="38">
        <f t="shared" si="28"/>
        <v>0</v>
      </c>
      <c r="BF28" s="38">
        <f t="shared" si="29"/>
        <v>0</v>
      </c>
      <c r="BG28" s="38">
        <f t="shared" si="30"/>
        <v>0</v>
      </c>
      <c r="BH28" s="38">
        <f t="shared" si="31"/>
        <v>0</v>
      </c>
      <c r="BI28" s="38">
        <f t="shared" si="32"/>
        <v>0</v>
      </c>
      <c r="BJ28" s="38">
        <f t="shared" si="33"/>
        <v>0</v>
      </c>
      <c r="BK28" s="38">
        <f t="shared" si="34"/>
        <v>0</v>
      </c>
      <c r="BL28" s="38">
        <f t="shared" si="35"/>
        <v>0</v>
      </c>
      <c r="BM28" s="38">
        <f t="shared" si="36"/>
        <v>0</v>
      </c>
      <c r="BN28" s="38">
        <f t="shared" si="37"/>
        <v>0</v>
      </c>
      <c r="BO28" s="38">
        <f t="shared" si="38"/>
        <v>0</v>
      </c>
      <c r="BP28" s="38">
        <f t="shared" si="39"/>
        <v>0</v>
      </c>
    </row>
    <row r="29" spans="2:68" x14ac:dyDescent="0.25">
      <c r="B29" s="166" t="str">
        <f t="shared" si="6"/>
        <v/>
      </c>
      <c r="C29" s="167">
        <f t="shared" si="7"/>
        <v>0</v>
      </c>
      <c r="D29" s="167">
        <f t="shared" si="8"/>
        <v>0</v>
      </c>
      <c r="E29" s="168"/>
      <c r="F29" s="168"/>
      <c r="G29" s="168"/>
      <c r="H29" s="168"/>
      <c r="I29" s="168"/>
      <c r="J29" s="168"/>
      <c r="K29" s="168"/>
      <c r="L29" s="168"/>
      <c r="M29" s="168"/>
      <c r="N29" s="168"/>
      <c r="O29" s="168"/>
      <c r="P29" s="168"/>
      <c r="Q29" s="168"/>
      <c r="R29" s="168"/>
      <c r="S29" s="168"/>
      <c r="T29" s="168"/>
      <c r="U29" s="168"/>
      <c r="V29" s="168"/>
      <c r="W29" s="168"/>
      <c r="X29" s="168"/>
      <c r="Y29" s="168"/>
      <c r="Z29" s="168"/>
      <c r="AA29" s="168"/>
      <c r="AB29" s="168"/>
      <c r="AC29" s="168"/>
      <c r="AD29" s="168"/>
      <c r="AE29" s="168"/>
      <c r="AF29" s="168"/>
      <c r="AG29" s="168"/>
      <c r="AH29" s="168"/>
      <c r="AI29" s="169"/>
      <c r="AJ29" s="38">
        <f>IF(ISBLANK(Mitarbeiter!B27),"",Mitarbeiter!B27+1)</f>
        <v>6</v>
      </c>
      <c r="AK29" s="38" t="str">
        <f>IF(ISBLANK(Mitarbeiter!C27),"",Mitarbeiter!C27)</f>
        <v/>
      </c>
      <c r="AL29" s="38">
        <f t="shared" si="9"/>
        <v>0</v>
      </c>
      <c r="AM29" s="38">
        <f t="shared" si="10"/>
        <v>0</v>
      </c>
      <c r="AN29" s="38">
        <f t="shared" si="11"/>
        <v>0</v>
      </c>
      <c r="AO29" s="38">
        <f t="shared" si="12"/>
        <v>0</v>
      </c>
      <c r="AP29" s="38">
        <f t="shared" si="13"/>
        <v>0</v>
      </c>
      <c r="AQ29" s="38">
        <f t="shared" si="14"/>
        <v>0</v>
      </c>
      <c r="AR29" s="38">
        <f t="shared" si="15"/>
        <v>0</v>
      </c>
      <c r="AS29" s="38">
        <f t="shared" si="16"/>
        <v>0</v>
      </c>
      <c r="AT29" s="38">
        <f t="shared" si="17"/>
        <v>0</v>
      </c>
      <c r="AU29" s="38">
        <f t="shared" si="18"/>
        <v>0</v>
      </c>
      <c r="AV29" s="38">
        <f t="shared" si="19"/>
        <v>0</v>
      </c>
      <c r="AW29" s="38">
        <f t="shared" si="20"/>
        <v>0</v>
      </c>
      <c r="AX29" s="38">
        <f t="shared" si="21"/>
        <v>0</v>
      </c>
      <c r="AY29" s="38">
        <f t="shared" si="22"/>
        <v>0</v>
      </c>
      <c r="AZ29" s="38">
        <f t="shared" si="23"/>
        <v>0</v>
      </c>
      <c r="BA29" s="38">
        <f t="shared" si="24"/>
        <v>0</v>
      </c>
      <c r="BB29" s="38">
        <f t="shared" si="25"/>
        <v>0</v>
      </c>
      <c r="BC29" s="38">
        <f t="shared" si="26"/>
        <v>0</v>
      </c>
      <c r="BD29" s="38">
        <f t="shared" si="27"/>
        <v>0</v>
      </c>
      <c r="BE29" s="38">
        <f t="shared" si="28"/>
        <v>0</v>
      </c>
      <c r="BF29" s="38">
        <f t="shared" si="29"/>
        <v>0</v>
      </c>
      <c r="BG29" s="38">
        <f t="shared" si="30"/>
        <v>0</v>
      </c>
      <c r="BH29" s="38">
        <f t="shared" si="31"/>
        <v>0</v>
      </c>
      <c r="BI29" s="38">
        <f t="shared" si="32"/>
        <v>0</v>
      </c>
      <c r="BJ29" s="38">
        <f t="shared" si="33"/>
        <v>0</v>
      </c>
      <c r="BK29" s="38">
        <f t="shared" si="34"/>
        <v>0</v>
      </c>
      <c r="BL29" s="38">
        <f t="shared" si="35"/>
        <v>0</v>
      </c>
      <c r="BM29" s="38">
        <f t="shared" si="36"/>
        <v>0</v>
      </c>
      <c r="BN29" s="38">
        <f t="shared" si="37"/>
        <v>0</v>
      </c>
      <c r="BO29" s="38">
        <f t="shared" si="38"/>
        <v>0</v>
      </c>
      <c r="BP29" s="38">
        <f t="shared" si="39"/>
        <v>0</v>
      </c>
    </row>
    <row r="30" spans="2:68" x14ac:dyDescent="0.25">
      <c r="B30" s="166" t="str">
        <f t="shared" si="6"/>
        <v/>
      </c>
      <c r="C30" s="167">
        <f t="shared" si="7"/>
        <v>0</v>
      </c>
      <c r="D30" s="167">
        <f t="shared" si="8"/>
        <v>0</v>
      </c>
      <c r="E30" s="168"/>
      <c r="F30" s="168"/>
      <c r="G30" s="168"/>
      <c r="H30" s="168"/>
      <c r="I30" s="168"/>
      <c r="J30" s="168"/>
      <c r="K30" s="168"/>
      <c r="L30" s="168"/>
      <c r="M30" s="168"/>
      <c r="N30" s="168"/>
      <c r="O30" s="168"/>
      <c r="P30" s="168"/>
      <c r="Q30" s="168"/>
      <c r="R30" s="168"/>
      <c r="S30" s="168"/>
      <c r="T30" s="168"/>
      <c r="U30" s="168"/>
      <c r="V30" s="168"/>
      <c r="W30" s="168"/>
      <c r="X30" s="168"/>
      <c r="Y30" s="168"/>
      <c r="Z30" s="168"/>
      <c r="AA30" s="168"/>
      <c r="AB30" s="168"/>
      <c r="AC30" s="168"/>
      <c r="AD30" s="168"/>
      <c r="AE30" s="168"/>
      <c r="AF30" s="168"/>
      <c r="AG30" s="168"/>
      <c r="AH30" s="168"/>
      <c r="AI30" s="169"/>
      <c r="AJ30" s="38">
        <f>IF(ISBLANK(Mitarbeiter!B28),"",Mitarbeiter!B28+1)</f>
        <v>6</v>
      </c>
      <c r="AK30" s="38" t="str">
        <f>IF(ISBLANK(Mitarbeiter!C28),"",Mitarbeiter!C28)</f>
        <v/>
      </c>
      <c r="AL30" s="38">
        <f t="shared" si="9"/>
        <v>0</v>
      </c>
      <c r="AM30" s="38">
        <f t="shared" si="10"/>
        <v>0</v>
      </c>
      <c r="AN30" s="38">
        <f t="shared" si="11"/>
        <v>0</v>
      </c>
      <c r="AO30" s="38">
        <f t="shared" si="12"/>
        <v>0</v>
      </c>
      <c r="AP30" s="38">
        <f t="shared" si="13"/>
        <v>0</v>
      </c>
      <c r="AQ30" s="38">
        <f t="shared" si="14"/>
        <v>0</v>
      </c>
      <c r="AR30" s="38">
        <f t="shared" si="15"/>
        <v>0</v>
      </c>
      <c r="AS30" s="38">
        <f t="shared" si="16"/>
        <v>0</v>
      </c>
      <c r="AT30" s="38">
        <f t="shared" si="17"/>
        <v>0</v>
      </c>
      <c r="AU30" s="38">
        <f t="shared" si="18"/>
        <v>0</v>
      </c>
      <c r="AV30" s="38">
        <f t="shared" si="19"/>
        <v>0</v>
      </c>
      <c r="AW30" s="38">
        <f t="shared" si="20"/>
        <v>0</v>
      </c>
      <c r="AX30" s="38">
        <f t="shared" si="21"/>
        <v>0</v>
      </c>
      <c r="AY30" s="38">
        <f t="shared" si="22"/>
        <v>0</v>
      </c>
      <c r="AZ30" s="38">
        <f t="shared" si="23"/>
        <v>0</v>
      </c>
      <c r="BA30" s="38">
        <f t="shared" si="24"/>
        <v>0</v>
      </c>
      <c r="BB30" s="38">
        <f t="shared" si="25"/>
        <v>0</v>
      </c>
      <c r="BC30" s="38">
        <f t="shared" si="26"/>
        <v>0</v>
      </c>
      <c r="BD30" s="38">
        <f t="shared" si="27"/>
        <v>0</v>
      </c>
      <c r="BE30" s="38">
        <f t="shared" si="28"/>
        <v>0</v>
      </c>
      <c r="BF30" s="38">
        <f t="shared" si="29"/>
        <v>0</v>
      </c>
      <c r="BG30" s="38">
        <f t="shared" si="30"/>
        <v>0</v>
      </c>
      <c r="BH30" s="38">
        <f t="shared" si="31"/>
        <v>0</v>
      </c>
      <c r="BI30" s="38">
        <f t="shared" si="32"/>
        <v>0</v>
      </c>
      <c r="BJ30" s="38">
        <f t="shared" si="33"/>
        <v>0</v>
      </c>
      <c r="BK30" s="38">
        <f t="shared" si="34"/>
        <v>0</v>
      </c>
      <c r="BL30" s="38">
        <f t="shared" si="35"/>
        <v>0</v>
      </c>
      <c r="BM30" s="38">
        <f t="shared" si="36"/>
        <v>0</v>
      </c>
      <c r="BN30" s="38">
        <f t="shared" si="37"/>
        <v>0</v>
      </c>
      <c r="BO30" s="38">
        <f t="shared" si="38"/>
        <v>0</v>
      </c>
      <c r="BP30" s="38">
        <f t="shared" si="39"/>
        <v>0</v>
      </c>
    </row>
    <row r="31" spans="2:68" x14ac:dyDescent="0.25">
      <c r="B31" s="166" t="str">
        <f t="shared" si="6"/>
        <v/>
      </c>
      <c r="C31" s="167">
        <f t="shared" si="7"/>
        <v>0</v>
      </c>
      <c r="D31" s="167">
        <f t="shared" si="8"/>
        <v>0</v>
      </c>
      <c r="E31" s="168"/>
      <c r="F31" s="168"/>
      <c r="G31" s="168"/>
      <c r="H31" s="168"/>
      <c r="I31" s="168"/>
      <c r="J31" s="168"/>
      <c r="K31" s="168"/>
      <c r="L31" s="168"/>
      <c r="M31" s="168"/>
      <c r="N31" s="168"/>
      <c r="O31" s="168"/>
      <c r="P31" s="168"/>
      <c r="Q31" s="168"/>
      <c r="R31" s="168"/>
      <c r="S31" s="168"/>
      <c r="T31" s="168"/>
      <c r="U31" s="168"/>
      <c r="V31" s="168"/>
      <c r="W31" s="168"/>
      <c r="X31" s="168"/>
      <c r="Y31" s="168"/>
      <c r="Z31" s="168"/>
      <c r="AA31" s="168"/>
      <c r="AB31" s="168"/>
      <c r="AC31" s="168"/>
      <c r="AD31" s="168"/>
      <c r="AE31" s="168"/>
      <c r="AF31" s="168"/>
      <c r="AG31" s="168"/>
      <c r="AH31" s="168"/>
      <c r="AI31" s="169"/>
      <c r="AJ31" s="38">
        <f>IF(ISBLANK(Mitarbeiter!B29),"",Mitarbeiter!B29+1)</f>
        <v>6</v>
      </c>
      <c r="AK31" s="38" t="str">
        <f>IF(ISBLANK(Mitarbeiter!C29),"",Mitarbeiter!C29)</f>
        <v/>
      </c>
      <c r="AL31" s="38">
        <f t="shared" si="9"/>
        <v>0</v>
      </c>
      <c r="AM31" s="38">
        <f t="shared" si="10"/>
        <v>0</v>
      </c>
      <c r="AN31" s="38">
        <f t="shared" si="11"/>
        <v>0</v>
      </c>
      <c r="AO31" s="38">
        <f t="shared" si="12"/>
        <v>0</v>
      </c>
      <c r="AP31" s="38">
        <f t="shared" si="13"/>
        <v>0</v>
      </c>
      <c r="AQ31" s="38">
        <f t="shared" si="14"/>
        <v>0</v>
      </c>
      <c r="AR31" s="38">
        <f t="shared" si="15"/>
        <v>0</v>
      </c>
      <c r="AS31" s="38">
        <f t="shared" si="16"/>
        <v>0</v>
      </c>
      <c r="AT31" s="38">
        <f t="shared" si="17"/>
        <v>0</v>
      </c>
      <c r="AU31" s="38">
        <f t="shared" si="18"/>
        <v>0</v>
      </c>
      <c r="AV31" s="38">
        <f t="shared" si="19"/>
        <v>0</v>
      </c>
      <c r="AW31" s="38">
        <f t="shared" si="20"/>
        <v>0</v>
      </c>
      <c r="AX31" s="38">
        <f t="shared" si="21"/>
        <v>0</v>
      </c>
      <c r="AY31" s="38">
        <f t="shared" si="22"/>
        <v>0</v>
      </c>
      <c r="AZ31" s="38">
        <f t="shared" si="23"/>
        <v>0</v>
      </c>
      <c r="BA31" s="38">
        <f t="shared" si="24"/>
        <v>0</v>
      </c>
      <c r="BB31" s="38">
        <f t="shared" si="25"/>
        <v>0</v>
      </c>
      <c r="BC31" s="38">
        <f t="shared" si="26"/>
        <v>0</v>
      </c>
      <c r="BD31" s="38">
        <f t="shared" si="27"/>
        <v>0</v>
      </c>
      <c r="BE31" s="38">
        <f t="shared" si="28"/>
        <v>0</v>
      </c>
      <c r="BF31" s="38">
        <f t="shared" si="29"/>
        <v>0</v>
      </c>
      <c r="BG31" s="38">
        <f t="shared" si="30"/>
        <v>0</v>
      </c>
      <c r="BH31" s="38">
        <f t="shared" si="31"/>
        <v>0</v>
      </c>
      <c r="BI31" s="38">
        <f t="shared" si="32"/>
        <v>0</v>
      </c>
      <c r="BJ31" s="38">
        <f t="shared" si="33"/>
        <v>0</v>
      </c>
      <c r="BK31" s="38">
        <f t="shared" si="34"/>
        <v>0</v>
      </c>
      <c r="BL31" s="38">
        <f t="shared" si="35"/>
        <v>0</v>
      </c>
      <c r="BM31" s="38">
        <f t="shared" si="36"/>
        <v>0</v>
      </c>
      <c r="BN31" s="38">
        <f t="shared" si="37"/>
        <v>0</v>
      </c>
      <c r="BO31" s="38">
        <f t="shared" si="38"/>
        <v>0</v>
      </c>
      <c r="BP31" s="38">
        <f t="shared" si="39"/>
        <v>0</v>
      </c>
    </row>
    <row r="32" spans="2:68" x14ac:dyDescent="0.25">
      <c r="B32" s="166" t="str">
        <f t="shared" si="6"/>
        <v/>
      </c>
      <c r="C32" s="167">
        <f t="shared" si="7"/>
        <v>0</v>
      </c>
      <c r="D32" s="167">
        <f t="shared" si="8"/>
        <v>0</v>
      </c>
      <c r="E32" s="168"/>
      <c r="F32" s="168"/>
      <c r="G32" s="168"/>
      <c r="H32" s="168"/>
      <c r="I32" s="168"/>
      <c r="J32" s="168"/>
      <c r="K32" s="168"/>
      <c r="L32" s="168"/>
      <c r="M32" s="168"/>
      <c r="N32" s="168"/>
      <c r="O32" s="168"/>
      <c r="P32" s="168"/>
      <c r="Q32" s="168"/>
      <c r="R32" s="168"/>
      <c r="S32" s="168"/>
      <c r="T32" s="168"/>
      <c r="U32" s="168"/>
      <c r="V32" s="168"/>
      <c r="W32" s="168"/>
      <c r="X32" s="168"/>
      <c r="Y32" s="168"/>
      <c r="Z32" s="168"/>
      <c r="AA32" s="168"/>
      <c r="AB32" s="168"/>
      <c r="AC32" s="168"/>
      <c r="AD32" s="168"/>
      <c r="AE32" s="168"/>
      <c r="AF32" s="168"/>
      <c r="AG32" s="168"/>
      <c r="AH32" s="168"/>
      <c r="AI32" s="169"/>
      <c r="AJ32" s="38">
        <f>IF(ISBLANK(Mitarbeiter!B30),"",Mitarbeiter!B30+1)</f>
        <v>6</v>
      </c>
      <c r="AK32" s="38" t="str">
        <f>IF(ISBLANK(Mitarbeiter!C30),"",Mitarbeiter!C30)</f>
        <v/>
      </c>
      <c r="AL32" s="38">
        <f t="shared" si="9"/>
        <v>0</v>
      </c>
      <c r="AM32" s="38">
        <f t="shared" si="10"/>
        <v>0</v>
      </c>
      <c r="AN32" s="38">
        <f t="shared" si="11"/>
        <v>0</v>
      </c>
      <c r="AO32" s="38">
        <f t="shared" si="12"/>
        <v>0</v>
      </c>
      <c r="AP32" s="38">
        <f t="shared" si="13"/>
        <v>0</v>
      </c>
      <c r="AQ32" s="38">
        <f t="shared" si="14"/>
        <v>0</v>
      </c>
      <c r="AR32" s="38">
        <f t="shared" si="15"/>
        <v>0</v>
      </c>
      <c r="AS32" s="38">
        <f t="shared" si="16"/>
        <v>0</v>
      </c>
      <c r="AT32" s="38">
        <f t="shared" si="17"/>
        <v>0</v>
      </c>
      <c r="AU32" s="38">
        <f t="shared" si="18"/>
        <v>0</v>
      </c>
      <c r="AV32" s="38">
        <f t="shared" si="19"/>
        <v>0</v>
      </c>
      <c r="AW32" s="38">
        <f t="shared" si="20"/>
        <v>0</v>
      </c>
      <c r="AX32" s="38">
        <f t="shared" si="21"/>
        <v>0</v>
      </c>
      <c r="AY32" s="38">
        <f t="shared" si="22"/>
        <v>0</v>
      </c>
      <c r="AZ32" s="38">
        <f t="shared" si="23"/>
        <v>0</v>
      </c>
      <c r="BA32" s="38">
        <f t="shared" si="24"/>
        <v>0</v>
      </c>
      <c r="BB32" s="38">
        <f t="shared" si="25"/>
        <v>0</v>
      </c>
      <c r="BC32" s="38">
        <f t="shared" si="26"/>
        <v>0</v>
      </c>
      <c r="BD32" s="38">
        <f t="shared" si="27"/>
        <v>0</v>
      </c>
      <c r="BE32" s="38">
        <f t="shared" si="28"/>
        <v>0</v>
      </c>
      <c r="BF32" s="38">
        <f t="shared" si="29"/>
        <v>0</v>
      </c>
      <c r="BG32" s="38">
        <f t="shared" si="30"/>
        <v>0</v>
      </c>
      <c r="BH32" s="38">
        <f t="shared" si="31"/>
        <v>0</v>
      </c>
      <c r="BI32" s="38">
        <f t="shared" si="32"/>
        <v>0</v>
      </c>
      <c r="BJ32" s="38">
        <f t="shared" si="33"/>
        <v>0</v>
      </c>
      <c r="BK32" s="38">
        <f t="shared" si="34"/>
        <v>0</v>
      </c>
      <c r="BL32" s="38">
        <f t="shared" si="35"/>
        <v>0</v>
      </c>
      <c r="BM32" s="38">
        <f t="shared" si="36"/>
        <v>0</v>
      </c>
      <c r="BN32" s="38">
        <f t="shared" si="37"/>
        <v>0</v>
      </c>
      <c r="BO32" s="38">
        <f t="shared" si="38"/>
        <v>0</v>
      </c>
      <c r="BP32" s="38">
        <f t="shared" si="39"/>
        <v>0</v>
      </c>
    </row>
    <row r="33" spans="2:68" x14ac:dyDescent="0.25">
      <c r="B33" s="166" t="str">
        <f t="shared" si="6"/>
        <v/>
      </c>
      <c r="C33" s="167">
        <f t="shared" si="7"/>
        <v>0</v>
      </c>
      <c r="D33" s="167">
        <f t="shared" si="8"/>
        <v>0</v>
      </c>
      <c r="E33" s="168"/>
      <c r="F33" s="168"/>
      <c r="G33" s="168"/>
      <c r="H33" s="168"/>
      <c r="I33" s="168"/>
      <c r="J33" s="168"/>
      <c r="K33" s="168"/>
      <c r="L33" s="168"/>
      <c r="M33" s="168"/>
      <c r="N33" s="168"/>
      <c r="O33" s="168"/>
      <c r="P33" s="168"/>
      <c r="Q33" s="168"/>
      <c r="R33" s="168"/>
      <c r="S33" s="168"/>
      <c r="T33" s="168"/>
      <c r="U33" s="168"/>
      <c r="V33" s="168"/>
      <c r="W33" s="168"/>
      <c r="X33" s="168"/>
      <c r="Y33" s="168"/>
      <c r="Z33" s="168"/>
      <c r="AA33" s="168"/>
      <c r="AB33" s="168"/>
      <c r="AC33" s="168"/>
      <c r="AD33" s="168"/>
      <c r="AE33" s="168"/>
      <c r="AF33" s="168"/>
      <c r="AG33" s="168"/>
      <c r="AH33" s="168"/>
      <c r="AI33" s="169"/>
      <c r="AJ33" s="38">
        <f>IF(ISBLANK(Mitarbeiter!B31),"",Mitarbeiter!B31+1)</f>
        <v>6</v>
      </c>
      <c r="AK33" s="38" t="str">
        <f>IF(ISBLANK(Mitarbeiter!C31),"",Mitarbeiter!C31)</f>
        <v/>
      </c>
      <c r="AL33" s="38">
        <f t="shared" si="9"/>
        <v>0</v>
      </c>
      <c r="AM33" s="38">
        <f t="shared" si="10"/>
        <v>0</v>
      </c>
      <c r="AN33" s="38">
        <f t="shared" si="11"/>
        <v>0</v>
      </c>
      <c r="AO33" s="38">
        <f t="shared" si="12"/>
        <v>0</v>
      </c>
      <c r="AP33" s="38">
        <f t="shared" si="13"/>
        <v>0</v>
      </c>
      <c r="AQ33" s="38">
        <f t="shared" si="14"/>
        <v>0</v>
      </c>
      <c r="AR33" s="38">
        <f t="shared" si="15"/>
        <v>0</v>
      </c>
      <c r="AS33" s="38">
        <f t="shared" si="16"/>
        <v>0</v>
      </c>
      <c r="AT33" s="38">
        <f t="shared" si="17"/>
        <v>0</v>
      </c>
      <c r="AU33" s="38">
        <f t="shared" si="18"/>
        <v>0</v>
      </c>
      <c r="AV33" s="38">
        <f t="shared" si="19"/>
        <v>0</v>
      </c>
      <c r="AW33" s="38">
        <f t="shared" si="20"/>
        <v>0</v>
      </c>
      <c r="AX33" s="38">
        <f t="shared" si="21"/>
        <v>0</v>
      </c>
      <c r="AY33" s="38">
        <f t="shared" si="22"/>
        <v>0</v>
      </c>
      <c r="AZ33" s="38">
        <f t="shared" si="23"/>
        <v>0</v>
      </c>
      <c r="BA33" s="38">
        <f t="shared" si="24"/>
        <v>0</v>
      </c>
      <c r="BB33" s="38">
        <f t="shared" si="25"/>
        <v>0</v>
      </c>
      <c r="BC33" s="38">
        <f t="shared" si="26"/>
        <v>0</v>
      </c>
      <c r="BD33" s="38">
        <f t="shared" si="27"/>
        <v>0</v>
      </c>
      <c r="BE33" s="38">
        <f t="shared" si="28"/>
        <v>0</v>
      </c>
      <c r="BF33" s="38">
        <f t="shared" si="29"/>
        <v>0</v>
      </c>
      <c r="BG33" s="38">
        <f t="shared" si="30"/>
        <v>0</v>
      </c>
      <c r="BH33" s="38">
        <f t="shared" si="31"/>
        <v>0</v>
      </c>
      <c r="BI33" s="38">
        <f t="shared" si="32"/>
        <v>0</v>
      </c>
      <c r="BJ33" s="38">
        <f t="shared" si="33"/>
        <v>0</v>
      </c>
      <c r="BK33" s="38">
        <f t="shared" si="34"/>
        <v>0</v>
      </c>
      <c r="BL33" s="38">
        <f t="shared" si="35"/>
        <v>0</v>
      </c>
      <c r="BM33" s="38">
        <f t="shared" si="36"/>
        <v>0</v>
      </c>
      <c r="BN33" s="38">
        <f t="shared" si="37"/>
        <v>0</v>
      </c>
      <c r="BO33" s="38">
        <f t="shared" si="38"/>
        <v>0</v>
      </c>
      <c r="BP33" s="38">
        <f t="shared" si="39"/>
        <v>0</v>
      </c>
    </row>
    <row r="34" spans="2:68" x14ac:dyDescent="0.25">
      <c r="B34" s="166" t="str">
        <f t="shared" si="6"/>
        <v/>
      </c>
      <c r="C34" s="167">
        <f t="shared" si="7"/>
        <v>0</v>
      </c>
      <c r="D34" s="167">
        <f t="shared" si="8"/>
        <v>0</v>
      </c>
      <c r="E34" s="168"/>
      <c r="F34" s="168"/>
      <c r="G34" s="168"/>
      <c r="H34" s="168"/>
      <c r="I34" s="168"/>
      <c r="J34" s="168"/>
      <c r="K34" s="168"/>
      <c r="L34" s="168"/>
      <c r="M34" s="168"/>
      <c r="N34" s="168"/>
      <c r="O34" s="168"/>
      <c r="P34" s="168"/>
      <c r="Q34" s="168"/>
      <c r="R34" s="168"/>
      <c r="S34" s="168"/>
      <c r="T34" s="168"/>
      <c r="U34" s="168"/>
      <c r="V34" s="168"/>
      <c r="W34" s="168"/>
      <c r="X34" s="168"/>
      <c r="Y34" s="168"/>
      <c r="Z34" s="168"/>
      <c r="AA34" s="168"/>
      <c r="AB34" s="168"/>
      <c r="AC34" s="168"/>
      <c r="AD34" s="168"/>
      <c r="AE34" s="168"/>
      <c r="AF34" s="168"/>
      <c r="AG34" s="168"/>
      <c r="AH34" s="168"/>
      <c r="AI34" s="169"/>
      <c r="AJ34" s="38">
        <f>IF(ISBLANK(Mitarbeiter!B32),"",Mitarbeiter!B32+1)</f>
        <v>6</v>
      </c>
      <c r="AK34" s="38" t="str">
        <f>IF(ISBLANK(Mitarbeiter!C32),"",Mitarbeiter!C32)</f>
        <v/>
      </c>
      <c r="AL34" s="38">
        <f t="shared" si="9"/>
        <v>0</v>
      </c>
      <c r="AM34" s="38">
        <f t="shared" si="10"/>
        <v>0</v>
      </c>
      <c r="AN34" s="38">
        <f t="shared" si="11"/>
        <v>0</v>
      </c>
      <c r="AO34" s="38">
        <f t="shared" si="12"/>
        <v>0</v>
      </c>
      <c r="AP34" s="38">
        <f t="shared" si="13"/>
        <v>0</v>
      </c>
      <c r="AQ34" s="38">
        <f t="shared" si="14"/>
        <v>0</v>
      </c>
      <c r="AR34" s="38">
        <f t="shared" si="15"/>
        <v>0</v>
      </c>
      <c r="AS34" s="38">
        <f t="shared" si="16"/>
        <v>0</v>
      </c>
      <c r="AT34" s="38">
        <f t="shared" si="17"/>
        <v>0</v>
      </c>
      <c r="AU34" s="38">
        <f t="shared" si="18"/>
        <v>0</v>
      </c>
      <c r="AV34" s="38">
        <f t="shared" si="19"/>
        <v>0</v>
      </c>
      <c r="AW34" s="38">
        <f t="shared" si="20"/>
        <v>0</v>
      </c>
      <c r="AX34" s="38">
        <f t="shared" si="21"/>
        <v>0</v>
      </c>
      <c r="AY34" s="38">
        <f t="shared" si="22"/>
        <v>0</v>
      </c>
      <c r="AZ34" s="38">
        <f t="shared" si="23"/>
        <v>0</v>
      </c>
      <c r="BA34" s="38">
        <f t="shared" si="24"/>
        <v>0</v>
      </c>
      <c r="BB34" s="38">
        <f t="shared" si="25"/>
        <v>0</v>
      </c>
      <c r="BC34" s="38">
        <f t="shared" si="26"/>
        <v>0</v>
      </c>
      <c r="BD34" s="38">
        <f t="shared" si="27"/>
        <v>0</v>
      </c>
      <c r="BE34" s="38">
        <f t="shared" si="28"/>
        <v>0</v>
      </c>
      <c r="BF34" s="38">
        <f t="shared" si="29"/>
        <v>0</v>
      </c>
      <c r="BG34" s="38">
        <f t="shared" si="30"/>
        <v>0</v>
      </c>
      <c r="BH34" s="38">
        <f t="shared" si="31"/>
        <v>0</v>
      </c>
      <c r="BI34" s="38">
        <f t="shared" si="32"/>
        <v>0</v>
      </c>
      <c r="BJ34" s="38">
        <f t="shared" si="33"/>
        <v>0</v>
      </c>
      <c r="BK34" s="38">
        <f t="shared" si="34"/>
        <v>0</v>
      </c>
      <c r="BL34" s="38">
        <f t="shared" si="35"/>
        <v>0</v>
      </c>
      <c r="BM34" s="38">
        <f t="shared" si="36"/>
        <v>0</v>
      </c>
      <c r="BN34" s="38">
        <f t="shared" si="37"/>
        <v>0</v>
      </c>
      <c r="BO34" s="38">
        <f t="shared" si="38"/>
        <v>0</v>
      </c>
      <c r="BP34" s="38">
        <f t="shared" si="39"/>
        <v>0</v>
      </c>
    </row>
    <row r="35" spans="2:68" x14ac:dyDescent="0.25">
      <c r="B35" s="166" t="str">
        <f t="shared" si="6"/>
        <v/>
      </c>
      <c r="C35" s="167">
        <f t="shared" si="7"/>
        <v>0</v>
      </c>
      <c r="D35" s="167">
        <f t="shared" si="8"/>
        <v>0</v>
      </c>
      <c r="E35" s="168"/>
      <c r="F35" s="168"/>
      <c r="G35" s="168"/>
      <c r="H35" s="168"/>
      <c r="I35" s="168"/>
      <c r="J35" s="168"/>
      <c r="K35" s="168"/>
      <c r="L35" s="168"/>
      <c r="M35" s="168"/>
      <c r="N35" s="168"/>
      <c r="O35" s="168"/>
      <c r="P35" s="168"/>
      <c r="Q35" s="168"/>
      <c r="R35" s="168"/>
      <c r="S35" s="168"/>
      <c r="T35" s="168"/>
      <c r="U35" s="168"/>
      <c r="V35" s="168"/>
      <c r="W35" s="168"/>
      <c r="X35" s="168"/>
      <c r="Y35" s="168"/>
      <c r="Z35" s="168"/>
      <c r="AA35" s="168"/>
      <c r="AB35" s="168"/>
      <c r="AC35" s="168"/>
      <c r="AD35" s="168"/>
      <c r="AE35" s="168"/>
      <c r="AF35" s="168"/>
      <c r="AG35" s="168"/>
      <c r="AH35" s="168"/>
      <c r="AI35" s="169"/>
      <c r="AJ35" s="38">
        <f>IF(ISBLANK(Mitarbeiter!B33),"",Mitarbeiter!B33+1)</f>
        <v>6</v>
      </c>
      <c r="AK35" s="38" t="str">
        <f>IF(ISBLANK(Mitarbeiter!C33),"",Mitarbeiter!C33)</f>
        <v/>
      </c>
      <c r="AL35" s="38">
        <f t="shared" si="9"/>
        <v>0</v>
      </c>
      <c r="AM35" s="38">
        <f t="shared" si="10"/>
        <v>0</v>
      </c>
      <c r="AN35" s="38">
        <f t="shared" si="11"/>
        <v>0</v>
      </c>
      <c r="AO35" s="38">
        <f t="shared" si="12"/>
        <v>0</v>
      </c>
      <c r="AP35" s="38">
        <f t="shared" si="13"/>
        <v>0</v>
      </c>
      <c r="AQ35" s="38">
        <f t="shared" si="14"/>
        <v>0</v>
      </c>
      <c r="AR35" s="38">
        <f t="shared" si="15"/>
        <v>0</v>
      </c>
      <c r="AS35" s="38">
        <f t="shared" si="16"/>
        <v>0</v>
      </c>
      <c r="AT35" s="38">
        <f t="shared" si="17"/>
        <v>0</v>
      </c>
      <c r="AU35" s="38">
        <f t="shared" si="18"/>
        <v>0</v>
      </c>
      <c r="AV35" s="38">
        <f t="shared" si="19"/>
        <v>0</v>
      </c>
      <c r="AW35" s="38">
        <f t="shared" si="20"/>
        <v>0</v>
      </c>
      <c r="AX35" s="38">
        <f t="shared" si="21"/>
        <v>0</v>
      </c>
      <c r="AY35" s="38">
        <f t="shared" si="22"/>
        <v>0</v>
      </c>
      <c r="AZ35" s="38">
        <f t="shared" si="23"/>
        <v>0</v>
      </c>
      <c r="BA35" s="38">
        <f t="shared" si="24"/>
        <v>0</v>
      </c>
      <c r="BB35" s="38">
        <f t="shared" si="25"/>
        <v>0</v>
      </c>
      <c r="BC35" s="38">
        <f t="shared" si="26"/>
        <v>0</v>
      </c>
      <c r="BD35" s="38">
        <f t="shared" si="27"/>
        <v>0</v>
      </c>
      <c r="BE35" s="38">
        <f t="shared" si="28"/>
        <v>0</v>
      </c>
      <c r="BF35" s="38">
        <f t="shared" si="29"/>
        <v>0</v>
      </c>
      <c r="BG35" s="38">
        <f t="shared" si="30"/>
        <v>0</v>
      </c>
      <c r="BH35" s="38">
        <f t="shared" si="31"/>
        <v>0</v>
      </c>
      <c r="BI35" s="38">
        <f t="shared" si="32"/>
        <v>0</v>
      </c>
      <c r="BJ35" s="38">
        <f t="shared" si="33"/>
        <v>0</v>
      </c>
      <c r="BK35" s="38">
        <f t="shared" si="34"/>
        <v>0</v>
      </c>
      <c r="BL35" s="38">
        <f t="shared" si="35"/>
        <v>0</v>
      </c>
      <c r="BM35" s="38">
        <f t="shared" si="36"/>
        <v>0</v>
      </c>
      <c r="BN35" s="38">
        <f t="shared" si="37"/>
        <v>0</v>
      </c>
      <c r="BO35" s="38">
        <f t="shared" si="38"/>
        <v>0</v>
      </c>
      <c r="BP35" s="38">
        <f t="shared" si="39"/>
        <v>0</v>
      </c>
    </row>
    <row r="36" spans="2:68" x14ac:dyDescent="0.25">
      <c r="B36" s="166" t="str">
        <f t="shared" si="6"/>
        <v/>
      </c>
      <c r="C36" s="167">
        <f t="shared" si="7"/>
        <v>0</v>
      </c>
      <c r="D36" s="167">
        <f t="shared" si="8"/>
        <v>0</v>
      </c>
      <c r="E36" s="168"/>
      <c r="F36" s="168"/>
      <c r="G36" s="168"/>
      <c r="H36" s="168"/>
      <c r="I36" s="168"/>
      <c r="J36" s="168"/>
      <c r="K36" s="168"/>
      <c r="L36" s="168"/>
      <c r="M36" s="168"/>
      <c r="N36" s="168"/>
      <c r="O36" s="168"/>
      <c r="P36" s="168"/>
      <c r="Q36" s="168"/>
      <c r="R36" s="168"/>
      <c r="S36" s="168"/>
      <c r="T36" s="168"/>
      <c r="U36" s="168"/>
      <c r="V36" s="168"/>
      <c r="W36" s="168"/>
      <c r="X36" s="168"/>
      <c r="Y36" s="168"/>
      <c r="Z36" s="168"/>
      <c r="AA36" s="168"/>
      <c r="AB36" s="168"/>
      <c r="AC36" s="168"/>
      <c r="AD36" s="168"/>
      <c r="AE36" s="168"/>
      <c r="AF36" s="168"/>
      <c r="AG36" s="168"/>
      <c r="AH36" s="168"/>
      <c r="AI36" s="169"/>
      <c r="AJ36" s="38">
        <f>IF(ISBLANK(Mitarbeiter!B34),"",Mitarbeiter!B34+1)</f>
        <v>6</v>
      </c>
      <c r="AK36" s="38" t="str">
        <f>IF(ISBLANK(Mitarbeiter!C34),"",Mitarbeiter!C34)</f>
        <v/>
      </c>
      <c r="AL36" s="38">
        <f t="shared" si="9"/>
        <v>0</v>
      </c>
      <c r="AM36" s="38">
        <f t="shared" si="10"/>
        <v>0</v>
      </c>
      <c r="AN36" s="38">
        <f t="shared" si="11"/>
        <v>0</v>
      </c>
      <c r="AO36" s="38">
        <f t="shared" si="12"/>
        <v>0</v>
      </c>
      <c r="AP36" s="38">
        <f t="shared" si="13"/>
        <v>0</v>
      </c>
      <c r="AQ36" s="38">
        <f t="shared" si="14"/>
        <v>0</v>
      </c>
      <c r="AR36" s="38">
        <f t="shared" si="15"/>
        <v>0</v>
      </c>
      <c r="AS36" s="38">
        <f t="shared" si="16"/>
        <v>0</v>
      </c>
      <c r="AT36" s="38">
        <f t="shared" si="17"/>
        <v>0</v>
      </c>
      <c r="AU36" s="38">
        <f t="shared" si="18"/>
        <v>0</v>
      </c>
      <c r="AV36" s="38">
        <f t="shared" si="19"/>
        <v>0</v>
      </c>
      <c r="AW36" s="38">
        <f t="shared" si="20"/>
        <v>0</v>
      </c>
      <c r="AX36" s="38">
        <f t="shared" si="21"/>
        <v>0</v>
      </c>
      <c r="AY36" s="38">
        <f t="shared" si="22"/>
        <v>0</v>
      </c>
      <c r="AZ36" s="38">
        <f t="shared" si="23"/>
        <v>0</v>
      </c>
      <c r="BA36" s="38">
        <f t="shared" si="24"/>
        <v>0</v>
      </c>
      <c r="BB36" s="38">
        <f t="shared" si="25"/>
        <v>0</v>
      </c>
      <c r="BC36" s="38">
        <f t="shared" si="26"/>
        <v>0</v>
      </c>
      <c r="BD36" s="38">
        <f t="shared" si="27"/>
        <v>0</v>
      </c>
      <c r="BE36" s="38">
        <f t="shared" si="28"/>
        <v>0</v>
      </c>
      <c r="BF36" s="38">
        <f t="shared" si="29"/>
        <v>0</v>
      </c>
      <c r="BG36" s="38">
        <f t="shared" si="30"/>
        <v>0</v>
      </c>
      <c r="BH36" s="38">
        <f t="shared" si="31"/>
        <v>0</v>
      </c>
      <c r="BI36" s="38">
        <f t="shared" si="32"/>
        <v>0</v>
      </c>
      <c r="BJ36" s="38">
        <f t="shared" si="33"/>
        <v>0</v>
      </c>
      <c r="BK36" s="38">
        <f t="shared" si="34"/>
        <v>0</v>
      </c>
      <c r="BL36" s="38">
        <f t="shared" si="35"/>
        <v>0</v>
      </c>
      <c r="BM36" s="38">
        <f t="shared" si="36"/>
        <v>0</v>
      </c>
      <c r="BN36" s="38">
        <f t="shared" si="37"/>
        <v>0</v>
      </c>
      <c r="BO36" s="38">
        <f t="shared" si="38"/>
        <v>0</v>
      </c>
      <c r="BP36" s="38">
        <f t="shared" si="39"/>
        <v>0</v>
      </c>
    </row>
    <row r="37" spans="2:68" x14ac:dyDescent="0.25">
      <c r="B37" s="166" t="str">
        <f t="shared" si="6"/>
        <v/>
      </c>
      <c r="C37" s="167">
        <f t="shared" si="7"/>
        <v>0</v>
      </c>
      <c r="D37" s="167">
        <f t="shared" si="8"/>
        <v>0</v>
      </c>
      <c r="E37" s="168"/>
      <c r="F37" s="168"/>
      <c r="G37" s="168"/>
      <c r="H37" s="168"/>
      <c r="I37" s="168"/>
      <c r="J37" s="168"/>
      <c r="K37" s="168"/>
      <c r="L37" s="168"/>
      <c r="M37" s="168"/>
      <c r="N37" s="168"/>
      <c r="O37" s="168"/>
      <c r="P37" s="168"/>
      <c r="Q37" s="168"/>
      <c r="R37" s="168"/>
      <c r="S37" s="168"/>
      <c r="T37" s="168"/>
      <c r="U37" s="168"/>
      <c r="V37" s="168"/>
      <c r="W37" s="168"/>
      <c r="X37" s="168"/>
      <c r="Y37" s="168"/>
      <c r="Z37" s="168"/>
      <c r="AA37" s="168"/>
      <c r="AB37" s="168"/>
      <c r="AC37" s="168"/>
      <c r="AD37" s="168"/>
      <c r="AE37" s="168"/>
      <c r="AF37" s="168"/>
      <c r="AG37" s="168"/>
      <c r="AH37" s="168"/>
      <c r="AI37" s="169"/>
      <c r="AJ37" s="38">
        <f>IF(ISBLANK(Mitarbeiter!B35),"",Mitarbeiter!B35+1)</f>
        <v>6</v>
      </c>
      <c r="AK37" s="38" t="str">
        <f>IF(ISBLANK(Mitarbeiter!C35),"",Mitarbeiter!C35)</f>
        <v/>
      </c>
      <c r="AL37" s="38">
        <f t="shared" si="9"/>
        <v>0</v>
      </c>
      <c r="AM37" s="38">
        <f t="shared" si="10"/>
        <v>0</v>
      </c>
      <c r="AN37" s="38">
        <f t="shared" si="11"/>
        <v>0</v>
      </c>
      <c r="AO37" s="38">
        <f t="shared" si="12"/>
        <v>0</v>
      </c>
      <c r="AP37" s="38">
        <f t="shared" si="13"/>
        <v>0</v>
      </c>
      <c r="AQ37" s="38">
        <f t="shared" si="14"/>
        <v>0</v>
      </c>
      <c r="AR37" s="38">
        <f t="shared" si="15"/>
        <v>0</v>
      </c>
      <c r="AS37" s="38">
        <f t="shared" si="16"/>
        <v>0</v>
      </c>
      <c r="AT37" s="38">
        <f t="shared" si="17"/>
        <v>0</v>
      </c>
      <c r="AU37" s="38">
        <f t="shared" si="18"/>
        <v>0</v>
      </c>
      <c r="AV37" s="38">
        <f t="shared" si="19"/>
        <v>0</v>
      </c>
      <c r="AW37" s="38">
        <f t="shared" si="20"/>
        <v>0</v>
      </c>
      <c r="AX37" s="38">
        <f t="shared" si="21"/>
        <v>0</v>
      </c>
      <c r="AY37" s="38">
        <f t="shared" si="22"/>
        <v>0</v>
      </c>
      <c r="AZ37" s="38">
        <f t="shared" si="23"/>
        <v>0</v>
      </c>
      <c r="BA37" s="38">
        <f t="shared" si="24"/>
        <v>0</v>
      </c>
      <c r="BB37" s="38">
        <f t="shared" si="25"/>
        <v>0</v>
      </c>
      <c r="BC37" s="38">
        <f t="shared" si="26"/>
        <v>0</v>
      </c>
      <c r="BD37" s="38">
        <f t="shared" si="27"/>
        <v>0</v>
      </c>
      <c r="BE37" s="38">
        <f t="shared" si="28"/>
        <v>0</v>
      </c>
      <c r="BF37" s="38">
        <f t="shared" si="29"/>
        <v>0</v>
      </c>
      <c r="BG37" s="38">
        <f t="shared" si="30"/>
        <v>0</v>
      </c>
      <c r="BH37" s="38">
        <f t="shared" si="31"/>
        <v>0</v>
      </c>
      <c r="BI37" s="38">
        <f t="shared" si="32"/>
        <v>0</v>
      </c>
      <c r="BJ37" s="38">
        <f t="shared" si="33"/>
        <v>0</v>
      </c>
      <c r="BK37" s="38">
        <f t="shared" si="34"/>
        <v>0</v>
      </c>
      <c r="BL37" s="38">
        <f t="shared" si="35"/>
        <v>0</v>
      </c>
      <c r="BM37" s="38">
        <f t="shared" si="36"/>
        <v>0</v>
      </c>
      <c r="BN37" s="38">
        <f t="shared" si="37"/>
        <v>0</v>
      </c>
      <c r="BO37" s="38">
        <f t="shared" si="38"/>
        <v>0</v>
      </c>
      <c r="BP37" s="38">
        <f t="shared" si="39"/>
        <v>0</v>
      </c>
    </row>
    <row r="38" spans="2:68" x14ac:dyDescent="0.25">
      <c r="B38" s="166" t="str">
        <f t="shared" si="6"/>
        <v/>
      </c>
      <c r="C38" s="167">
        <f t="shared" si="7"/>
        <v>0</v>
      </c>
      <c r="D38" s="167">
        <f t="shared" si="8"/>
        <v>0</v>
      </c>
      <c r="E38" s="168"/>
      <c r="F38" s="168"/>
      <c r="G38" s="168"/>
      <c r="H38" s="168"/>
      <c r="I38" s="168"/>
      <c r="J38" s="168"/>
      <c r="K38" s="168"/>
      <c r="L38" s="168"/>
      <c r="M38" s="168"/>
      <c r="N38" s="168"/>
      <c r="O38" s="168"/>
      <c r="P38" s="168"/>
      <c r="Q38" s="168"/>
      <c r="R38" s="168"/>
      <c r="S38" s="168"/>
      <c r="T38" s="168"/>
      <c r="U38" s="168"/>
      <c r="V38" s="168"/>
      <c r="W38" s="168"/>
      <c r="X38" s="168"/>
      <c r="Y38" s="168"/>
      <c r="Z38" s="168"/>
      <c r="AA38" s="168"/>
      <c r="AB38" s="168"/>
      <c r="AC38" s="168"/>
      <c r="AD38" s="168"/>
      <c r="AE38" s="168"/>
      <c r="AF38" s="168"/>
      <c r="AG38" s="168"/>
      <c r="AH38" s="168"/>
      <c r="AI38" s="169"/>
      <c r="AJ38" s="38">
        <f>IF(ISBLANK(Mitarbeiter!B36),"",Mitarbeiter!B36+1)</f>
        <v>6</v>
      </c>
      <c r="AK38" s="38" t="str">
        <f>IF(ISBLANK(Mitarbeiter!C36),"",Mitarbeiter!C36)</f>
        <v/>
      </c>
      <c r="AL38" s="38">
        <f t="shared" si="9"/>
        <v>0</v>
      </c>
      <c r="AM38" s="38">
        <f t="shared" si="10"/>
        <v>0</v>
      </c>
      <c r="AN38" s="38">
        <f t="shared" si="11"/>
        <v>0</v>
      </c>
      <c r="AO38" s="38">
        <f t="shared" si="12"/>
        <v>0</v>
      </c>
      <c r="AP38" s="38">
        <f t="shared" si="13"/>
        <v>0</v>
      </c>
      <c r="AQ38" s="38">
        <f t="shared" si="14"/>
        <v>0</v>
      </c>
      <c r="AR38" s="38">
        <f t="shared" si="15"/>
        <v>0</v>
      </c>
      <c r="AS38" s="38">
        <f t="shared" si="16"/>
        <v>0</v>
      </c>
      <c r="AT38" s="38">
        <f t="shared" si="17"/>
        <v>0</v>
      </c>
      <c r="AU38" s="38">
        <f t="shared" si="18"/>
        <v>0</v>
      </c>
      <c r="AV38" s="38">
        <f t="shared" si="19"/>
        <v>0</v>
      </c>
      <c r="AW38" s="38">
        <f t="shared" si="20"/>
        <v>0</v>
      </c>
      <c r="AX38" s="38">
        <f t="shared" si="21"/>
        <v>0</v>
      </c>
      <c r="AY38" s="38">
        <f t="shared" si="22"/>
        <v>0</v>
      </c>
      <c r="AZ38" s="38">
        <f t="shared" si="23"/>
        <v>0</v>
      </c>
      <c r="BA38" s="38">
        <f t="shared" si="24"/>
        <v>0</v>
      </c>
      <c r="BB38" s="38">
        <f t="shared" si="25"/>
        <v>0</v>
      </c>
      <c r="BC38" s="38">
        <f t="shared" si="26"/>
        <v>0</v>
      </c>
      <c r="BD38" s="38">
        <f t="shared" si="27"/>
        <v>0</v>
      </c>
      <c r="BE38" s="38">
        <f t="shared" si="28"/>
        <v>0</v>
      </c>
      <c r="BF38" s="38">
        <f t="shared" si="29"/>
        <v>0</v>
      </c>
      <c r="BG38" s="38">
        <f t="shared" si="30"/>
        <v>0</v>
      </c>
      <c r="BH38" s="38">
        <f t="shared" si="31"/>
        <v>0</v>
      </c>
      <c r="BI38" s="38">
        <f t="shared" si="32"/>
        <v>0</v>
      </c>
      <c r="BJ38" s="38">
        <f t="shared" si="33"/>
        <v>0</v>
      </c>
      <c r="BK38" s="38">
        <f t="shared" si="34"/>
        <v>0</v>
      </c>
      <c r="BL38" s="38">
        <f t="shared" si="35"/>
        <v>0</v>
      </c>
      <c r="BM38" s="38">
        <f t="shared" si="36"/>
        <v>0</v>
      </c>
      <c r="BN38" s="38">
        <f t="shared" si="37"/>
        <v>0</v>
      </c>
      <c r="BO38" s="38">
        <f t="shared" si="38"/>
        <v>0</v>
      </c>
      <c r="BP38" s="38">
        <f t="shared" si="39"/>
        <v>0</v>
      </c>
    </row>
    <row r="39" spans="2:68" x14ac:dyDescent="0.25">
      <c r="B39" s="166" t="str">
        <f t="shared" si="6"/>
        <v/>
      </c>
      <c r="C39" s="167">
        <f t="shared" si="7"/>
        <v>0</v>
      </c>
      <c r="D39" s="167">
        <f t="shared" si="8"/>
        <v>0</v>
      </c>
      <c r="E39" s="168"/>
      <c r="F39" s="168"/>
      <c r="G39" s="168"/>
      <c r="H39" s="168"/>
      <c r="I39" s="168"/>
      <c r="J39" s="168"/>
      <c r="K39" s="168"/>
      <c r="L39" s="168"/>
      <c r="M39" s="168"/>
      <c r="N39" s="168"/>
      <c r="O39" s="168"/>
      <c r="P39" s="168"/>
      <c r="Q39" s="168"/>
      <c r="R39" s="168"/>
      <c r="S39" s="168"/>
      <c r="T39" s="168"/>
      <c r="U39" s="168"/>
      <c r="V39" s="168"/>
      <c r="W39" s="168"/>
      <c r="X39" s="168"/>
      <c r="Y39" s="168"/>
      <c r="Z39" s="168"/>
      <c r="AA39" s="168"/>
      <c r="AB39" s="168"/>
      <c r="AC39" s="168"/>
      <c r="AD39" s="168"/>
      <c r="AE39" s="168"/>
      <c r="AF39" s="168"/>
      <c r="AG39" s="168"/>
      <c r="AH39" s="168"/>
      <c r="AI39" s="169"/>
      <c r="AJ39" s="38">
        <f>IF(ISBLANK(Mitarbeiter!B37),"",Mitarbeiter!B37+1)</f>
        <v>6</v>
      </c>
      <c r="AK39" s="38" t="str">
        <f>IF(ISBLANK(Mitarbeiter!C37),"",Mitarbeiter!C37)</f>
        <v/>
      </c>
      <c r="AL39" s="38">
        <f t="shared" si="9"/>
        <v>0</v>
      </c>
      <c r="AM39" s="38">
        <f t="shared" si="10"/>
        <v>0</v>
      </c>
      <c r="AN39" s="38">
        <f t="shared" si="11"/>
        <v>0</v>
      </c>
      <c r="AO39" s="38">
        <f t="shared" si="12"/>
        <v>0</v>
      </c>
      <c r="AP39" s="38">
        <f t="shared" si="13"/>
        <v>0</v>
      </c>
      <c r="AQ39" s="38">
        <f t="shared" si="14"/>
        <v>0</v>
      </c>
      <c r="AR39" s="38">
        <f t="shared" si="15"/>
        <v>0</v>
      </c>
      <c r="AS39" s="38">
        <f t="shared" si="16"/>
        <v>0</v>
      </c>
      <c r="AT39" s="38">
        <f t="shared" si="17"/>
        <v>0</v>
      </c>
      <c r="AU39" s="38">
        <f t="shared" si="18"/>
        <v>0</v>
      </c>
      <c r="AV39" s="38">
        <f t="shared" si="19"/>
        <v>0</v>
      </c>
      <c r="AW39" s="38">
        <f t="shared" si="20"/>
        <v>0</v>
      </c>
      <c r="AX39" s="38">
        <f t="shared" si="21"/>
        <v>0</v>
      </c>
      <c r="AY39" s="38">
        <f t="shared" si="22"/>
        <v>0</v>
      </c>
      <c r="AZ39" s="38">
        <f t="shared" si="23"/>
        <v>0</v>
      </c>
      <c r="BA39" s="38">
        <f t="shared" si="24"/>
        <v>0</v>
      </c>
      <c r="BB39" s="38">
        <f t="shared" si="25"/>
        <v>0</v>
      </c>
      <c r="BC39" s="38">
        <f t="shared" si="26"/>
        <v>0</v>
      </c>
      <c r="BD39" s="38">
        <f t="shared" si="27"/>
        <v>0</v>
      </c>
      <c r="BE39" s="38">
        <f t="shared" si="28"/>
        <v>0</v>
      </c>
      <c r="BF39" s="38">
        <f t="shared" si="29"/>
        <v>0</v>
      </c>
      <c r="BG39" s="38">
        <f t="shared" si="30"/>
        <v>0</v>
      </c>
      <c r="BH39" s="38">
        <f t="shared" si="31"/>
        <v>0</v>
      </c>
      <c r="BI39" s="38">
        <f t="shared" si="32"/>
        <v>0</v>
      </c>
      <c r="BJ39" s="38">
        <f t="shared" si="33"/>
        <v>0</v>
      </c>
      <c r="BK39" s="38">
        <f t="shared" si="34"/>
        <v>0</v>
      </c>
      <c r="BL39" s="38">
        <f t="shared" si="35"/>
        <v>0</v>
      </c>
      <c r="BM39" s="38">
        <f t="shared" si="36"/>
        <v>0</v>
      </c>
      <c r="BN39" s="38">
        <f t="shared" si="37"/>
        <v>0</v>
      </c>
      <c r="BO39" s="38">
        <f t="shared" si="38"/>
        <v>0</v>
      </c>
      <c r="BP39" s="38">
        <f t="shared" si="39"/>
        <v>0</v>
      </c>
    </row>
    <row r="40" spans="2:68" x14ac:dyDescent="0.25">
      <c r="B40" s="166" t="str">
        <f t="shared" si="6"/>
        <v/>
      </c>
      <c r="C40" s="167">
        <f t="shared" si="7"/>
        <v>0</v>
      </c>
      <c r="D40" s="167">
        <f t="shared" si="8"/>
        <v>0</v>
      </c>
      <c r="E40" s="168"/>
      <c r="F40" s="168"/>
      <c r="G40" s="168"/>
      <c r="H40" s="168"/>
      <c r="I40" s="168"/>
      <c r="J40" s="168"/>
      <c r="K40" s="168"/>
      <c r="L40" s="168"/>
      <c r="M40" s="168"/>
      <c r="N40" s="168"/>
      <c r="O40" s="168"/>
      <c r="P40" s="168"/>
      <c r="Q40" s="168"/>
      <c r="R40" s="168"/>
      <c r="S40" s="168"/>
      <c r="T40" s="168"/>
      <c r="U40" s="168"/>
      <c r="V40" s="168"/>
      <c r="W40" s="168"/>
      <c r="X40" s="168"/>
      <c r="Y40" s="168"/>
      <c r="Z40" s="168"/>
      <c r="AA40" s="168"/>
      <c r="AB40" s="168"/>
      <c r="AC40" s="168"/>
      <c r="AD40" s="168"/>
      <c r="AE40" s="168"/>
      <c r="AF40" s="168"/>
      <c r="AG40" s="168"/>
      <c r="AH40" s="168"/>
      <c r="AI40" s="169"/>
      <c r="AJ40" s="38">
        <f>IF(ISBLANK(Mitarbeiter!B38),"",Mitarbeiter!B38+1)</f>
        <v>6</v>
      </c>
      <c r="AK40" s="38" t="str">
        <f>IF(ISBLANK(Mitarbeiter!C38),"",Mitarbeiter!C38)</f>
        <v/>
      </c>
      <c r="AL40" s="38">
        <f t="shared" si="9"/>
        <v>0</v>
      </c>
      <c r="AM40" s="38">
        <f t="shared" si="10"/>
        <v>0</v>
      </c>
      <c r="AN40" s="38">
        <f t="shared" si="11"/>
        <v>0</v>
      </c>
      <c r="AO40" s="38">
        <f t="shared" si="12"/>
        <v>0</v>
      </c>
      <c r="AP40" s="38">
        <f t="shared" si="13"/>
        <v>0</v>
      </c>
      <c r="AQ40" s="38">
        <f t="shared" si="14"/>
        <v>0</v>
      </c>
      <c r="AR40" s="38">
        <f t="shared" si="15"/>
        <v>0</v>
      </c>
      <c r="AS40" s="38">
        <f t="shared" si="16"/>
        <v>0</v>
      </c>
      <c r="AT40" s="38">
        <f t="shared" si="17"/>
        <v>0</v>
      </c>
      <c r="AU40" s="38">
        <f t="shared" si="18"/>
        <v>0</v>
      </c>
      <c r="AV40" s="38">
        <f t="shared" si="19"/>
        <v>0</v>
      </c>
      <c r="AW40" s="38">
        <f t="shared" si="20"/>
        <v>0</v>
      </c>
      <c r="AX40" s="38">
        <f t="shared" si="21"/>
        <v>0</v>
      </c>
      <c r="AY40" s="38">
        <f t="shared" si="22"/>
        <v>0</v>
      </c>
      <c r="AZ40" s="38">
        <f t="shared" si="23"/>
        <v>0</v>
      </c>
      <c r="BA40" s="38">
        <f t="shared" si="24"/>
        <v>0</v>
      </c>
      <c r="BB40" s="38">
        <f t="shared" si="25"/>
        <v>0</v>
      </c>
      <c r="BC40" s="38">
        <f t="shared" si="26"/>
        <v>0</v>
      </c>
      <c r="BD40" s="38">
        <f t="shared" si="27"/>
        <v>0</v>
      </c>
      <c r="BE40" s="38">
        <f t="shared" si="28"/>
        <v>0</v>
      </c>
      <c r="BF40" s="38">
        <f t="shared" si="29"/>
        <v>0</v>
      </c>
      <c r="BG40" s="38">
        <f t="shared" si="30"/>
        <v>0</v>
      </c>
      <c r="BH40" s="38">
        <f t="shared" si="31"/>
        <v>0</v>
      </c>
      <c r="BI40" s="38">
        <f t="shared" si="32"/>
        <v>0</v>
      </c>
      <c r="BJ40" s="38">
        <f t="shared" si="33"/>
        <v>0</v>
      </c>
      <c r="BK40" s="38">
        <f t="shared" si="34"/>
        <v>0</v>
      </c>
      <c r="BL40" s="38">
        <f t="shared" si="35"/>
        <v>0</v>
      </c>
      <c r="BM40" s="38">
        <f t="shared" si="36"/>
        <v>0</v>
      </c>
      <c r="BN40" s="38">
        <f t="shared" si="37"/>
        <v>0</v>
      </c>
      <c r="BO40" s="38">
        <f t="shared" si="38"/>
        <v>0</v>
      </c>
      <c r="BP40" s="38">
        <f t="shared" si="39"/>
        <v>0</v>
      </c>
    </row>
    <row r="41" spans="2:68" x14ac:dyDescent="0.25">
      <c r="B41" s="166" t="str">
        <f t="shared" si="6"/>
        <v/>
      </c>
      <c r="C41" s="167">
        <f t="shared" si="7"/>
        <v>0</v>
      </c>
      <c r="D41" s="167">
        <f t="shared" si="8"/>
        <v>0</v>
      </c>
      <c r="E41" s="168"/>
      <c r="F41" s="168"/>
      <c r="G41" s="168"/>
      <c r="H41" s="168"/>
      <c r="I41" s="168"/>
      <c r="J41" s="168"/>
      <c r="K41" s="168"/>
      <c r="L41" s="168"/>
      <c r="M41" s="168"/>
      <c r="N41" s="168"/>
      <c r="O41" s="168"/>
      <c r="P41" s="168"/>
      <c r="Q41" s="168"/>
      <c r="R41" s="168"/>
      <c r="S41" s="168"/>
      <c r="T41" s="168"/>
      <c r="U41" s="168"/>
      <c r="V41" s="168"/>
      <c r="W41" s="168"/>
      <c r="X41" s="168"/>
      <c r="Y41" s="168"/>
      <c r="Z41" s="168"/>
      <c r="AA41" s="168"/>
      <c r="AB41" s="168"/>
      <c r="AC41" s="168"/>
      <c r="AD41" s="168"/>
      <c r="AE41" s="168"/>
      <c r="AF41" s="168"/>
      <c r="AG41" s="168"/>
      <c r="AH41" s="168"/>
      <c r="AI41" s="169"/>
      <c r="AJ41" s="38">
        <f>IF(ISBLANK(Mitarbeiter!B39),"",Mitarbeiter!B39+1)</f>
        <v>6</v>
      </c>
      <c r="AK41" s="38" t="str">
        <f>IF(ISBLANK(Mitarbeiter!C39),"",Mitarbeiter!C39)</f>
        <v/>
      </c>
      <c r="AL41" s="38">
        <f t="shared" si="9"/>
        <v>0</v>
      </c>
      <c r="AM41" s="38">
        <f t="shared" si="10"/>
        <v>0</v>
      </c>
      <c r="AN41" s="38">
        <f t="shared" si="11"/>
        <v>0</v>
      </c>
      <c r="AO41" s="38">
        <f t="shared" si="12"/>
        <v>0</v>
      </c>
      <c r="AP41" s="38">
        <f t="shared" si="13"/>
        <v>0</v>
      </c>
      <c r="AQ41" s="38">
        <f t="shared" si="14"/>
        <v>0</v>
      </c>
      <c r="AR41" s="38">
        <f t="shared" si="15"/>
        <v>0</v>
      </c>
      <c r="AS41" s="38">
        <f t="shared" si="16"/>
        <v>0</v>
      </c>
      <c r="AT41" s="38">
        <f t="shared" si="17"/>
        <v>0</v>
      </c>
      <c r="AU41" s="38">
        <f t="shared" si="18"/>
        <v>0</v>
      </c>
      <c r="AV41" s="38">
        <f t="shared" si="19"/>
        <v>0</v>
      </c>
      <c r="AW41" s="38">
        <f t="shared" si="20"/>
        <v>0</v>
      </c>
      <c r="AX41" s="38">
        <f t="shared" si="21"/>
        <v>0</v>
      </c>
      <c r="AY41" s="38">
        <f t="shared" si="22"/>
        <v>0</v>
      </c>
      <c r="AZ41" s="38">
        <f t="shared" si="23"/>
        <v>0</v>
      </c>
      <c r="BA41" s="38">
        <f t="shared" si="24"/>
        <v>0</v>
      </c>
      <c r="BB41" s="38">
        <f t="shared" si="25"/>
        <v>0</v>
      </c>
      <c r="BC41" s="38">
        <f t="shared" si="26"/>
        <v>0</v>
      </c>
      <c r="BD41" s="38">
        <f t="shared" si="27"/>
        <v>0</v>
      </c>
      <c r="BE41" s="38">
        <f t="shared" si="28"/>
        <v>0</v>
      </c>
      <c r="BF41" s="38">
        <f t="shared" si="29"/>
        <v>0</v>
      </c>
      <c r="BG41" s="38">
        <f t="shared" si="30"/>
        <v>0</v>
      </c>
      <c r="BH41" s="38">
        <f t="shared" si="31"/>
        <v>0</v>
      </c>
      <c r="BI41" s="38">
        <f t="shared" si="32"/>
        <v>0</v>
      </c>
      <c r="BJ41" s="38">
        <f t="shared" si="33"/>
        <v>0</v>
      </c>
      <c r="BK41" s="38">
        <f t="shared" si="34"/>
        <v>0</v>
      </c>
      <c r="BL41" s="38">
        <f t="shared" si="35"/>
        <v>0</v>
      </c>
      <c r="BM41" s="38">
        <f t="shared" si="36"/>
        <v>0</v>
      </c>
      <c r="BN41" s="38">
        <f t="shared" si="37"/>
        <v>0</v>
      </c>
      <c r="BO41" s="38">
        <f t="shared" si="38"/>
        <v>0</v>
      </c>
      <c r="BP41" s="38">
        <f t="shared" si="39"/>
        <v>0</v>
      </c>
    </row>
    <row r="42" spans="2:68" x14ac:dyDescent="0.25">
      <c r="B42" s="166" t="str">
        <f t="shared" si="6"/>
        <v/>
      </c>
      <c r="C42" s="167">
        <f t="shared" si="7"/>
        <v>0</v>
      </c>
      <c r="D42" s="167">
        <f t="shared" si="8"/>
        <v>0</v>
      </c>
      <c r="E42" s="168"/>
      <c r="F42" s="168"/>
      <c r="G42" s="168"/>
      <c r="H42" s="168"/>
      <c r="I42" s="168"/>
      <c r="J42" s="168"/>
      <c r="K42" s="168"/>
      <c r="L42" s="168"/>
      <c r="M42" s="168"/>
      <c r="N42" s="168"/>
      <c r="O42" s="168"/>
      <c r="P42" s="168"/>
      <c r="Q42" s="168"/>
      <c r="R42" s="168"/>
      <c r="S42" s="168"/>
      <c r="T42" s="168"/>
      <c r="U42" s="168"/>
      <c r="V42" s="168"/>
      <c r="W42" s="168"/>
      <c r="X42" s="168"/>
      <c r="Y42" s="168"/>
      <c r="Z42" s="168"/>
      <c r="AA42" s="168"/>
      <c r="AB42" s="168"/>
      <c r="AC42" s="168"/>
      <c r="AD42" s="168"/>
      <c r="AE42" s="168"/>
      <c r="AF42" s="168"/>
      <c r="AG42" s="168"/>
      <c r="AH42" s="168"/>
      <c r="AI42" s="169"/>
      <c r="AJ42" s="38">
        <f>IF(ISBLANK(Mitarbeiter!B40),"",Mitarbeiter!B40+1)</f>
        <v>6</v>
      </c>
      <c r="AK42" s="38" t="str">
        <f>IF(ISBLANK(Mitarbeiter!C40),"",Mitarbeiter!C40)</f>
        <v/>
      </c>
      <c r="AL42" s="38">
        <f t="shared" si="9"/>
        <v>0</v>
      </c>
      <c r="AM42" s="38">
        <f t="shared" si="10"/>
        <v>0</v>
      </c>
      <c r="AN42" s="38">
        <f t="shared" si="11"/>
        <v>0</v>
      </c>
      <c r="AO42" s="38">
        <f t="shared" si="12"/>
        <v>0</v>
      </c>
      <c r="AP42" s="38">
        <f t="shared" si="13"/>
        <v>0</v>
      </c>
      <c r="AQ42" s="38">
        <f t="shared" si="14"/>
        <v>0</v>
      </c>
      <c r="AR42" s="38">
        <f t="shared" si="15"/>
        <v>0</v>
      </c>
      <c r="AS42" s="38">
        <f t="shared" si="16"/>
        <v>0</v>
      </c>
      <c r="AT42" s="38">
        <f t="shared" si="17"/>
        <v>0</v>
      </c>
      <c r="AU42" s="38">
        <f t="shared" si="18"/>
        <v>0</v>
      </c>
      <c r="AV42" s="38">
        <f t="shared" si="19"/>
        <v>0</v>
      </c>
      <c r="AW42" s="38">
        <f t="shared" si="20"/>
        <v>0</v>
      </c>
      <c r="AX42" s="38">
        <f t="shared" si="21"/>
        <v>0</v>
      </c>
      <c r="AY42" s="38">
        <f t="shared" si="22"/>
        <v>0</v>
      </c>
      <c r="AZ42" s="38">
        <f t="shared" si="23"/>
        <v>0</v>
      </c>
      <c r="BA42" s="38">
        <f t="shared" si="24"/>
        <v>0</v>
      </c>
      <c r="BB42" s="38">
        <f t="shared" si="25"/>
        <v>0</v>
      </c>
      <c r="BC42" s="38">
        <f t="shared" si="26"/>
        <v>0</v>
      </c>
      <c r="BD42" s="38">
        <f t="shared" si="27"/>
        <v>0</v>
      </c>
      <c r="BE42" s="38">
        <f t="shared" si="28"/>
        <v>0</v>
      </c>
      <c r="BF42" s="38">
        <f t="shared" si="29"/>
        <v>0</v>
      </c>
      <c r="BG42" s="38">
        <f t="shared" si="30"/>
        <v>0</v>
      </c>
      <c r="BH42" s="38">
        <f t="shared" si="31"/>
        <v>0</v>
      </c>
      <c r="BI42" s="38">
        <f t="shared" si="32"/>
        <v>0</v>
      </c>
      <c r="BJ42" s="38">
        <f t="shared" si="33"/>
        <v>0</v>
      </c>
      <c r="BK42" s="38">
        <f t="shared" si="34"/>
        <v>0</v>
      </c>
      <c r="BL42" s="38">
        <f t="shared" si="35"/>
        <v>0</v>
      </c>
      <c r="BM42" s="38">
        <f t="shared" si="36"/>
        <v>0</v>
      </c>
      <c r="BN42" s="38">
        <f t="shared" si="37"/>
        <v>0</v>
      </c>
      <c r="BO42" s="38">
        <f t="shared" si="38"/>
        <v>0</v>
      </c>
      <c r="BP42" s="38">
        <f t="shared" si="39"/>
        <v>0</v>
      </c>
    </row>
    <row r="43" spans="2:68" x14ac:dyDescent="0.25">
      <c r="B43" s="166" t="str">
        <f t="shared" si="6"/>
        <v/>
      </c>
      <c r="C43" s="167">
        <f t="shared" si="7"/>
        <v>0</v>
      </c>
      <c r="D43" s="167">
        <f t="shared" si="8"/>
        <v>0</v>
      </c>
      <c r="E43" s="168"/>
      <c r="F43" s="168"/>
      <c r="G43" s="168"/>
      <c r="H43" s="168"/>
      <c r="I43" s="168"/>
      <c r="J43" s="168"/>
      <c r="K43" s="168"/>
      <c r="L43" s="168"/>
      <c r="M43" s="168"/>
      <c r="N43" s="168"/>
      <c r="O43" s="168"/>
      <c r="P43" s="168"/>
      <c r="Q43" s="168"/>
      <c r="R43" s="168"/>
      <c r="S43" s="168"/>
      <c r="T43" s="168"/>
      <c r="U43" s="168"/>
      <c r="V43" s="168"/>
      <c r="W43" s="168"/>
      <c r="X43" s="168"/>
      <c r="Y43" s="168"/>
      <c r="Z43" s="168"/>
      <c r="AA43" s="168"/>
      <c r="AB43" s="168"/>
      <c r="AC43" s="168"/>
      <c r="AD43" s="168"/>
      <c r="AE43" s="168"/>
      <c r="AF43" s="168"/>
      <c r="AG43" s="168"/>
      <c r="AH43" s="168"/>
      <c r="AI43" s="169"/>
      <c r="AJ43" s="38">
        <f>IF(ISBLANK(Mitarbeiter!B41),"",Mitarbeiter!B41+1)</f>
        <v>6</v>
      </c>
      <c r="AK43" s="38" t="str">
        <f>IF(ISBLANK(Mitarbeiter!C41),"",Mitarbeiter!C41)</f>
        <v/>
      </c>
      <c r="AL43" s="38">
        <f t="shared" si="9"/>
        <v>0</v>
      </c>
      <c r="AM43" s="38">
        <f t="shared" si="10"/>
        <v>0</v>
      </c>
      <c r="AN43" s="38">
        <f t="shared" si="11"/>
        <v>0</v>
      </c>
      <c r="AO43" s="38">
        <f t="shared" si="12"/>
        <v>0</v>
      </c>
      <c r="AP43" s="38">
        <f t="shared" si="13"/>
        <v>0</v>
      </c>
      <c r="AQ43" s="38">
        <f t="shared" si="14"/>
        <v>0</v>
      </c>
      <c r="AR43" s="38">
        <f t="shared" si="15"/>
        <v>0</v>
      </c>
      <c r="AS43" s="38">
        <f t="shared" si="16"/>
        <v>0</v>
      </c>
      <c r="AT43" s="38">
        <f t="shared" si="17"/>
        <v>0</v>
      </c>
      <c r="AU43" s="38">
        <f t="shared" si="18"/>
        <v>0</v>
      </c>
      <c r="AV43" s="38">
        <f t="shared" si="19"/>
        <v>0</v>
      </c>
      <c r="AW43" s="38">
        <f t="shared" si="20"/>
        <v>0</v>
      </c>
      <c r="AX43" s="38">
        <f t="shared" si="21"/>
        <v>0</v>
      </c>
      <c r="AY43" s="38">
        <f t="shared" si="22"/>
        <v>0</v>
      </c>
      <c r="AZ43" s="38">
        <f t="shared" si="23"/>
        <v>0</v>
      </c>
      <c r="BA43" s="38">
        <f t="shared" si="24"/>
        <v>0</v>
      </c>
      <c r="BB43" s="38">
        <f t="shared" si="25"/>
        <v>0</v>
      </c>
      <c r="BC43" s="38">
        <f t="shared" si="26"/>
        <v>0</v>
      </c>
      <c r="BD43" s="38">
        <f t="shared" si="27"/>
        <v>0</v>
      </c>
      <c r="BE43" s="38">
        <f t="shared" si="28"/>
        <v>0</v>
      </c>
      <c r="BF43" s="38">
        <f t="shared" si="29"/>
        <v>0</v>
      </c>
      <c r="BG43" s="38">
        <f t="shared" si="30"/>
        <v>0</v>
      </c>
      <c r="BH43" s="38">
        <f t="shared" si="31"/>
        <v>0</v>
      </c>
      <c r="BI43" s="38">
        <f t="shared" si="32"/>
        <v>0</v>
      </c>
      <c r="BJ43" s="38">
        <f t="shared" si="33"/>
        <v>0</v>
      </c>
      <c r="BK43" s="38">
        <f t="shared" si="34"/>
        <v>0</v>
      </c>
      <c r="BL43" s="38">
        <f t="shared" si="35"/>
        <v>0</v>
      </c>
      <c r="BM43" s="38">
        <f t="shared" si="36"/>
        <v>0</v>
      </c>
      <c r="BN43" s="38">
        <f t="shared" si="37"/>
        <v>0</v>
      </c>
      <c r="BO43" s="38">
        <f t="shared" si="38"/>
        <v>0</v>
      </c>
      <c r="BP43" s="38">
        <f t="shared" si="39"/>
        <v>0</v>
      </c>
    </row>
    <row r="44" spans="2:68" x14ac:dyDescent="0.25">
      <c r="B44" s="166" t="str">
        <f t="shared" si="6"/>
        <v/>
      </c>
      <c r="C44" s="167">
        <f t="shared" si="7"/>
        <v>0</v>
      </c>
      <c r="D44" s="167">
        <f t="shared" si="8"/>
        <v>0</v>
      </c>
      <c r="E44" s="168"/>
      <c r="F44" s="168"/>
      <c r="G44" s="168"/>
      <c r="H44" s="168"/>
      <c r="I44" s="168"/>
      <c r="J44" s="168"/>
      <c r="K44" s="168"/>
      <c r="L44" s="168"/>
      <c r="M44" s="168"/>
      <c r="N44" s="168"/>
      <c r="O44" s="168"/>
      <c r="P44" s="168"/>
      <c r="Q44" s="168"/>
      <c r="R44" s="168"/>
      <c r="S44" s="168"/>
      <c r="T44" s="168"/>
      <c r="U44" s="168"/>
      <c r="V44" s="168"/>
      <c r="W44" s="168"/>
      <c r="X44" s="168"/>
      <c r="Y44" s="168"/>
      <c r="Z44" s="168"/>
      <c r="AA44" s="168"/>
      <c r="AB44" s="168"/>
      <c r="AC44" s="168"/>
      <c r="AD44" s="168"/>
      <c r="AE44" s="168"/>
      <c r="AF44" s="168"/>
      <c r="AG44" s="168"/>
      <c r="AH44" s="168"/>
      <c r="AI44" s="169"/>
      <c r="AJ44" s="38">
        <f>IF(ISBLANK(Mitarbeiter!B42),"",Mitarbeiter!B42+1)</f>
        <v>6</v>
      </c>
      <c r="AK44" s="38" t="str">
        <f>IF(ISBLANK(Mitarbeiter!C42),"",Mitarbeiter!C42)</f>
        <v/>
      </c>
      <c r="AL44" s="38">
        <f t="shared" si="9"/>
        <v>0</v>
      </c>
      <c r="AM44" s="38">
        <f t="shared" si="10"/>
        <v>0</v>
      </c>
      <c r="AN44" s="38">
        <f t="shared" si="11"/>
        <v>0</v>
      </c>
      <c r="AO44" s="38">
        <f t="shared" si="12"/>
        <v>0</v>
      </c>
      <c r="AP44" s="38">
        <f t="shared" si="13"/>
        <v>0</v>
      </c>
      <c r="AQ44" s="38">
        <f t="shared" si="14"/>
        <v>0</v>
      </c>
      <c r="AR44" s="38">
        <f t="shared" si="15"/>
        <v>0</v>
      </c>
      <c r="AS44" s="38">
        <f t="shared" si="16"/>
        <v>0</v>
      </c>
      <c r="AT44" s="38">
        <f t="shared" si="17"/>
        <v>0</v>
      </c>
      <c r="AU44" s="38">
        <f t="shared" si="18"/>
        <v>0</v>
      </c>
      <c r="AV44" s="38">
        <f t="shared" si="19"/>
        <v>0</v>
      </c>
      <c r="AW44" s="38">
        <f t="shared" si="20"/>
        <v>0</v>
      </c>
      <c r="AX44" s="38">
        <f t="shared" si="21"/>
        <v>0</v>
      </c>
      <c r="AY44" s="38">
        <f t="shared" si="22"/>
        <v>0</v>
      </c>
      <c r="AZ44" s="38">
        <f t="shared" si="23"/>
        <v>0</v>
      </c>
      <c r="BA44" s="38">
        <f t="shared" si="24"/>
        <v>0</v>
      </c>
      <c r="BB44" s="38">
        <f t="shared" si="25"/>
        <v>0</v>
      </c>
      <c r="BC44" s="38">
        <f t="shared" si="26"/>
        <v>0</v>
      </c>
      <c r="BD44" s="38">
        <f t="shared" si="27"/>
        <v>0</v>
      </c>
      <c r="BE44" s="38">
        <f t="shared" si="28"/>
        <v>0</v>
      </c>
      <c r="BF44" s="38">
        <f t="shared" si="29"/>
        <v>0</v>
      </c>
      <c r="BG44" s="38">
        <f t="shared" si="30"/>
        <v>0</v>
      </c>
      <c r="BH44" s="38">
        <f t="shared" si="31"/>
        <v>0</v>
      </c>
      <c r="BI44" s="38">
        <f t="shared" si="32"/>
        <v>0</v>
      </c>
      <c r="BJ44" s="38">
        <f t="shared" si="33"/>
        <v>0</v>
      </c>
      <c r="BK44" s="38">
        <f t="shared" si="34"/>
        <v>0</v>
      </c>
      <c r="BL44" s="38">
        <f t="shared" si="35"/>
        <v>0</v>
      </c>
      <c r="BM44" s="38">
        <f t="shared" si="36"/>
        <v>0</v>
      </c>
      <c r="BN44" s="38">
        <f t="shared" si="37"/>
        <v>0</v>
      </c>
      <c r="BO44" s="38">
        <f t="shared" si="38"/>
        <v>0</v>
      </c>
      <c r="BP44" s="38">
        <f t="shared" si="39"/>
        <v>0</v>
      </c>
    </row>
    <row r="45" spans="2:68" x14ac:dyDescent="0.25">
      <c r="B45" s="166" t="str">
        <f t="shared" si="6"/>
        <v/>
      </c>
      <c r="C45" s="167">
        <f t="shared" si="7"/>
        <v>0</v>
      </c>
      <c r="D45" s="167">
        <f t="shared" si="8"/>
        <v>0</v>
      </c>
      <c r="E45" s="168"/>
      <c r="F45" s="168"/>
      <c r="G45" s="168"/>
      <c r="H45" s="168"/>
      <c r="I45" s="168"/>
      <c r="J45" s="168"/>
      <c r="K45" s="168"/>
      <c r="L45" s="168"/>
      <c r="M45" s="168"/>
      <c r="N45" s="168"/>
      <c r="O45" s="168"/>
      <c r="P45" s="168"/>
      <c r="Q45" s="168"/>
      <c r="R45" s="168"/>
      <c r="S45" s="168"/>
      <c r="T45" s="168"/>
      <c r="U45" s="168"/>
      <c r="V45" s="168"/>
      <c r="W45" s="168"/>
      <c r="X45" s="168"/>
      <c r="Y45" s="168"/>
      <c r="Z45" s="168"/>
      <c r="AA45" s="168"/>
      <c r="AB45" s="168"/>
      <c r="AC45" s="168"/>
      <c r="AD45" s="168"/>
      <c r="AE45" s="168"/>
      <c r="AF45" s="168"/>
      <c r="AG45" s="168"/>
      <c r="AH45" s="168"/>
      <c r="AI45" s="169"/>
      <c r="AJ45" s="38">
        <f>IF(ISBLANK(Mitarbeiter!B43),"",Mitarbeiter!B43+1)</f>
        <v>6</v>
      </c>
      <c r="AK45" s="38" t="str">
        <f>IF(ISBLANK(Mitarbeiter!C43),"",Mitarbeiter!C43)</f>
        <v/>
      </c>
      <c r="AL45" s="38">
        <f t="shared" si="9"/>
        <v>0</v>
      </c>
      <c r="AM45" s="38">
        <f t="shared" si="10"/>
        <v>0</v>
      </c>
      <c r="AN45" s="38">
        <f t="shared" si="11"/>
        <v>0</v>
      </c>
      <c r="AO45" s="38">
        <f t="shared" si="12"/>
        <v>0</v>
      </c>
      <c r="AP45" s="38">
        <f t="shared" si="13"/>
        <v>0</v>
      </c>
      <c r="AQ45" s="38">
        <f t="shared" si="14"/>
        <v>0</v>
      </c>
      <c r="AR45" s="38">
        <f t="shared" si="15"/>
        <v>0</v>
      </c>
      <c r="AS45" s="38">
        <f t="shared" si="16"/>
        <v>0</v>
      </c>
      <c r="AT45" s="38">
        <f t="shared" si="17"/>
        <v>0</v>
      </c>
      <c r="AU45" s="38">
        <f t="shared" si="18"/>
        <v>0</v>
      </c>
      <c r="AV45" s="38">
        <f t="shared" si="19"/>
        <v>0</v>
      </c>
      <c r="AW45" s="38">
        <f t="shared" si="20"/>
        <v>0</v>
      </c>
      <c r="AX45" s="38">
        <f t="shared" si="21"/>
        <v>0</v>
      </c>
      <c r="AY45" s="38">
        <f t="shared" si="22"/>
        <v>0</v>
      </c>
      <c r="AZ45" s="38">
        <f t="shared" si="23"/>
        <v>0</v>
      </c>
      <c r="BA45" s="38">
        <f t="shared" si="24"/>
        <v>0</v>
      </c>
      <c r="BB45" s="38">
        <f t="shared" si="25"/>
        <v>0</v>
      </c>
      <c r="BC45" s="38">
        <f t="shared" si="26"/>
        <v>0</v>
      </c>
      <c r="BD45" s="38">
        <f t="shared" si="27"/>
        <v>0</v>
      </c>
      <c r="BE45" s="38">
        <f t="shared" si="28"/>
        <v>0</v>
      </c>
      <c r="BF45" s="38">
        <f t="shared" si="29"/>
        <v>0</v>
      </c>
      <c r="BG45" s="38">
        <f t="shared" si="30"/>
        <v>0</v>
      </c>
      <c r="BH45" s="38">
        <f t="shared" si="31"/>
        <v>0</v>
      </c>
      <c r="BI45" s="38">
        <f t="shared" si="32"/>
        <v>0</v>
      </c>
      <c r="BJ45" s="38">
        <f t="shared" si="33"/>
        <v>0</v>
      </c>
      <c r="BK45" s="38">
        <f t="shared" si="34"/>
        <v>0</v>
      </c>
      <c r="BL45" s="38">
        <f t="shared" si="35"/>
        <v>0</v>
      </c>
      <c r="BM45" s="38">
        <f t="shared" si="36"/>
        <v>0</v>
      </c>
      <c r="BN45" s="38">
        <f t="shared" si="37"/>
        <v>0</v>
      </c>
      <c r="BO45" s="38">
        <f t="shared" si="38"/>
        <v>0</v>
      </c>
      <c r="BP45" s="38">
        <f t="shared" si="39"/>
        <v>0</v>
      </c>
    </row>
    <row r="46" spans="2:68" x14ac:dyDescent="0.25">
      <c r="B46" s="166" t="str">
        <f t="shared" si="6"/>
        <v/>
      </c>
      <c r="C46" s="167">
        <f t="shared" si="7"/>
        <v>0</v>
      </c>
      <c r="D46" s="167">
        <f t="shared" si="8"/>
        <v>0</v>
      </c>
      <c r="E46" s="168"/>
      <c r="F46" s="168"/>
      <c r="G46" s="168"/>
      <c r="H46" s="168"/>
      <c r="I46" s="168"/>
      <c r="J46" s="168"/>
      <c r="K46" s="168"/>
      <c r="L46" s="168"/>
      <c r="M46" s="168"/>
      <c r="N46" s="168"/>
      <c r="O46" s="168"/>
      <c r="P46" s="168"/>
      <c r="Q46" s="168"/>
      <c r="R46" s="168"/>
      <c r="S46" s="168"/>
      <c r="T46" s="168"/>
      <c r="U46" s="168"/>
      <c r="V46" s="168"/>
      <c r="W46" s="168"/>
      <c r="X46" s="168"/>
      <c r="Y46" s="168"/>
      <c r="Z46" s="168"/>
      <c r="AA46" s="168"/>
      <c r="AB46" s="168"/>
      <c r="AC46" s="168"/>
      <c r="AD46" s="168"/>
      <c r="AE46" s="168"/>
      <c r="AF46" s="168"/>
      <c r="AG46" s="168"/>
      <c r="AH46" s="168"/>
      <c r="AI46" s="169"/>
      <c r="AJ46" s="38">
        <f>IF(ISBLANK(Mitarbeiter!B44),"",Mitarbeiter!B44+1)</f>
        <v>6</v>
      </c>
      <c r="AK46" s="38" t="str">
        <f>IF(ISBLANK(Mitarbeiter!C44),"",Mitarbeiter!C44)</f>
        <v/>
      </c>
      <c r="AL46" s="38">
        <f t="shared" si="9"/>
        <v>0</v>
      </c>
      <c r="AM46" s="38">
        <f t="shared" si="10"/>
        <v>0</v>
      </c>
      <c r="AN46" s="38">
        <f t="shared" si="11"/>
        <v>0</v>
      </c>
      <c r="AO46" s="38">
        <f t="shared" si="12"/>
        <v>0</v>
      </c>
      <c r="AP46" s="38">
        <f t="shared" si="13"/>
        <v>0</v>
      </c>
      <c r="AQ46" s="38">
        <f t="shared" si="14"/>
        <v>0</v>
      </c>
      <c r="AR46" s="38">
        <f t="shared" si="15"/>
        <v>0</v>
      </c>
      <c r="AS46" s="38">
        <f t="shared" si="16"/>
        <v>0</v>
      </c>
      <c r="AT46" s="38">
        <f t="shared" si="17"/>
        <v>0</v>
      </c>
      <c r="AU46" s="38">
        <f t="shared" si="18"/>
        <v>0</v>
      </c>
      <c r="AV46" s="38">
        <f t="shared" si="19"/>
        <v>0</v>
      </c>
      <c r="AW46" s="38">
        <f t="shared" si="20"/>
        <v>0</v>
      </c>
      <c r="AX46" s="38">
        <f t="shared" si="21"/>
        <v>0</v>
      </c>
      <c r="AY46" s="38">
        <f t="shared" si="22"/>
        <v>0</v>
      </c>
      <c r="AZ46" s="38">
        <f t="shared" si="23"/>
        <v>0</v>
      </c>
      <c r="BA46" s="38">
        <f t="shared" si="24"/>
        <v>0</v>
      </c>
      <c r="BB46" s="38">
        <f t="shared" si="25"/>
        <v>0</v>
      </c>
      <c r="BC46" s="38">
        <f t="shared" si="26"/>
        <v>0</v>
      </c>
      <c r="BD46" s="38">
        <f t="shared" si="27"/>
        <v>0</v>
      </c>
      <c r="BE46" s="38">
        <f t="shared" si="28"/>
        <v>0</v>
      </c>
      <c r="BF46" s="38">
        <f t="shared" si="29"/>
        <v>0</v>
      </c>
      <c r="BG46" s="38">
        <f t="shared" si="30"/>
        <v>0</v>
      </c>
      <c r="BH46" s="38">
        <f t="shared" si="31"/>
        <v>0</v>
      </c>
      <c r="BI46" s="38">
        <f t="shared" si="32"/>
        <v>0</v>
      </c>
      <c r="BJ46" s="38">
        <f t="shared" si="33"/>
        <v>0</v>
      </c>
      <c r="BK46" s="38">
        <f t="shared" si="34"/>
        <v>0</v>
      </c>
      <c r="BL46" s="38">
        <f t="shared" si="35"/>
        <v>0</v>
      </c>
      <c r="BM46" s="38">
        <f t="shared" si="36"/>
        <v>0</v>
      </c>
      <c r="BN46" s="38">
        <f t="shared" si="37"/>
        <v>0</v>
      </c>
      <c r="BO46" s="38">
        <f t="shared" si="38"/>
        <v>0</v>
      </c>
      <c r="BP46" s="38">
        <f t="shared" si="39"/>
        <v>0</v>
      </c>
    </row>
    <row r="47" spans="2:68" x14ac:dyDescent="0.25">
      <c r="B47" s="166" t="str">
        <f t="shared" si="6"/>
        <v/>
      </c>
      <c r="C47" s="167">
        <f t="shared" si="7"/>
        <v>0</v>
      </c>
      <c r="D47" s="167">
        <f t="shared" si="8"/>
        <v>0</v>
      </c>
      <c r="E47" s="168"/>
      <c r="F47" s="168"/>
      <c r="G47" s="168"/>
      <c r="H47" s="168"/>
      <c r="I47" s="168"/>
      <c r="J47" s="168"/>
      <c r="K47" s="168"/>
      <c r="L47" s="168"/>
      <c r="M47" s="168"/>
      <c r="N47" s="168"/>
      <c r="O47" s="168"/>
      <c r="P47" s="168"/>
      <c r="Q47" s="168"/>
      <c r="R47" s="168"/>
      <c r="S47" s="168"/>
      <c r="T47" s="168"/>
      <c r="U47" s="168"/>
      <c r="V47" s="168"/>
      <c r="W47" s="168"/>
      <c r="X47" s="168"/>
      <c r="Y47" s="168"/>
      <c r="Z47" s="168"/>
      <c r="AA47" s="168"/>
      <c r="AB47" s="168"/>
      <c r="AC47" s="168"/>
      <c r="AD47" s="168"/>
      <c r="AE47" s="168"/>
      <c r="AF47" s="168"/>
      <c r="AG47" s="168"/>
      <c r="AH47" s="168"/>
      <c r="AI47" s="169"/>
      <c r="AJ47" s="38">
        <f>IF(ISBLANK(Mitarbeiter!B45),"",Mitarbeiter!B45+1)</f>
        <v>6</v>
      </c>
      <c r="AK47" s="38" t="str">
        <f>IF(ISBLANK(Mitarbeiter!C45),"",Mitarbeiter!C45)</f>
        <v/>
      </c>
      <c r="AL47" s="38">
        <f t="shared" si="9"/>
        <v>0</v>
      </c>
      <c r="AM47" s="38">
        <f t="shared" si="10"/>
        <v>0</v>
      </c>
      <c r="AN47" s="38">
        <f t="shared" si="11"/>
        <v>0</v>
      </c>
      <c r="AO47" s="38">
        <f t="shared" si="12"/>
        <v>0</v>
      </c>
      <c r="AP47" s="38">
        <f t="shared" si="13"/>
        <v>0</v>
      </c>
      <c r="AQ47" s="38">
        <f t="shared" si="14"/>
        <v>0</v>
      </c>
      <c r="AR47" s="38">
        <f t="shared" si="15"/>
        <v>0</v>
      </c>
      <c r="AS47" s="38">
        <f t="shared" si="16"/>
        <v>0</v>
      </c>
      <c r="AT47" s="38">
        <f t="shared" si="17"/>
        <v>0</v>
      </c>
      <c r="AU47" s="38">
        <f t="shared" si="18"/>
        <v>0</v>
      </c>
      <c r="AV47" s="38">
        <f t="shared" si="19"/>
        <v>0</v>
      </c>
      <c r="AW47" s="38">
        <f t="shared" si="20"/>
        <v>0</v>
      </c>
      <c r="AX47" s="38">
        <f t="shared" si="21"/>
        <v>0</v>
      </c>
      <c r="AY47" s="38">
        <f t="shared" si="22"/>
        <v>0</v>
      </c>
      <c r="AZ47" s="38">
        <f t="shared" si="23"/>
        <v>0</v>
      </c>
      <c r="BA47" s="38">
        <f t="shared" si="24"/>
        <v>0</v>
      </c>
      <c r="BB47" s="38">
        <f t="shared" si="25"/>
        <v>0</v>
      </c>
      <c r="BC47" s="38">
        <f t="shared" si="26"/>
        <v>0</v>
      </c>
      <c r="BD47" s="38">
        <f t="shared" si="27"/>
        <v>0</v>
      </c>
      <c r="BE47" s="38">
        <f t="shared" si="28"/>
        <v>0</v>
      </c>
      <c r="BF47" s="38">
        <f t="shared" si="29"/>
        <v>0</v>
      </c>
      <c r="BG47" s="38">
        <f t="shared" si="30"/>
        <v>0</v>
      </c>
      <c r="BH47" s="38">
        <f t="shared" si="31"/>
        <v>0</v>
      </c>
      <c r="BI47" s="38">
        <f t="shared" si="32"/>
        <v>0</v>
      </c>
      <c r="BJ47" s="38">
        <f t="shared" si="33"/>
        <v>0</v>
      </c>
      <c r="BK47" s="38">
        <f t="shared" si="34"/>
        <v>0</v>
      </c>
      <c r="BL47" s="38">
        <f t="shared" si="35"/>
        <v>0</v>
      </c>
      <c r="BM47" s="38">
        <f t="shared" si="36"/>
        <v>0</v>
      </c>
      <c r="BN47" s="38">
        <f t="shared" si="37"/>
        <v>0</v>
      </c>
      <c r="BO47" s="38">
        <f t="shared" si="38"/>
        <v>0</v>
      </c>
      <c r="BP47" s="38">
        <f t="shared" si="39"/>
        <v>0</v>
      </c>
    </row>
    <row r="48" spans="2:68" x14ac:dyDescent="0.25">
      <c r="B48" s="166" t="str">
        <f t="shared" si="6"/>
        <v/>
      </c>
      <c r="C48" s="167">
        <f t="shared" si="7"/>
        <v>0</v>
      </c>
      <c r="D48" s="167">
        <f t="shared" si="8"/>
        <v>0</v>
      </c>
      <c r="E48" s="168"/>
      <c r="F48" s="168"/>
      <c r="G48" s="168"/>
      <c r="H48" s="168"/>
      <c r="I48" s="168"/>
      <c r="J48" s="168"/>
      <c r="K48" s="168"/>
      <c r="L48" s="168"/>
      <c r="M48" s="168"/>
      <c r="N48" s="168"/>
      <c r="O48" s="168"/>
      <c r="P48" s="168"/>
      <c r="Q48" s="168"/>
      <c r="R48" s="168"/>
      <c r="S48" s="168"/>
      <c r="T48" s="168"/>
      <c r="U48" s="168"/>
      <c r="V48" s="168"/>
      <c r="W48" s="168"/>
      <c r="X48" s="168"/>
      <c r="Y48" s="168"/>
      <c r="Z48" s="168"/>
      <c r="AA48" s="168"/>
      <c r="AB48" s="168"/>
      <c r="AC48" s="168"/>
      <c r="AD48" s="168"/>
      <c r="AE48" s="168"/>
      <c r="AF48" s="168"/>
      <c r="AG48" s="168"/>
      <c r="AH48" s="168"/>
      <c r="AI48" s="169"/>
      <c r="AJ48" s="38">
        <f>IF(ISBLANK(Mitarbeiter!B46),"",Mitarbeiter!B46+1)</f>
        <v>6</v>
      </c>
      <c r="AK48" s="38" t="str">
        <f>IF(ISBLANK(Mitarbeiter!C46),"",Mitarbeiter!C46)</f>
        <v/>
      </c>
      <c r="AL48" s="38">
        <f t="shared" si="9"/>
        <v>0</v>
      </c>
      <c r="AM48" s="38">
        <f t="shared" si="10"/>
        <v>0</v>
      </c>
      <c r="AN48" s="38">
        <f t="shared" si="11"/>
        <v>0</v>
      </c>
      <c r="AO48" s="38">
        <f t="shared" si="12"/>
        <v>0</v>
      </c>
      <c r="AP48" s="38">
        <f t="shared" si="13"/>
        <v>0</v>
      </c>
      <c r="AQ48" s="38">
        <f t="shared" si="14"/>
        <v>0</v>
      </c>
      <c r="AR48" s="38">
        <f t="shared" si="15"/>
        <v>0</v>
      </c>
      <c r="AS48" s="38">
        <f t="shared" si="16"/>
        <v>0</v>
      </c>
      <c r="AT48" s="38">
        <f t="shared" si="17"/>
        <v>0</v>
      </c>
      <c r="AU48" s="38">
        <f t="shared" si="18"/>
        <v>0</v>
      </c>
      <c r="AV48" s="38">
        <f t="shared" si="19"/>
        <v>0</v>
      </c>
      <c r="AW48" s="38">
        <f t="shared" si="20"/>
        <v>0</v>
      </c>
      <c r="AX48" s="38">
        <f t="shared" si="21"/>
        <v>0</v>
      </c>
      <c r="AY48" s="38">
        <f t="shared" si="22"/>
        <v>0</v>
      </c>
      <c r="AZ48" s="38">
        <f t="shared" si="23"/>
        <v>0</v>
      </c>
      <c r="BA48" s="38">
        <f t="shared" si="24"/>
        <v>0</v>
      </c>
      <c r="BB48" s="38">
        <f t="shared" si="25"/>
        <v>0</v>
      </c>
      <c r="BC48" s="38">
        <f t="shared" si="26"/>
        <v>0</v>
      </c>
      <c r="BD48" s="38">
        <f t="shared" si="27"/>
        <v>0</v>
      </c>
      <c r="BE48" s="38">
        <f t="shared" si="28"/>
        <v>0</v>
      </c>
      <c r="BF48" s="38">
        <f t="shared" si="29"/>
        <v>0</v>
      </c>
      <c r="BG48" s="38">
        <f t="shared" si="30"/>
        <v>0</v>
      </c>
      <c r="BH48" s="38">
        <f t="shared" si="31"/>
        <v>0</v>
      </c>
      <c r="BI48" s="38">
        <f t="shared" si="32"/>
        <v>0</v>
      </c>
      <c r="BJ48" s="38">
        <f t="shared" si="33"/>
        <v>0</v>
      </c>
      <c r="BK48" s="38">
        <f t="shared" si="34"/>
        <v>0</v>
      </c>
      <c r="BL48" s="38">
        <f t="shared" si="35"/>
        <v>0</v>
      </c>
      <c r="BM48" s="38">
        <f t="shared" si="36"/>
        <v>0</v>
      </c>
      <c r="BN48" s="38">
        <f t="shared" si="37"/>
        <v>0</v>
      </c>
      <c r="BO48" s="38">
        <f t="shared" si="38"/>
        <v>0</v>
      </c>
      <c r="BP48" s="38">
        <f t="shared" si="39"/>
        <v>0</v>
      </c>
    </row>
    <row r="49" spans="2:68" x14ac:dyDescent="0.25">
      <c r="B49" s="166" t="str">
        <f t="shared" si="6"/>
        <v/>
      </c>
      <c r="C49" s="167">
        <f t="shared" si="7"/>
        <v>0</v>
      </c>
      <c r="D49" s="167">
        <f t="shared" si="8"/>
        <v>0</v>
      </c>
      <c r="E49" s="168"/>
      <c r="F49" s="168"/>
      <c r="G49" s="168"/>
      <c r="H49" s="168"/>
      <c r="I49" s="168"/>
      <c r="J49" s="168"/>
      <c r="K49" s="168"/>
      <c r="L49" s="168"/>
      <c r="M49" s="168"/>
      <c r="N49" s="168"/>
      <c r="O49" s="168"/>
      <c r="P49" s="168"/>
      <c r="Q49" s="168"/>
      <c r="R49" s="168"/>
      <c r="S49" s="168"/>
      <c r="T49" s="168"/>
      <c r="U49" s="168"/>
      <c r="V49" s="168"/>
      <c r="W49" s="168"/>
      <c r="X49" s="168"/>
      <c r="Y49" s="168"/>
      <c r="Z49" s="168"/>
      <c r="AA49" s="168"/>
      <c r="AB49" s="168"/>
      <c r="AC49" s="168"/>
      <c r="AD49" s="168"/>
      <c r="AE49" s="168"/>
      <c r="AF49" s="168"/>
      <c r="AG49" s="168"/>
      <c r="AH49" s="168"/>
      <c r="AI49" s="169"/>
      <c r="AJ49" s="38">
        <f>IF(ISBLANK(Mitarbeiter!B47),"",Mitarbeiter!B47+1)</f>
        <v>6</v>
      </c>
      <c r="AK49" s="38" t="str">
        <f>IF(ISBLANK(Mitarbeiter!C47),"",Mitarbeiter!C47)</f>
        <v/>
      </c>
      <c r="AL49" s="38">
        <f t="shared" si="9"/>
        <v>0</v>
      </c>
      <c r="AM49" s="38">
        <f t="shared" si="10"/>
        <v>0</v>
      </c>
      <c r="AN49" s="38">
        <f t="shared" si="11"/>
        <v>0</v>
      </c>
      <c r="AO49" s="38">
        <f t="shared" si="12"/>
        <v>0</v>
      </c>
      <c r="AP49" s="38">
        <f t="shared" si="13"/>
        <v>0</v>
      </c>
      <c r="AQ49" s="38">
        <f t="shared" si="14"/>
        <v>0</v>
      </c>
      <c r="AR49" s="38">
        <f t="shared" si="15"/>
        <v>0</v>
      </c>
      <c r="AS49" s="38">
        <f t="shared" si="16"/>
        <v>0</v>
      </c>
      <c r="AT49" s="38">
        <f t="shared" si="17"/>
        <v>0</v>
      </c>
      <c r="AU49" s="38">
        <f t="shared" si="18"/>
        <v>0</v>
      </c>
      <c r="AV49" s="38">
        <f t="shared" si="19"/>
        <v>0</v>
      </c>
      <c r="AW49" s="38">
        <f t="shared" si="20"/>
        <v>0</v>
      </c>
      <c r="AX49" s="38">
        <f t="shared" si="21"/>
        <v>0</v>
      </c>
      <c r="AY49" s="38">
        <f t="shared" si="22"/>
        <v>0</v>
      </c>
      <c r="AZ49" s="38">
        <f t="shared" si="23"/>
        <v>0</v>
      </c>
      <c r="BA49" s="38">
        <f t="shared" si="24"/>
        <v>0</v>
      </c>
      <c r="BB49" s="38">
        <f t="shared" si="25"/>
        <v>0</v>
      </c>
      <c r="BC49" s="38">
        <f t="shared" si="26"/>
        <v>0</v>
      </c>
      <c r="BD49" s="38">
        <f t="shared" si="27"/>
        <v>0</v>
      </c>
      <c r="BE49" s="38">
        <f t="shared" si="28"/>
        <v>0</v>
      </c>
      <c r="BF49" s="38">
        <f t="shared" si="29"/>
        <v>0</v>
      </c>
      <c r="BG49" s="38">
        <f t="shared" si="30"/>
        <v>0</v>
      </c>
      <c r="BH49" s="38">
        <f t="shared" si="31"/>
        <v>0</v>
      </c>
      <c r="BI49" s="38">
        <f t="shared" si="32"/>
        <v>0</v>
      </c>
      <c r="BJ49" s="38">
        <f t="shared" si="33"/>
        <v>0</v>
      </c>
      <c r="BK49" s="38">
        <f t="shared" si="34"/>
        <v>0</v>
      </c>
      <c r="BL49" s="38">
        <f t="shared" si="35"/>
        <v>0</v>
      </c>
      <c r="BM49" s="38">
        <f t="shared" si="36"/>
        <v>0</v>
      </c>
      <c r="BN49" s="38">
        <f t="shared" si="37"/>
        <v>0</v>
      </c>
      <c r="BO49" s="38">
        <f t="shared" si="38"/>
        <v>0</v>
      </c>
      <c r="BP49" s="38">
        <f t="shared" si="39"/>
        <v>0</v>
      </c>
    </row>
    <row r="50" spans="2:68" x14ac:dyDescent="0.25">
      <c r="B50" s="166" t="str">
        <f t="shared" si="6"/>
        <v/>
      </c>
      <c r="C50" s="167">
        <f t="shared" si="7"/>
        <v>0</v>
      </c>
      <c r="D50" s="167">
        <f t="shared" si="8"/>
        <v>0</v>
      </c>
      <c r="E50" s="168"/>
      <c r="F50" s="168"/>
      <c r="G50" s="168"/>
      <c r="H50" s="168"/>
      <c r="I50" s="168"/>
      <c r="J50" s="168"/>
      <c r="K50" s="168"/>
      <c r="L50" s="168"/>
      <c r="M50" s="168"/>
      <c r="N50" s="168"/>
      <c r="O50" s="168"/>
      <c r="P50" s="168"/>
      <c r="Q50" s="168"/>
      <c r="R50" s="168"/>
      <c r="S50" s="168"/>
      <c r="T50" s="168"/>
      <c r="U50" s="168"/>
      <c r="V50" s="168"/>
      <c r="W50" s="168"/>
      <c r="X50" s="168"/>
      <c r="Y50" s="168"/>
      <c r="Z50" s="168"/>
      <c r="AA50" s="168"/>
      <c r="AB50" s="168"/>
      <c r="AC50" s="168"/>
      <c r="AD50" s="168"/>
      <c r="AE50" s="168"/>
      <c r="AF50" s="168"/>
      <c r="AG50" s="168"/>
      <c r="AH50" s="168"/>
      <c r="AI50" s="169"/>
      <c r="AJ50" s="38">
        <f>IF(ISBLANK(Mitarbeiter!B48),"",Mitarbeiter!B48+1)</f>
        <v>6</v>
      </c>
      <c r="AK50" s="38" t="str">
        <f>IF(ISBLANK(Mitarbeiter!C48),"",Mitarbeiter!C48)</f>
        <v/>
      </c>
      <c r="AL50" s="38">
        <f t="shared" si="9"/>
        <v>0</v>
      </c>
      <c r="AM50" s="38">
        <f t="shared" si="10"/>
        <v>0</v>
      </c>
      <c r="AN50" s="38">
        <f t="shared" si="11"/>
        <v>0</v>
      </c>
      <c r="AO50" s="38">
        <f t="shared" si="12"/>
        <v>0</v>
      </c>
      <c r="AP50" s="38">
        <f t="shared" si="13"/>
        <v>0</v>
      </c>
      <c r="AQ50" s="38">
        <f t="shared" si="14"/>
        <v>0</v>
      </c>
      <c r="AR50" s="38">
        <f t="shared" si="15"/>
        <v>0</v>
      </c>
      <c r="AS50" s="38">
        <f t="shared" si="16"/>
        <v>0</v>
      </c>
      <c r="AT50" s="38">
        <f t="shared" si="17"/>
        <v>0</v>
      </c>
      <c r="AU50" s="38">
        <f t="shared" si="18"/>
        <v>0</v>
      </c>
      <c r="AV50" s="38">
        <f t="shared" si="19"/>
        <v>0</v>
      </c>
      <c r="AW50" s="38">
        <f t="shared" si="20"/>
        <v>0</v>
      </c>
      <c r="AX50" s="38">
        <f t="shared" si="21"/>
        <v>0</v>
      </c>
      <c r="AY50" s="38">
        <f t="shared" si="22"/>
        <v>0</v>
      </c>
      <c r="AZ50" s="38">
        <f t="shared" si="23"/>
        <v>0</v>
      </c>
      <c r="BA50" s="38">
        <f t="shared" si="24"/>
        <v>0</v>
      </c>
      <c r="BB50" s="38">
        <f t="shared" si="25"/>
        <v>0</v>
      </c>
      <c r="BC50" s="38">
        <f t="shared" si="26"/>
        <v>0</v>
      </c>
      <c r="BD50" s="38">
        <f t="shared" si="27"/>
        <v>0</v>
      </c>
      <c r="BE50" s="38">
        <f t="shared" si="28"/>
        <v>0</v>
      </c>
      <c r="BF50" s="38">
        <f t="shared" si="29"/>
        <v>0</v>
      </c>
      <c r="BG50" s="38">
        <f t="shared" si="30"/>
        <v>0</v>
      </c>
      <c r="BH50" s="38">
        <f t="shared" si="31"/>
        <v>0</v>
      </c>
      <c r="BI50" s="38">
        <f t="shared" si="32"/>
        <v>0</v>
      </c>
      <c r="BJ50" s="38">
        <f t="shared" si="33"/>
        <v>0</v>
      </c>
      <c r="BK50" s="38">
        <f t="shared" si="34"/>
        <v>0</v>
      </c>
      <c r="BL50" s="38">
        <f t="shared" si="35"/>
        <v>0</v>
      </c>
      <c r="BM50" s="38">
        <f t="shared" si="36"/>
        <v>0</v>
      </c>
      <c r="BN50" s="38">
        <f t="shared" si="37"/>
        <v>0</v>
      </c>
      <c r="BO50" s="38">
        <f t="shared" si="38"/>
        <v>0</v>
      </c>
      <c r="BP50" s="38">
        <f t="shared" si="39"/>
        <v>0</v>
      </c>
    </row>
    <row r="51" spans="2:68" x14ac:dyDescent="0.25">
      <c r="B51" s="166" t="str">
        <f t="shared" si="6"/>
        <v/>
      </c>
      <c r="C51" s="167">
        <f t="shared" si="7"/>
        <v>0</v>
      </c>
      <c r="D51" s="167">
        <f t="shared" si="8"/>
        <v>0</v>
      </c>
      <c r="E51" s="168"/>
      <c r="F51" s="168"/>
      <c r="G51" s="168"/>
      <c r="H51" s="168"/>
      <c r="I51" s="168"/>
      <c r="J51" s="168"/>
      <c r="K51" s="168"/>
      <c r="L51" s="168"/>
      <c r="M51" s="168"/>
      <c r="N51" s="168"/>
      <c r="O51" s="168"/>
      <c r="P51" s="168"/>
      <c r="Q51" s="168"/>
      <c r="R51" s="168"/>
      <c r="S51" s="168"/>
      <c r="T51" s="168"/>
      <c r="U51" s="168"/>
      <c r="V51" s="168"/>
      <c r="W51" s="168"/>
      <c r="X51" s="168"/>
      <c r="Y51" s="168"/>
      <c r="Z51" s="168"/>
      <c r="AA51" s="168"/>
      <c r="AB51" s="168"/>
      <c r="AC51" s="168"/>
      <c r="AD51" s="168"/>
      <c r="AE51" s="168"/>
      <c r="AF51" s="168"/>
      <c r="AG51" s="168"/>
      <c r="AH51" s="168"/>
      <c r="AI51" s="169"/>
      <c r="AJ51" s="38">
        <f>IF(ISBLANK(Mitarbeiter!B49),"",Mitarbeiter!B49+1)</f>
        <v>6</v>
      </c>
      <c r="AK51" s="38" t="str">
        <f>IF(ISBLANK(Mitarbeiter!C49),"",Mitarbeiter!C49)</f>
        <v/>
      </c>
      <c r="AL51" s="38">
        <f t="shared" si="9"/>
        <v>0</v>
      </c>
      <c r="AM51" s="38">
        <f t="shared" si="10"/>
        <v>0</v>
      </c>
      <c r="AN51" s="38">
        <f t="shared" si="11"/>
        <v>0</v>
      </c>
      <c r="AO51" s="38">
        <f t="shared" si="12"/>
        <v>0</v>
      </c>
      <c r="AP51" s="38">
        <f t="shared" si="13"/>
        <v>0</v>
      </c>
      <c r="AQ51" s="38">
        <f t="shared" si="14"/>
        <v>0</v>
      </c>
      <c r="AR51" s="38">
        <f t="shared" si="15"/>
        <v>0</v>
      </c>
      <c r="AS51" s="38">
        <f t="shared" si="16"/>
        <v>0</v>
      </c>
      <c r="AT51" s="38">
        <f t="shared" si="17"/>
        <v>0</v>
      </c>
      <c r="AU51" s="38">
        <f t="shared" si="18"/>
        <v>0</v>
      </c>
      <c r="AV51" s="38">
        <f t="shared" si="19"/>
        <v>0</v>
      </c>
      <c r="AW51" s="38">
        <f t="shared" si="20"/>
        <v>0</v>
      </c>
      <c r="AX51" s="38">
        <f t="shared" si="21"/>
        <v>0</v>
      </c>
      <c r="AY51" s="38">
        <f t="shared" si="22"/>
        <v>0</v>
      </c>
      <c r="AZ51" s="38">
        <f t="shared" si="23"/>
        <v>0</v>
      </c>
      <c r="BA51" s="38">
        <f t="shared" si="24"/>
        <v>0</v>
      </c>
      <c r="BB51" s="38">
        <f t="shared" si="25"/>
        <v>0</v>
      </c>
      <c r="BC51" s="38">
        <f t="shared" si="26"/>
        <v>0</v>
      </c>
      <c r="BD51" s="38">
        <f t="shared" si="27"/>
        <v>0</v>
      </c>
      <c r="BE51" s="38">
        <f t="shared" si="28"/>
        <v>0</v>
      </c>
      <c r="BF51" s="38">
        <f t="shared" si="29"/>
        <v>0</v>
      </c>
      <c r="BG51" s="38">
        <f t="shared" si="30"/>
        <v>0</v>
      </c>
      <c r="BH51" s="38">
        <f t="shared" si="31"/>
        <v>0</v>
      </c>
      <c r="BI51" s="38">
        <f t="shared" si="32"/>
        <v>0</v>
      </c>
      <c r="BJ51" s="38">
        <f t="shared" si="33"/>
        <v>0</v>
      </c>
      <c r="BK51" s="38">
        <f t="shared" si="34"/>
        <v>0</v>
      </c>
      <c r="BL51" s="38">
        <f t="shared" si="35"/>
        <v>0</v>
      </c>
      <c r="BM51" s="38">
        <f t="shared" si="36"/>
        <v>0</v>
      </c>
      <c r="BN51" s="38">
        <f t="shared" si="37"/>
        <v>0</v>
      </c>
      <c r="BO51" s="38">
        <f t="shared" si="38"/>
        <v>0</v>
      </c>
      <c r="BP51" s="38">
        <f t="shared" si="39"/>
        <v>0</v>
      </c>
    </row>
    <row r="52" spans="2:68" x14ac:dyDescent="0.25">
      <c r="B52" s="166" t="str">
        <f t="shared" si="6"/>
        <v/>
      </c>
      <c r="C52" s="167">
        <f t="shared" si="7"/>
        <v>0</v>
      </c>
      <c r="D52" s="167">
        <f t="shared" si="8"/>
        <v>0</v>
      </c>
      <c r="E52" s="168"/>
      <c r="F52" s="168"/>
      <c r="G52" s="168"/>
      <c r="H52" s="168"/>
      <c r="I52" s="168"/>
      <c r="J52" s="168"/>
      <c r="K52" s="168"/>
      <c r="L52" s="168"/>
      <c r="M52" s="168"/>
      <c r="N52" s="168"/>
      <c r="O52" s="168"/>
      <c r="P52" s="168"/>
      <c r="Q52" s="168"/>
      <c r="R52" s="168"/>
      <c r="S52" s="168"/>
      <c r="T52" s="168"/>
      <c r="U52" s="168"/>
      <c r="V52" s="168"/>
      <c r="W52" s="168"/>
      <c r="X52" s="168"/>
      <c r="Y52" s="168"/>
      <c r="Z52" s="168"/>
      <c r="AA52" s="168"/>
      <c r="AB52" s="168"/>
      <c r="AC52" s="168"/>
      <c r="AD52" s="168"/>
      <c r="AE52" s="168"/>
      <c r="AF52" s="168"/>
      <c r="AG52" s="168"/>
      <c r="AH52" s="168"/>
      <c r="AI52" s="169"/>
      <c r="AJ52" s="38">
        <f>IF(ISBLANK(Mitarbeiter!B50),"",Mitarbeiter!B50+1)</f>
        <v>6</v>
      </c>
      <c r="AK52" s="38" t="str">
        <f>IF(ISBLANK(Mitarbeiter!C50),"",Mitarbeiter!C50)</f>
        <v/>
      </c>
      <c r="AL52" s="38">
        <f t="shared" si="9"/>
        <v>0</v>
      </c>
      <c r="AM52" s="38">
        <f t="shared" si="10"/>
        <v>0</v>
      </c>
      <c r="AN52" s="38">
        <f t="shared" si="11"/>
        <v>0</v>
      </c>
      <c r="AO52" s="38">
        <f t="shared" si="12"/>
        <v>0</v>
      </c>
      <c r="AP52" s="38">
        <f t="shared" si="13"/>
        <v>0</v>
      </c>
      <c r="AQ52" s="38">
        <f t="shared" si="14"/>
        <v>0</v>
      </c>
      <c r="AR52" s="38">
        <f t="shared" si="15"/>
        <v>0</v>
      </c>
      <c r="AS52" s="38">
        <f t="shared" si="16"/>
        <v>0</v>
      </c>
      <c r="AT52" s="38">
        <f t="shared" si="17"/>
        <v>0</v>
      </c>
      <c r="AU52" s="38">
        <f t="shared" si="18"/>
        <v>0</v>
      </c>
      <c r="AV52" s="38">
        <f t="shared" si="19"/>
        <v>0</v>
      </c>
      <c r="AW52" s="38">
        <f t="shared" si="20"/>
        <v>0</v>
      </c>
      <c r="AX52" s="38">
        <f t="shared" si="21"/>
        <v>0</v>
      </c>
      <c r="AY52" s="38">
        <f t="shared" si="22"/>
        <v>0</v>
      </c>
      <c r="AZ52" s="38">
        <f t="shared" si="23"/>
        <v>0</v>
      </c>
      <c r="BA52" s="38">
        <f t="shared" si="24"/>
        <v>0</v>
      </c>
      <c r="BB52" s="38">
        <f t="shared" si="25"/>
        <v>0</v>
      </c>
      <c r="BC52" s="38">
        <f t="shared" si="26"/>
        <v>0</v>
      </c>
      <c r="BD52" s="38">
        <f t="shared" si="27"/>
        <v>0</v>
      </c>
      <c r="BE52" s="38">
        <f t="shared" si="28"/>
        <v>0</v>
      </c>
      <c r="BF52" s="38">
        <f t="shared" si="29"/>
        <v>0</v>
      </c>
      <c r="BG52" s="38">
        <f t="shared" si="30"/>
        <v>0</v>
      </c>
      <c r="BH52" s="38">
        <f t="shared" si="31"/>
        <v>0</v>
      </c>
      <c r="BI52" s="38">
        <f t="shared" si="32"/>
        <v>0</v>
      </c>
      <c r="BJ52" s="38">
        <f t="shared" si="33"/>
        <v>0</v>
      </c>
      <c r="BK52" s="38">
        <f t="shared" si="34"/>
        <v>0</v>
      </c>
      <c r="BL52" s="38">
        <f t="shared" si="35"/>
        <v>0</v>
      </c>
      <c r="BM52" s="38">
        <f t="shared" si="36"/>
        <v>0</v>
      </c>
      <c r="BN52" s="38">
        <f t="shared" si="37"/>
        <v>0</v>
      </c>
      <c r="BO52" s="38">
        <f t="shared" si="38"/>
        <v>0</v>
      </c>
      <c r="BP52" s="38">
        <f t="shared" si="39"/>
        <v>0</v>
      </c>
    </row>
    <row r="53" spans="2:68" x14ac:dyDescent="0.25">
      <c r="B53" s="166" t="str">
        <f t="shared" si="6"/>
        <v/>
      </c>
      <c r="C53" s="167">
        <f t="shared" si="7"/>
        <v>0</v>
      </c>
      <c r="D53" s="167">
        <f t="shared" si="8"/>
        <v>0</v>
      </c>
      <c r="E53" s="168"/>
      <c r="F53" s="168"/>
      <c r="G53" s="168"/>
      <c r="H53" s="168"/>
      <c r="I53" s="168"/>
      <c r="J53" s="168"/>
      <c r="K53" s="168"/>
      <c r="L53" s="168"/>
      <c r="M53" s="168"/>
      <c r="N53" s="168"/>
      <c r="O53" s="168"/>
      <c r="P53" s="168"/>
      <c r="Q53" s="168"/>
      <c r="R53" s="168"/>
      <c r="S53" s="168"/>
      <c r="T53" s="168"/>
      <c r="U53" s="168"/>
      <c r="V53" s="168"/>
      <c r="W53" s="168"/>
      <c r="X53" s="168"/>
      <c r="Y53" s="168"/>
      <c r="Z53" s="168"/>
      <c r="AA53" s="168"/>
      <c r="AB53" s="168"/>
      <c r="AC53" s="168"/>
      <c r="AD53" s="168"/>
      <c r="AE53" s="168"/>
      <c r="AF53" s="168"/>
      <c r="AG53" s="168"/>
      <c r="AH53" s="168"/>
      <c r="AI53" s="169"/>
      <c r="AJ53" s="38">
        <f>IF(ISBLANK(Mitarbeiter!B51),"",Mitarbeiter!B51+1)</f>
        <v>6</v>
      </c>
      <c r="AK53" s="38" t="str">
        <f>IF(ISBLANK(Mitarbeiter!C51),"",Mitarbeiter!C51)</f>
        <v/>
      </c>
      <c r="AL53" s="38">
        <f t="shared" si="9"/>
        <v>0</v>
      </c>
      <c r="AM53" s="38">
        <f t="shared" si="10"/>
        <v>0</v>
      </c>
      <c r="AN53" s="38">
        <f t="shared" si="11"/>
        <v>0</v>
      </c>
      <c r="AO53" s="38">
        <f t="shared" si="12"/>
        <v>0</v>
      </c>
      <c r="AP53" s="38">
        <f t="shared" si="13"/>
        <v>0</v>
      </c>
      <c r="AQ53" s="38">
        <f t="shared" si="14"/>
        <v>0</v>
      </c>
      <c r="AR53" s="38">
        <f t="shared" si="15"/>
        <v>0</v>
      </c>
      <c r="AS53" s="38">
        <f t="shared" si="16"/>
        <v>0</v>
      </c>
      <c r="AT53" s="38">
        <f t="shared" si="17"/>
        <v>0</v>
      </c>
      <c r="AU53" s="38">
        <f t="shared" si="18"/>
        <v>0</v>
      </c>
      <c r="AV53" s="38">
        <f t="shared" si="19"/>
        <v>0</v>
      </c>
      <c r="AW53" s="38">
        <f t="shared" si="20"/>
        <v>0</v>
      </c>
      <c r="AX53" s="38">
        <f t="shared" si="21"/>
        <v>0</v>
      </c>
      <c r="AY53" s="38">
        <f t="shared" si="22"/>
        <v>0</v>
      </c>
      <c r="AZ53" s="38">
        <f t="shared" si="23"/>
        <v>0</v>
      </c>
      <c r="BA53" s="38">
        <f t="shared" si="24"/>
        <v>0</v>
      </c>
      <c r="BB53" s="38">
        <f t="shared" si="25"/>
        <v>0</v>
      </c>
      <c r="BC53" s="38">
        <f t="shared" si="26"/>
        <v>0</v>
      </c>
      <c r="BD53" s="38">
        <f t="shared" si="27"/>
        <v>0</v>
      </c>
      <c r="BE53" s="38">
        <f t="shared" si="28"/>
        <v>0</v>
      </c>
      <c r="BF53" s="38">
        <f t="shared" si="29"/>
        <v>0</v>
      </c>
      <c r="BG53" s="38">
        <f t="shared" si="30"/>
        <v>0</v>
      </c>
      <c r="BH53" s="38">
        <f t="shared" si="31"/>
        <v>0</v>
      </c>
      <c r="BI53" s="38">
        <f t="shared" si="32"/>
        <v>0</v>
      </c>
      <c r="BJ53" s="38">
        <f t="shared" si="33"/>
        <v>0</v>
      </c>
      <c r="BK53" s="38">
        <f t="shared" si="34"/>
        <v>0</v>
      </c>
      <c r="BL53" s="38">
        <f t="shared" si="35"/>
        <v>0</v>
      </c>
      <c r="BM53" s="38">
        <f t="shared" si="36"/>
        <v>0</v>
      </c>
      <c r="BN53" s="38">
        <f t="shared" si="37"/>
        <v>0</v>
      </c>
      <c r="BO53" s="38">
        <f t="shared" si="38"/>
        <v>0</v>
      </c>
      <c r="BP53" s="38">
        <f t="shared" si="39"/>
        <v>0</v>
      </c>
    </row>
    <row r="54" spans="2:68" x14ac:dyDescent="0.25">
      <c r="B54" s="166" t="str">
        <f t="shared" si="6"/>
        <v/>
      </c>
      <c r="C54" s="167">
        <f t="shared" si="7"/>
        <v>0</v>
      </c>
      <c r="D54" s="167">
        <f t="shared" si="8"/>
        <v>0</v>
      </c>
      <c r="E54" s="168"/>
      <c r="F54" s="168"/>
      <c r="G54" s="168"/>
      <c r="H54" s="168"/>
      <c r="I54" s="168"/>
      <c r="J54" s="168"/>
      <c r="K54" s="168"/>
      <c r="L54" s="168"/>
      <c r="M54" s="168"/>
      <c r="N54" s="168"/>
      <c r="O54" s="168"/>
      <c r="P54" s="168"/>
      <c r="Q54" s="168"/>
      <c r="R54" s="168"/>
      <c r="S54" s="168"/>
      <c r="T54" s="168"/>
      <c r="U54" s="168"/>
      <c r="V54" s="168"/>
      <c r="W54" s="168"/>
      <c r="X54" s="168"/>
      <c r="Y54" s="168"/>
      <c r="Z54" s="168"/>
      <c r="AA54" s="168"/>
      <c r="AB54" s="168"/>
      <c r="AC54" s="168"/>
      <c r="AD54" s="168"/>
      <c r="AE54" s="168"/>
      <c r="AF54" s="168"/>
      <c r="AG54" s="168"/>
      <c r="AH54" s="168"/>
      <c r="AI54" s="169"/>
      <c r="AJ54" s="38">
        <f>IF(ISBLANK(Mitarbeiter!B52),"",Mitarbeiter!B52+1)</f>
        <v>6</v>
      </c>
      <c r="AK54" s="38" t="str">
        <f>IF(ISBLANK(Mitarbeiter!C52),"",Mitarbeiter!C52)</f>
        <v/>
      </c>
      <c r="AL54" s="38">
        <f t="shared" si="9"/>
        <v>0</v>
      </c>
      <c r="AM54" s="38">
        <f t="shared" si="10"/>
        <v>0</v>
      </c>
      <c r="AN54" s="38">
        <f t="shared" si="11"/>
        <v>0</v>
      </c>
      <c r="AO54" s="38">
        <f t="shared" si="12"/>
        <v>0</v>
      </c>
      <c r="AP54" s="38">
        <f t="shared" si="13"/>
        <v>0</v>
      </c>
      <c r="AQ54" s="38">
        <f t="shared" si="14"/>
        <v>0</v>
      </c>
      <c r="AR54" s="38">
        <f t="shared" si="15"/>
        <v>0</v>
      </c>
      <c r="AS54" s="38">
        <f t="shared" si="16"/>
        <v>0</v>
      </c>
      <c r="AT54" s="38">
        <f t="shared" si="17"/>
        <v>0</v>
      </c>
      <c r="AU54" s="38">
        <f t="shared" si="18"/>
        <v>0</v>
      </c>
      <c r="AV54" s="38">
        <f t="shared" si="19"/>
        <v>0</v>
      </c>
      <c r="AW54" s="38">
        <f t="shared" si="20"/>
        <v>0</v>
      </c>
      <c r="AX54" s="38">
        <f t="shared" si="21"/>
        <v>0</v>
      </c>
      <c r="AY54" s="38">
        <f t="shared" si="22"/>
        <v>0</v>
      </c>
      <c r="AZ54" s="38">
        <f t="shared" si="23"/>
        <v>0</v>
      </c>
      <c r="BA54" s="38">
        <f t="shared" si="24"/>
        <v>0</v>
      </c>
      <c r="BB54" s="38">
        <f t="shared" si="25"/>
        <v>0</v>
      </c>
      <c r="BC54" s="38">
        <f t="shared" si="26"/>
        <v>0</v>
      </c>
      <c r="BD54" s="38">
        <f t="shared" si="27"/>
        <v>0</v>
      </c>
      <c r="BE54" s="38">
        <f t="shared" si="28"/>
        <v>0</v>
      </c>
      <c r="BF54" s="38">
        <f t="shared" si="29"/>
        <v>0</v>
      </c>
      <c r="BG54" s="38">
        <f t="shared" si="30"/>
        <v>0</v>
      </c>
      <c r="BH54" s="38">
        <f t="shared" si="31"/>
        <v>0</v>
      </c>
      <c r="BI54" s="38">
        <f t="shared" si="32"/>
        <v>0</v>
      </c>
      <c r="BJ54" s="38">
        <f t="shared" si="33"/>
        <v>0</v>
      </c>
      <c r="BK54" s="38">
        <f t="shared" si="34"/>
        <v>0</v>
      </c>
      <c r="BL54" s="38">
        <f t="shared" si="35"/>
        <v>0</v>
      </c>
      <c r="BM54" s="38">
        <f t="shared" si="36"/>
        <v>0</v>
      </c>
      <c r="BN54" s="38">
        <f t="shared" si="37"/>
        <v>0</v>
      </c>
      <c r="BO54" s="38">
        <f t="shared" si="38"/>
        <v>0</v>
      </c>
      <c r="BP54" s="38">
        <f t="shared" si="39"/>
        <v>0</v>
      </c>
    </row>
    <row r="55" spans="2:68" x14ac:dyDescent="0.25">
      <c r="B55" s="166" t="str">
        <f t="shared" si="6"/>
        <v/>
      </c>
      <c r="C55" s="167">
        <f t="shared" si="7"/>
        <v>0</v>
      </c>
      <c r="D55" s="167">
        <f t="shared" si="8"/>
        <v>0</v>
      </c>
      <c r="E55" s="168"/>
      <c r="F55" s="168"/>
      <c r="G55" s="168"/>
      <c r="H55" s="168"/>
      <c r="I55" s="168"/>
      <c r="J55" s="168"/>
      <c r="K55" s="168"/>
      <c r="L55" s="168"/>
      <c r="M55" s="168"/>
      <c r="N55" s="168"/>
      <c r="O55" s="168"/>
      <c r="P55" s="168"/>
      <c r="Q55" s="168"/>
      <c r="R55" s="168"/>
      <c r="S55" s="168"/>
      <c r="T55" s="168"/>
      <c r="U55" s="168"/>
      <c r="V55" s="168"/>
      <c r="W55" s="168"/>
      <c r="X55" s="168"/>
      <c r="Y55" s="168"/>
      <c r="Z55" s="168"/>
      <c r="AA55" s="168"/>
      <c r="AB55" s="168"/>
      <c r="AC55" s="168"/>
      <c r="AD55" s="168"/>
      <c r="AE55" s="168"/>
      <c r="AF55" s="168"/>
      <c r="AG55" s="168"/>
      <c r="AH55" s="168"/>
      <c r="AI55" s="169"/>
      <c r="AJ55" s="38">
        <f>IF(ISBLANK(Mitarbeiter!B53),"",Mitarbeiter!B53+1)</f>
        <v>6</v>
      </c>
      <c r="AK55" s="38" t="str">
        <f>IF(ISBLANK(Mitarbeiter!C53),"",Mitarbeiter!C53)</f>
        <v/>
      </c>
      <c r="AL55" s="38">
        <f t="shared" si="9"/>
        <v>0</v>
      </c>
      <c r="AM55" s="38">
        <f t="shared" si="10"/>
        <v>0</v>
      </c>
      <c r="AN55" s="38">
        <f t="shared" si="11"/>
        <v>0</v>
      </c>
      <c r="AO55" s="38">
        <f t="shared" si="12"/>
        <v>0</v>
      </c>
      <c r="AP55" s="38">
        <f t="shared" si="13"/>
        <v>0</v>
      </c>
      <c r="AQ55" s="38">
        <f t="shared" si="14"/>
        <v>0</v>
      </c>
      <c r="AR55" s="38">
        <f t="shared" si="15"/>
        <v>0</v>
      </c>
      <c r="AS55" s="38">
        <f t="shared" si="16"/>
        <v>0</v>
      </c>
      <c r="AT55" s="38">
        <f t="shared" si="17"/>
        <v>0</v>
      </c>
      <c r="AU55" s="38">
        <f t="shared" si="18"/>
        <v>0</v>
      </c>
      <c r="AV55" s="38">
        <f t="shared" si="19"/>
        <v>0</v>
      </c>
      <c r="AW55" s="38">
        <f t="shared" si="20"/>
        <v>0</v>
      </c>
      <c r="AX55" s="38">
        <f t="shared" si="21"/>
        <v>0</v>
      </c>
      <c r="AY55" s="38">
        <f t="shared" si="22"/>
        <v>0</v>
      </c>
      <c r="AZ55" s="38">
        <f t="shared" si="23"/>
        <v>0</v>
      </c>
      <c r="BA55" s="38">
        <f t="shared" si="24"/>
        <v>0</v>
      </c>
      <c r="BB55" s="38">
        <f t="shared" si="25"/>
        <v>0</v>
      </c>
      <c r="BC55" s="38">
        <f t="shared" si="26"/>
        <v>0</v>
      </c>
      <c r="BD55" s="38">
        <f t="shared" si="27"/>
        <v>0</v>
      </c>
      <c r="BE55" s="38">
        <f t="shared" si="28"/>
        <v>0</v>
      </c>
      <c r="BF55" s="38">
        <f t="shared" si="29"/>
        <v>0</v>
      </c>
      <c r="BG55" s="38">
        <f t="shared" si="30"/>
        <v>0</v>
      </c>
      <c r="BH55" s="38">
        <f t="shared" si="31"/>
        <v>0</v>
      </c>
      <c r="BI55" s="38">
        <f t="shared" si="32"/>
        <v>0</v>
      </c>
      <c r="BJ55" s="38">
        <f t="shared" si="33"/>
        <v>0</v>
      </c>
      <c r="BK55" s="38">
        <f t="shared" si="34"/>
        <v>0</v>
      </c>
      <c r="BL55" s="38">
        <f t="shared" si="35"/>
        <v>0</v>
      </c>
      <c r="BM55" s="38">
        <f t="shared" si="36"/>
        <v>0</v>
      </c>
      <c r="BN55" s="38">
        <f t="shared" si="37"/>
        <v>0</v>
      </c>
      <c r="BO55" s="38">
        <f t="shared" si="38"/>
        <v>0</v>
      </c>
      <c r="BP55" s="38">
        <f t="shared" si="39"/>
        <v>0</v>
      </c>
    </row>
    <row r="56" spans="2:68" x14ac:dyDescent="0.25">
      <c r="B56" s="166" t="str">
        <f t="shared" si="6"/>
        <v/>
      </c>
      <c r="C56" s="167">
        <f t="shared" si="7"/>
        <v>0</v>
      </c>
      <c r="D56" s="167">
        <f t="shared" si="8"/>
        <v>0</v>
      </c>
      <c r="E56" s="168"/>
      <c r="F56" s="168"/>
      <c r="G56" s="168"/>
      <c r="H56" s="168"/>
      <c r="I56" s="168"/>
      <c r="J56" s="168"/>
      <c r="K56" s="168"/>
      <c r="L56" s="168"/>
      <c r="M56" s="168"/>
      <c r="N56" s="168"/>
      <c r="O56" s="168"/>
      <c r="P56" s="168"/>
      <c r="Q56" s="168"/>
      <c r="R56" s="168"/>
      <c r="S56" s="168"/>
      <c r="T56" s="168"/>
      <c r="U56" s="168"/>
      <c r="V56" s="168"/>
      <c r="W56" s="168"/>
      <c r="X56" s="168"/>
      <c r="Y56" s="168"/>
      <c r="Z56" s="168"/>
      <c r="AA56" s="168"/>
      <c r="AB56" s="168"/>
      <c r="AC56" s="168"/>
      <c r="AD56" s="168"/>
      <c r="AE56" s="168"/>
      <c r="AF56" s="168"/>
      <c r="AG56" s="168"/>
      <c r="AH56" s="168"/>
      <c r="AI56" s="169"/>
      <c r="AJ56" s="38">
        <f>IF(ISBLANK(Mitarbeiter!B54),"",Mitarbeiter!B54+1)</f>
        <v>6</v>
      </c>
      <c r="AK56" s="38" t="str">
        <f>IF(ISBLANK(Mitarbeiter!C54),"",Mitarbeiter!C54)</f>
        <v/>
      </c>
      <c r="AL56" s="38">
        <f t="shared" si="9"/>
        <v>0</v>
      </c>
      <c r="AM56" s="38">
        <f t="shared" si="10"/>
        <v>0</v>
      </c>
      <c r="AN56" s="38">
        <f t="shared" si="11"/>
        <v>0</v>
      </c>
      <c r="AO56" s="38">
        <f t="shared" si="12"/>
        <v>0</v>
      </c>
      <c r="AP56" s="38">
        <f t="shared" si="13"/>
        <v>0</v>
      </c>
      <c r="AQ56" s="38">
        <f t="shared" si="14"/>
        <v>0</v>
      </c>
      <c r="AR56" s="38">
        <f t="shared" si="15"/>
        <v>0</v>
      </c>
      <c r="AS56" s="38">
        <f t="shared" si="16"/>
        <v>0</v>
      </c>
      <c r="AT56" s="38">
        <f t="shared" si="17"/>
        <v>0</v>
      </c>
      <c r="AU56" s="38">
        <f t="shared" si="18"/>
        <v>0</v>
      </c>
      <c r="AV56" s="38">
        <f t="shared" si="19"/>
        <v>0</v>
      </c>
      <c r="AW56" s="38">
        <f t="shared" si="20"/>
        <v>0</v>
      </c>
      <c r="AX56" s="38">
        <f t="shared" si="21"/>
        <v>0</v>
      </c>
      <c r="AY56" s="38">
        <f t="shared" si="22"/>
        <v>0</v>
      </c>
      <c r="AZ56" s="38">
        <f t="shared" si="23"/>
        <v>0</v>
      </c>
      <c r="BA56" s="38">
        <f t="shared" si="24"/>
        <v>0</v>
      </c>
      <c r="BB56" s="38">
        <f t="shared" si="25"/>
        <v>0</v>
      </c>
      <c r="BC56" s="38">
        <f t="shared" si="26"/>
        <v>0</v>
      </c>
      <c r="BD56" s="38">
        <f t="shared" si="27"/>
        <v>0</v>
      </c>
      <c r="BE56" s="38">
        <f t="shared" si="28"/>
        <v>0</v>
      </c>
      <c r="BF56" s="38">
        <f t="shared" si="29"/>
        <v>0</v>
      </c>
      <c r="BG56" s="38">
        <f t="shared" si="30"/>
        <v>0</v>
      </c>
      <c r="BH56" s="38">
        <f t="shared" si="31"/>
        <v>0</v>
      </c>
      <c r="BI56" s="38">
        <f t="shared" si="32"/>
        <v>0</v>
      </c>
      <c r="BJ56" s="38">
        <f t="shared" si="33"/>
        <v>0</v>
      </c>
      <c r="BK56" s="38">
        <f t="shared" si="34"/>
        <v>0</v>
      </c>
      <c r="BL56" s="38">
        <f t="shared" si="35"/>
        <v>0</v>
      </c>
      <c r="BM56" s="38">
        <f t="shared" si="36"/>
        <v>0</v>
      </c>
      <c r="BN56" s="38">
        <f t="shared" si="37"/>
        <v>0</v>
      </c>
      <c r="BO56" s="38">
        <f t="shared" si="38"/>
        <v>0</v>
      </c>
      <c r="BP56" s="38">
        <f t="shared" si="39"/>
        <v>0</v>
      </c>
    </row>
    <row r="57" spans="2:68" x14ac:dyDescent="0.25">
      <c r="B57" s="166" t="str">
        <f t="shared" si="6"/>
        <v/>
      </c>
      <c r="C57" s="167">
        <f t="shared" si="7"/>
        <v>0</v>
      </c>
      <c r="D57" s="167">
        <f t="shared" si="8"/>
        <v>0</v>
      </c>
      <c r="E57" s="168"/>
      <c r="F57" s="168"/>
      <c r="G57" s="168"/>
      <c r="H57" s="168"/>
      <c r="I57" s="168"/>
      <c r="J57" s="168"/>
      <c r="K57" s="168"/>
      <c r="L57" s="168"/>
      <c r="M57" s="168"/>
      <c r="N57" s="168"/>
      <c r="O57" s="168"/>
      <c r="P57" s="168"/>
      <c r="Q57" s="168"/>
      <c r="R57" s="168"/>
      <c r="S57" s="168"/>
      <c r="T57" s="168"/>
      <c r="U57" s="168"/>
      <c r="V57" s="168"/>
      <c r="W57" s="168"/>
      <c r="X57" s="168"/>
      <c r="Y57" s="168"/>
      <c r="Z57" s="168"/>
      <c r="AA57" s="168"/>
      <c r="AB57" s="168"/>
      <c r="AC57" s="168"/>
      <c r="AD57" s="168"/>
      <c r="AE57" s="168"/>
      <c r="AF57" s="168"/>
      <c r="AG57" s="168"/>
      <c r="AH57" s="168"/>
      <c r="AI57" s="169"/>
      <c r="AJ57" s="38">
        <f>IF(ISBLANK(Mitarbeiter!B55),"",Mitarbeiter!B55+1)</f>
        <v>6</v>
      </c>
      <c r="AK57" s="38" t="str">
        <f>IF(ISBLANK(Mitarbeiter!C55),"",Mitarbeiter!C55)</f>
        <v/>
      </c>
      <c r="AL57" s="38">
        <f t="shared" si="9"/>
        <v>0</v>
      </c>
      <c r="AM57" s="38">
        <f t="shared" si="10"/>
        <v>0</v>
      </c>
      <c r="AN57" s="38">
        <f t="shared" si="11"/>
        <v>0</v>
      </c>
      <c r="AO57" s="38">
        <f t="shared" si="12"/>
        <v>0</v>
      </c>
      <c r="AP57" s="38">
        <f t="shared" si="13"/>
        <v>0</v>
      </c>
      <c r="AQ57" s="38">
        <f t="shared" si="14"/>
        <v>0</v>
      </c>
      <c r="AR57" s="38">
        <f t="shared" si="15"/>
        <v>0</v>
      </c>
      <c r="AS57" s="38">
        <f t="shared" si="16"/>
        <v>0</v>
      </c>
      <c r="AT57" s="38">
        <f t="shared" si="17"/>
        <v>0</v>
      </c>
      <c r="AU57" s="38">
        <f t="shared" si="18"/>
        <v>0</v>
      </c>
      <c r="AV57" s="38">
        <f t="shared" si="19"/>
        <v>0</v>
      </c>
      <c r="AW57" s="38">
        <f t="shared" si="20"/>
        <v>0</v>
      </c>
      <c r="AX57" s="38">
        <f t="shared" si="21"/>
        <v>0</v>
      </c>
      <c r="AY57" s="38">
        <f t="shared" si="22"/>
        <v>0</v>
      </c>
      <c r="AZ57" s="38">
        <f t="shared" si="23"/>
        <v>0</v>
      </c>
      <c r="BA57" s="38">
        <f t="shared" si="24"/>
        <v>0</v>
      </c>
      <c r="BB57" s="38">
        <f t="shared" si="25"/>
        <v>0</v>
      </c>
      <c r="BC57" s="38">
        <f t="shared" si="26"/>
        <v>0</v>
      </c>
      <c r="BD57" s="38">
        <f t="shared" si="27"/>
        <v>0</v>
      </c>
      <c r="BE57" s="38">
        <f t="shared" si="28"/>
        <v>0</v>
      </c>
      <c r="BF57" s="38">
        <f t="shared" si="29"/>
        <v>0</v>
      </c>
      <c r="BG57" s="38">
        <f t="shared" si="30"/>
        <v>0</v>
      </c>
      <c r="BH57" s="38">
        <f t="shared" si="31"/>
        <v>0</v>
      </c>
      <c r="BI57" s="38">
        <f t="shared" si="32"/>
        <v>0</v>
      </c>
      <c r="BJ57" s="38">
        <f t="shared" si="33"/>
        <v>0</v>
      </c>
      <c r="BK57" s="38">
        <f t="shared" si="34"/>
        <v>0</v>
      </c>
      <c r="BL57" s="38">
        <f t="shared" si="35"/>
        <v>0</v>
      </c>
      <c r="BM57" s="38">
        <f t="shared" si="36"/>
        <v>0</v>
      </c>
      <c r="BN57" s="38">
        <f t="shared" si="37"/>
        <v>0</v>
      </c>
      <c r="BO57" s="38">
        <f t="shared" si="38"/>
        <v>0</v>
      </c>
      <c r="BP57" s="38">
        <f t="shared" si="39"/>
        <v>0</v>
      </c>
    </row>
    <row r="58" spans="2:68" x14ac:dyDescent="0.25">
      <c r="B58" s="166" t="str">
        <f t="shared" si="6"/>
        <v/>
      </c>
      <c r="C58" s="167">
        <f t="shared" si="7"/>
        <v>0</v>
      </c>
      <c r="D58" s="167">
        <f t="shared" si="8"/>
        <v>0</v>
      </c>
      <c r="E58" s="168"/>
      <c r="F58" s="168"/>
      <c r="G58" s="168"/>
      <c r="H58" s="168"/>
      <c r="I58" s="168"/>
      <c r="J58" s="168"/>
      <c r="K58" s="168"/>
      <c r="L58" s="168"/>
      <c r="M58" s="168"/>
      <c r="N58" s="168"/>
      <c r="O58" s="168"/>
      <c r="P58" s="168"/>
      <c r="Q58" s="168"/>
      <c r="R58" s="168"/>
      <c r="S58" s="168"/>
      <c r="T58" s="168"/>
      <c r="U58" s="168"/>
      <c r="V58" s="168"/>
      <c r="W58" s="168"/>
      <c r="X58" s="168"/>
      <c r="Y58" s="168"/>
      <c r="Z58" s="168"/>
      <c r="AA58" s="168"/>
      <c r="AB58" s="168"/>
      <c r="AC58" s="168"/>
      <c r="AD58" s="168"/>
      <c r="AE58" s="168"/>
      <c r="AF58" s="168"/>
      <c r="AG58" s="168"/>
      <c r="AH58" s="168"/>
      <c r="AI58" s="169"/>
      <c r="AJ58" s="38">
        <f>IF(ISBLANK(Mitarbeiter!B56),"",Mitarbeiter!B56+1)</f>
        <v>6</v>
      </c>
      <c r="AK58" s="38" t="str">
        <f>IF(ISBLANK(Mitarbeiter!C56),"",Mitarbeiter!C56)</f>
        <v/>
      </c>
      <c r="AL58" s="38">
        <f t="shared" si="9"/>
        <v>0</v>
      </c>
      <c r="AM58" s="38">
        <f t="shared" si="10"/>
        <v>0</v>
      </c>
      <c r="AN58" s="38">
        <f t="shared" si="11"/>
        <v>0</v>
      </c>
      <c r="AO58" s="38">
        <f t="shared" si="12"/>
        <v>0</v>
      </c>
      <c r="AP58" s="38">
        <f t="shared" si="13"/>
        <v>0</v>
      </c>
      <c r="AQ58" s="38">
        <f t="shared" si="14"/>
        <v>0</v>
      </c>
      <c r="AR58" s="38">
        <f t="shared" si="15"/>
        <v>0</v>
      </c>
      <c r="AS58" s="38">
        <f t="shared" si="16"/>
        <v>0</v>
      </c>
      <c r="AT58" s="38">
        <f t="shared" si="17"/>
        <v>0</v>
      </c>
      <c r="AU58" s="38">
        <f t="shared" si="18"/>
        <v>0</v>
      </c>
      <c r="AV58" s="38">
        <f t="shared" si="19"/>
        <v>0</v>
      </c>
      <c r="AW58" s="38">
        <f t="shared" si="20"/>
        <v>0</v>
      </c>
      <c r="AX58" s="38">
        <f t="shared" si="21"/>
        <v>0</v>
      </c>
      <c r="AY58" s="38">
        <f t="shared" si="22"/>
        <v>0</v>
      </c>
      <c r="AZ58" s="38">
        <f t="shared" si="23"/>
        <v>0</v>
      </c>
      <c r="BA58" s="38">
        <f t="shared" si="24"/>
        <v>0</v>
      </c>
      <c r="BB58" s="38">
        <f t="shared" si="25"/>
        <v>0</v>
      </c>
      <c r="BC58" s="38">
        <f t="shared" si="26"/>
        <v>0</v>
      </c>
      <c r="BD58" s="38">
        <f t="shared" si="27"/>
        <v>0</v>
      </c>
      <c r="BE58" s="38">
        <f t="shared" si="28"/>
        <v>0</v>
      </c>
      <c r="BF58" s="38">
        <f t="shared" si="29"/>
        <v>0</v>
      </c>
      <c r="BG58" s="38">
        <f t="shared" si="30"/>
        <v>0</v>
      </c>
      <c r="BH58" s="38">
        <f t="shared" si="31"/>
        <v>0</v>
      </c>
      <c r="BI58" s="38">
        <f t="shared" si="32"/>
        <v>0</v>
      </c>
      <c r="BJ58" s="38">
        <f t="shared" si="33"/>
        <v>0</v>
      </c>
      <c r="BK58" s="38">
        <f t="shared" si="34"/>
        <v>0</v>
      </c>
      <c r="BL58" s="38">
        <f t="shared" si="35"/>
        <v>0</v>
      </c>
      <c r="BM58" s="38">
        <f t="shared" si="36"/>
        <v>0</v>
      </c>
      <c r="BN58" s="38">
        <f t="shared" si="37"/>
        <v>0</v>
      </c>
      <c r="BO58" s="38">
        <f t="shared" si="38"/>
        <v>0</v>
      </c>
      <c r="BP58" s="38">
        <f t="shared" si="39"/>
        <v>0</v>
      </c>
    </row>
    <row r="59" spans="2:68" x14ac:dyDescent="0.25">
      <c r="B59" s="166" t="str">
        <f t="shared" si="6"/>
        <v/>
      </c>
      <c r="C59" s="167">
        <f t="shared" si="7"/>
        <v>0</v>
      </c>
      <c r="D59" s="167">
        <f t="shared" si="8"/>
        <v>0</v>
      </c>
      <c r="E59" s="168"/>
      <c r="F59" s="168"/>
      <c r="G59" s="168"/>
      <c r="H59" s="168"/>
      <c r="I59" s="168"/>
      <c r="J59" s="168"/>
      <c r="K59" s="168"/>
      <c r="L59" s="168"/>
      <c r="M59" s="168"/>
      <c r="N59" s="168"/>
      <c r="O59" s="168"/>
      <c r="P59" s="168"/>
      <c r="Q59" s="168"/>
      <c r="R59" s="168"/>
      <c r="S59" s="168"/>
      <c r="T59" s="168"/>
      <c r="U59" s="168"/>
      <c r="V59" s="168"/>
      <c r="W59" s="168"/>
      <c r="X59" s="168"/>
      <c r="Y59" s="168"/>
      <c r="Z59" s="168"/>
      <c r="AA59" s="168"/>
      <c r="AB59" s="168"/>
      <c r="AC59" s="168"/>
      <c r="AD59" s="168"/>
      <c r="AE59" s="168"/>
      <c r="AF59" s="168"/>
      <c r="AG59" s="168"/>
      <c r="AH59" s="168"/>
      <c r="AI59" s="169"/>
      <c r="AJ59" s="38">
        <f>IF(ISBLANK(Mitarbeiter!B57),"",Mitarbeiter!B57+1)</f>
        <v>6</v>
      </c>
      <c r="AK59" s="38" t="str">
        <f>IF(ISBLANK(Mitarbeiter!C57),"",Mitarbeiter!C57)</f>
        <v/>
      </c>
      <c r="AL59" s="38">
        <f t="shared" si="9"/>
        <v>0</v>
      </c>
      <c r="AM59" s="38">
        <f t="shared" si="10"/>
        <v>0</v>
      </c>
      <c r="AN59" s="38">
        <f t="shared" si="11"/>
        <v>0</v>
      </c>
      <c r="AO59" s="38">
        <f t="shared" si="12"/>
        <v>0</v>
      </c>
      <c r="AP59" s="38">
        <f t="shared" si="13"/>
        <v>0</v>
      </c>
      <c r="AQ59" s="38">
        <f t="shared" si="14"/>
        <v>0</v>
      </c>
      <c r="AR59" s="38">
        <f t="shared" si="15"/>
        <v>0</v>
      </c>
      <c r="AS59" s="38">
        <f t="shared" si="16"/>
        <v>0</v>
      </c>
      <c r="AT59" s="38">
        <f t="shared" si="17"/>
        <v>0</v>
      </c>
      <c r="AU59" s="38">
        <f t="shared" si="18"/>
        <v>0</v>
      </c>
      <c r="AV59" s="38">
        <f t="shared" si="19"/>
        <v>0</v>
      </c>
      <c r="AW59" s="38">
        <f t="shared" si="20"/>
        <v>0</v>
      </c>
      <c r="AX59" s="38">
        <f t="shared" si="21"/>
        <v>0</v>
      </c>
      <c r="AY59" s="38">
        <f t="shared" si="22"/>
        <v>0</v>
      </c>
      <c r="AZ59" s="38">
        <f t="shared" si="23"/>
        <v>0</v>
      </c>
      <c r="BA59" s="38">
        <f t="shared" si="24"/>
        <v>0</v>
      </c>
      <c r="BB59" s="38">
        <f t="shared" si="25"/>
        <v>0</v>
      </c>
      <c r="BC59" s="38">
        <f t="shared" si="26"/>
        <v>0</v>
      </c>
      <c r="BD59" s="38">
        <f t="shared" si="27"/>
        <v>0</v>
      </c>
      <c r="BE59" s="38">
        <f t="shared" si="28"/>
        <v>0</v>
      </c>
      <c r="BF59" s="38">
        <f t="shared" si="29"/>
        <v>0</v>
      </c>
      <c r="BG59" s="38">
        <f t="shared" si="30"/>
        <v>0</v>
      </c>
      <c r="BH59" s="38">
        <f t="shared" si="31"/>
        <v>0</v>
      </c>
      <c r="BI59" s="38">
        <f t="shared" si="32"/>
        <v>0</v>
      </c>
      <c r="BJ59" s="38">
        <f t="shared" si="33"/>
        <v>0</v>
      </c>
      <c r="BK59" s="38">
        <f t="shared" si="34"/>
        <v>0</v>
      </c>
      <c r="BL59" s="38">
        <f t="shared" si="35"/>
        <v>0</v>
      </c>
      <c r="BM59" s="38">
        <f t="shared" si="36"/>
        <v>0</v>
      </c>
      <c r="BN59" s="38">
        <f t="shared" si="37"/>
        <v>0</v>
      </c>
      <c r="BO59" s="38">
        <f t="shared" si="38"/>
        <v>0</v>
      </c>
      <c r="BP59" s="38">
        <f t="shared" si="39"/>
        <v>0</v>
      </c>
    </row>
    <row r="60" spans="2:68" x14ac:dyDescent="0.25">
      <c r="B60" s="166" t="str">
        <f t="shared" si="6"/>
        <v/>
      </c>
      <c r="C60" s="167">
        <f t="shared" si="7"/>
        <v>0</v>
      </c>
      <c r="D60" s="167">
        <f t="shared" si="8"/>
        <v>0</v>
      </c>
      <c r="E60" s="168"/>
      <c r="F60" s="168"/>
      <c r="G60" s="168"/>
      <c r="H60" s="168"/>
      <c r="I60" s="168"/>
      <c r="J60" s="168"/>
      <c r="K60" s="168"/>
      <c r="L60" s="168"/>
      <c r="M60" s="168"/>
      <c r="N60" s="168"/>
      <c r="O60" s="168"/>
      <c r="P60" s="168"/>
      <c r="Q60" s="168"/>
      <c r="R60" s="168"/>
      <c r="S60" s="168"/>
      <c r="T60" s="168"/>
      <c r="U60" s="168"/>
      <c r="V60" s="168"/>
      <c r="W60" s="168"/>
      <c r="X60" s="168"/>
      <c r="Y60" s="168"/>
      <c r="Z60" s="168"/>
      <c r="AA60" s="168"/>
      <c r="AB60" s="168"/>
      <c r="AC60" s="168"/>
      <c r="AD60" s="168"/>
      <c r="AE60" s="168"/>
      <c r="AF60" s="168"/>
      <c r="AG60" s="168"/>
      <c r="AH60" s="168"/>
      <c r="AI60" s="169"/>
      <c r="AJ60" s="38">
        <f>IF(ISBLANK(Mitarbeiter!B58),"",Mitarbeiter!B58+1)</f>
        <v>6</v>
      </c>
      <c r="AK60" s="38" t="str">
        <f>IF(ISBLANK(Mitarbeiter!C58),"",Mitarbeiter!C58)</f>
        <v/>
      </c>
      <c r="AL60" s="38">
        <f t="shared" si="9"/>
        <v>0</v>
      </c>
      <c r="AM60" s="38">
        <f t="shared" si="10"/>
        <v>0</v>
      </c>
      <c r="AN60" s="38">
        <f t="shared" si="11"/>
        <v>0</v>
      </c>
      <c r="AO60" s="38">
        <f t="shared" si="12"/>
        <v>0</v>
      </c>
      <c r="AP60" s="38">
        <f t="shared" si="13"/>
        <v>0</v>
      </c>
      <c r="AQ60" s="38">
        <f t="shared" si="14"/>
        <v>0</v>
      </c>
      <c r="AR60" s="38">
        <f t="shared" si="15"/>
        <v>0</v>
      </c>
      <c r="AS60" s="38">
        <f t="shared" si="16"/>
        <v>0</v>
      </c>
      <c r="AT60" s="38">
        <f t="shared" si="17"/>
        <v>0</v>
      </c>
      <c r="AU60" s="38">
        <f t="shared" si="18"/>
        <v>0</v>
      </c>
      <c r="AV60" s="38">
        <f t="shared" si="19"/>
        <v>0</v>
      </c>
      <c r="AW60" s="38">
        <f t="shared" si="20"/>
        <v>0</v>
      </c>
      <c r="AX60" s="38">
        <f t="shared" si="21"/>
        <v>0</v>
      </c>
      <c r="AY60" s="38">
        <f t="shared" si="22"/>
        <v>0</v>
      </c>
      <c r="AZ60" s="38">
        <f t="shared" si="23"/>
        <v>0</v>
      </c>
      <c r="BA60" s="38">
        <f t="shared" si="24"/>
        <v>0</v>
      </c>
      <c r="BB60" s="38">
        <f t="shared" si="25"/>
        <v>0</v>
      </c>
      <c r="BC60" s="38">
        <f t="shared" si="26"/>
        <v>0</v>
      </c>
      <c r="BD60" s="38">
        <f t="shared" si="27"/>
        <v>0</v>
      </c>
      <c r="BE60" s="38">
        <f t="shared" si="28"/>
        <v>0</v>
      </c>
      <c r="BF60" s="38">
        <f t="shared" si="29"/>
        <v>0</v>
      </c>
      <c r="BG60" s="38">
        <f t="shared" si="30"/>
        <v>0</v>
      </c>
      <c r="BH60" s="38">
        <f t="shared" si="31"/>
        <v>0</v>
      </c>
      <c r="BI60" s="38">
        <f t="shared" si="32"/>
        <v>0</v>
      </c>
      <c r="BJ60" s="38">
        <f t="shared" si="33"/>
        <v>0</v>
      </c>
      <c r="BK60" s="38">
        <f t="shared" si="34"/>
        <v>0</v>
      </c>
      <c r="BL60" s="38">
        <f t="shared" si="35"/>
        <v>0</v>
      </c>
      <c r="BM60" s="38">
        <f t="shared" si="36"/>
        <v>0</v>
      </c>
      <c r="BN60" s="38">
        <f t="shared" si="37"/>
        <v>0</v>
      </c>
      <c r="BO60" s="38">
        <f t="shared" si="38"/>
        <v>0</v>
      </c>
      <c r="BP60" s="38">
        <f t="shared" si="39"/>
        <v>0</v>
      </c>
    </row>
    <row r="61" spans="2:68" x14ac:dyDescent="0.25">
      <c r="B61" s="166" t="str">
        <f t="shared" si="6"/>
        <v/>
      </c>
      <c r="C61" s="167">
        <f t="shared" si="7"/>
        <v>0</v>
      </c>
      <c r="D61" s="167">
        <f t="shared" si="8"/>
        <v>0</v>
      </c>
      <c r="E61" s="168"/>
      <c r="F61" s="168"/>
      <c r="G61" s="168"/>
      <c r="H61" s="168"/>
      <c r="I61" s="168"/>
      <c r="J61" s="168"/>
      <c r="K61" s="168"/>
      <c r="L61" s="168"/>
      <c r="M61" s="168"/>
      <c r="N61" s="168"/>
      <c r="O61" s="168"/>
      <c r="P61" s="168"/>
      <c r="Q61" s="168"/>
      <c r="R61" s="168"/>
      <c r="S61" s="168"/>
      <c r="T61" s="168"/>
      <c r="U61" s="168"/>
      <c r="V61" s="168"/>
      <c r="W61" s="168"/>
      <c r="X61" s="168"/>
      <c r="Y61" s="168"/>
      <c r="Z61" s="168"/>
      <c r="AA61" s="168"/>
      <c r="AB61" s="168"/>
      <c r="AC61" s="168"/>
      <c r="AD61" s="168"/>
      <c r="AE61" s="168"/>
      <c r="AF61" s="168"/>
      <c r="AG61" s="168"/>
      <c r="AH61" s="168"/>
      <c r="AI61" s="169"/>
      <c r="AJ61" s="38">
        <f>IF(ISBLANK(Mitarbeiter!B59),"",Mitarbeiter!B59+1)</f>
        <v>6</v>
      </c>
      <c r="AK61" s="38" t="str">
        <f>IF(ISBLANK(Mitarbeiter!C59),"",Mitarbeiter!C59)</f>
        <v/>
      </c>
      <c r="AL61" s="38">
        <f t="shared" si="9"/>
        <v>0</v>
      </c>
      <c r="AM61" s="38">
        <f t="shared" si="10"/>
        <v>0</v>
      </c>
      <c r="AN61" s="38">
        <f t="shared" si="11"/>
        <v>0</v>
      </c>
      <c r="AO61" s="38">
        <f t="shared" si="12"/>
        <v>0</v>
      </c>
      <c r="AP61" s="38">
        <f t="shared" si="13"/>
        <v>0</v>
      </c>
      <c r="AQ61" s="38">
        <f t="shared" si="14"/>
        <v>0</v>
      </c>
      <c r="AR61" s="38">
        <f t="shared" si="15"/>
        <v>0</v>
      </c>
      <c r="AS61" s="38">
        <f t="shared" si="16"/>
        <v>0</v>
      </c>
      <c r="AT61" s="38">
        <f t="shared" si="17"/>
        <v>0</v>
      </c>
      <c r="AU61" s="38">
        <f t="shared" si="18"/>
        <v>0</v>
      </c>
      <c r="AV61" s="38">
        <f t="shared" si="19"/>
        <v>0</v>
      </c>
      <c r="AW61" s="38">
        <f t="shared" si="20"/>
        <v>0</v>
      </c>
      <c r="AX61" s="38">
        <f t="shared" si="21"/>
        <v>0</v>
      </c>
      <c r="AY61" s="38">
        <f t="shared" si="22"/>
        <v>0</v>
      </c>
      <c r="AZ61" s="38">
        <f t="shared" si="23"/>
        <v>0</v>
      </c>
      <c r="BA61" s="38">
        <f t="shared" si="24"/>
        <v>0</v>
      </c>
      <c r="BB61" s="38">
        <f t="shared" si="25"/>
        <v>0</v>
      </c>
      <c r="BC61" s="38">
        <f t="shared" si="26"/>
        <v>0</v>
      </c>
      <c r="BD61" s="38">
        <f t="shared" si="27"/>
        <v>0</v>
      </c>
      <c r="BE61" s="38">
        <f t="shared" si="28"/>
        <v>0</v>
      </c>
      <c r="BF61" s="38">
        <f t="shared" si="29"/>
        <v>0</v>
      </c>
      <c r="BG61" s="38">
        <f t="shared" si="30"/>
        <v>0</v>
      </c>
      <c r="BH61" s="38">
        <f t="shared" si="31"/>
        <v>0</v>
      </c>
      <c r="BI61" s="38">
        <f t="shared" si="32"/>
        <v>0</v>
      </c>
      <c r="BJ61" s="38">
        <f t="shared" si="33"/>
        <v>0</v>
      </c>
      <c r="BK61" s="38">
        <f t="shared" si="34"/>
        <v>0</v>
      </c>
      <c r="BL61" s="38">
        <f t="shared" si="35"/>
        <v>0</v>
      </c>
      <c r="BM61" s="38">
        <f t="shared" si="36"/>
        <v>0</v>
      </c>
      <c r="BN61" s="38">
        <f t="shared" si="37"/>
        <v>0</v>
      </c>
      <c r="BO61" s="38">
        <f t="shared" si="38"/>
        <v>0</v>
      </c>
      <c r="BP61" s="38">
        <f t="shared" si="39"/>
        <v>0</v>
      </c>
    </row>
    <row r="62" spans="2:68" x14ac:dyDescent="0.25">
      <c r="B62" s="166" t="str">
        <f t="shared" si="6"/>
        <v/>
      </c>
      <c r="C62" s="167">
        <f t="shared" si="7"/>
        <v>0</v>
      </c>
      <c r="D62" s="167">
        <f t="shared" si="8"/>
        <v>0</v>
      </c>
      <c r="E62" s="168"/>
      <c r="F62" s="168"/>
      <c r="G62" s="168"/>
      <c r="H62" s="168"/>
      <c r="I62" s="168"/>
      <c r="J62" s="168"/>
      <c r="K62" s="168"/>
      <c r="L62" s="168"/>
      <c r="M62" s="168"/>
      <c r="N62" s="168"/>
      <c r="O62" s="168"/>
      <c r="P62" s="168"/>
      <c r="Q62" s="168"/>
      <c r="R62" s="168"/>
      <c r="S62" s="168"/>
      <c r="T62" s="168"/>
      <c r="U62" s="168"/>
      <c r="V62" s="168"/>
      <c r="W62" s="168"/>
      <c r="X62" s="168"/>
      <c r="Y62" s="168"/>
      <c r="Z62" s="168"/>
      <c r="AA62" s="168"/>
      <c r="AB62" s="168"/>
      <c r="AC62" s="168"/>
      <c r="AD62" s="168"/>
      <c r="AE62" s="168"/>
      <c r="AF62" s="168"/>
      <c r="AG62" s="168"/>
      <c r="AH62" s="168"/>
      <c r="AI62" s="169"/>
      <c r="AJ62" s="38">
        <f>IF(ISBLANK(Mitarbeiter!B60),"",Mitarbeiter!B60+1)</f>
        <v>6</v>
      </c>
      <c r="AK62" s="38" t="str">
        <f>IF(ISBLANK(Mitarbeiter!C60),"",Mitarbeiter!C60)</f>
        <v/>
      </c>
      <c r="AL62" s="38">
        <f t="shared" si="9"/>
        <v>0</v>
      </c>
      <c r="AM62" s="38">
        <f t="shared" si="10"/>
        <v>0</v>
      </c>
      <c r="AN62" s="38">
        <f t="shared" si="11"/>
        <v>0</v>
      </c>
      <c r="AO62" s="38">
        <f t="shared" si="12"/>
        <v>0</v>
      </c>
      <c r="AP62" s="38">
        <f t="shared" si="13"/>
        <v>0</v>
      </c>
      <c r="AQ62" s="38">
        <f t="shared" si="14"/>
        <v>0</v>
      </c>
      <c r="AR62" s="38">
        <f t="shared" si="15"/>
        <v>0</v>
      </c>
      <c r="AS62" s="38">
        <f t="shared" si="16"/>
        <v>0</v>
      </c>
      <c r="AT62" s="38">
        <f t="shared" si="17"/>
        <v>0</v>
      </c>
      <c r="AU62" s="38">
        <f t="shared" si="18"/>
        <v>0</v>
      </c>
      <c r="AV62" s="38">
        <f t="shared" si="19"/>
        <v>0</v>
      </c>
      <c r="AW62" s="38">
        <f t="shared" si="20"/>
        <v>0</v>
      </c>
      <c r="AX62" s="38">
        <f t="shared" si="21"/>
        <v>0</v>
      </c>
      <c r="AY62" s="38">
        <f t="shared" si="22"/>
        <v>0</v>
      </c>
      <c r="AZ62" s="38">
        <f t="shared" si="23"/>
        <v>0</v>
      </c>
      <c r="BA62" s="38">
        <f t="shared" si="24"/>
        <v>0</v>
      </c>
      <c r="BB62" s="38">
        <f t="shared" si="25"/>
        <v>0</v>
      </c>
      <c r="BC62" s="38">
        <f t="shared" si="26"/>
        <v>0</v>
      </c>
      <c r="BD62" s="38">
        <f t="shared" si="27"/>
        <v>0</v>
      </c>
      <c r="BE62" s="38">
        <f t="shared" si="28"/>
        <v>0</v>
      </c>
      <c r="BF62" s="38">
        <f t="shared" si="29"/>
        <v>0</v>
      </c>
      <c r="BG62" s="38">
        <f t="shared" si="30"/>
        <v>0</v>
      </c>
      <c r="BH62" s="38">
        <f t="shared" si="31"/>
        <v>0</v>
      </c>
      <c r="BI62" s="38">
        <f t="shared" si="32"/>
        <v>0</v>
      </c>
      <c r="BJ62" s="38">
        <f t="shared" si="33"/>
        <v>0</v>
      </c>
      <c r="BK62" s="38">
        <f t="shared" si="34"/>
        <v>0</v>
      </c>
      <c r="BL62" s="38">
        <f t="shared" si="35"/>
        <v>0</v>
      </c>
      <c r="BM62" s="38">
        <f t="shared" si="36"/>
        <v>0</v>
      </c>
      <c r="BN62" s="38">
        <f t="shared" si="37"/>
        <v>0</v>
      </c>
      <c r="BO62" s="38">
        <f t="shared" si="38"/>
        <v>0</v>
      </c>
      <c r="BP62" s="38">
        <f t="shared" si="39"/>
        <v>0</v>
      </c>
    </row>
    <row r="63" spans="2:68" x14ac:dyDescent="0.25">
      <c r="B63" s="166" t="str">
        <f t="shared" si="6"/>
        <v/>
      </c>
      <c r="C63" s="167">
        <f t="shared" si="7"/>
        <v>0</v>
      </c>
      <c r="D63" s="167">
        <f t="shared" si="8"/>
        <v>0</v>
      </c>
      <c r="E63" s="168"/>
      <c r="F63" s="168"/>
      <c r="G63" s="168"/>
      <c r="H63" s="168"/>
      <c r="I63" s="168"/>
      <c r="J63" s="168"/>
      <c r="K63" s="168"/>
      <c r="L63" s="168"/>
      <c r="M63" s="168"/>
      <c r="N63" s="168"/>
      <c r="O63" s="168"/>
      <c r="P63" s="168"/>
      <c r="Q63" s="168"/>
      <c r="R63" s="168"/>
      <c r="S63" s="168"/>
      <c r="T63" s="168"/>
      <c r="U63" s="168"/>
      <c r="V63" s="168"/>
      <c r="W63" s="168"/>
      <c r="X63" s="168"/>
      <c r="Y63" s="168"/>
      <c r="Z63" s="168"/>
      <c r="AA63" s="168"/>
      <c r="AB63" s="168"/>
      <c r="AC63" s="168"/>
      <c r="AD63" s="168"/>
      <c r="AE63" s="168"/>
      <c r="AF63" s="168"/>
      <c r="AG63" s="168"/>
      <c r="AH63" s="168"/>
      <c r="AI63" s="169"/>
      <c r="AJ63" s="38">
        <f>IF(ISBLANK(Mitarbeiter!B61),"",Mitarbeiter!B61+1)</f>
        <v>6</v>
      </c>
      <c r="AK63" s="38" t="str">
        <f>IF(ISBLANK(Mitarbeiter!C61),"",Mitarbeiter!C61)</f>
        <v/>
      </c>
      <c r="AL63" s="38">
        <f t="shared" si="9"/>
        <v>0</v>
      </c>
      <c r="AM63" s="38">
        <f t="shared" si="10"/>
        <v>0</v>
      </c>
      <c r="AN63" s="38">
        <f t="shared" si="11"/>
        <v>0</v>
      </c>
      <c r="AO63" s="38">
        <f t="shared" si="12"/>
        <v>0</v>
      </c>
      <c r="AP63" s="38">
        <f t="shared" si="13"/>
        <v>0</v>
      </c>
      <c r="AQ63" s="38">
        <f t="shared" si="14"/>
        <v>0</v>
      </c>
      <c r="AR63" s="38">
        <f t="shared" si="15"/>
        <v>0</v>
      </c>
      <c r="AS63" s="38">
        <f t="shared" si="16"/>
        <v>0</v>
      </c>
      <c r="AT63" s="38">
        <f t="shared" si="17"/>
        <v>0</v>
      </c>
      <c r="AU63" s="38">
        <f t="shared" si="18"/>
        <v>0</v>
      </c>
      <c r="AV63" s="38">
        <f t="shared" si="19"/>
        <v>0</v>
      </c>
      <c r="AW63" s="38">
        <f t="shared" si="20"/>
        <v>0</v>
      </c>
      <c r="AX63" s="38">
        <f t="shared" si="21"/>
        <v>0</v>
      </c>
      <c r="AY63" s="38">
        <f t="shared" si="22"/>
        <v>0</v>
      </c>
      <c r="AZ63" s="38">
        <f t="shared" si="23"/>
        <v>0</v>
      </c>
      <c r="BA63" s="38">
        <f t="shared" si="24"/>
        <v>0</v>
      </c>
      <c r="BB63" s="38">
        <f t="shared" si="25"/>
        <v>0</v>
      </c>
      <c r="BC63" s="38">
        <f t="shared" si="26"/>
        <v>0</v>
      </c>
      <c r="BD63" s="38">
        <f t="shared" si="27"/>
        <v>0</v>
      </c>
      <c r="BE63" s="38">
        <f t="shared" si="28"/>
        <v>0</v>
      </c>
      <c r="BF63" s="38">
        <f t="shared" si="29"/>
        <v>0</v>
      </c>
      <c r="BG63" s="38">
        <f t="shared" si="30"/>
        <v>0</v>
      </c>
      <c r="BH63" s="38">
        <f t="shared" si="31"/>
        <v>0</v>
      </c>
      <c r="BI63" s="38">
        <f t="shared" si="32"/>
        <v>0</v>
      </c>
      <c r="BJ63" s="38">
        <f t="shared" si="33"/>
        <v>0</v>
      </c>
      <c r="BK63" s="38">
        <f t="shared" si="34"/>
        <v>0</v>
      </c>
      <c r="BL63" s="38">
        <f t="shared" si="35"/>
        <v>0</v>
      </c>
      <c r="BM63" s="38">
        <f t="shared" si="36"/>
        <v>0</v>
      </c>
      <c r="BN63" s="38">
        <f t="shared" si="37"/>
        <v>0</v>
      </c>
      <c r="BO63" s="38">
        <f t="shared" si="38"/>
        <v>0</v>
      </c>
      <c r="BP63" s="38">
        <f t="shared" si="39"/>
        <v>0</v>
      </c>
    </row>
    <row r="64" spans="2:68" x14ac:dyDescent="0.25">
      <c r="B64" s="166" t="str">
        <f t="shared" si="6"/>
        <v/>
      </c>
      <c r="C64" s="167">
        <f t="shared" si="7"/>
        <v>0</v>
      </c>
      <c r="D64" s="167">
        <f t="shared" si="8"/>
        <v>0</v>
      </c>
      <c r="E64" s="168"/>
      <c r="F64" s="168"/>
      <c r="G64" s="168"/>
      <c r="H64" s="168"/>
      <c r="I64" s="168"/>
      <c r="J64" s="168"/>
      <c r="K64" s="168"/>
      <c r="L64" s="168"/>
      <c r="M64" s="168"/>
      <c r="N64" s="168"/>
      <c r="O64" s="168"/>
      <c r="P64" s="168"/>
      <c r="Q64" s="168"/>
      <c r="R64" s="168"/>
      <c r="S64" s="168"/>
      <c r="T64" s="168"/>
      <c r="U64" s="168"/>
      <c r="V64" s="168"/>
      <c r="W64" s="168"/>
      <c r="X64" s="168"/>
      <c r="Y64" s="168"/>
      <c r="Z64" s="168"/>
      <c r="AA64" s="168"/>
      <c r="AB64" s="168"/>
      <c r="AC64" s="168"/>
      <c r="AD64" s="168"/>
      <c r="AE64" s="168"/>
      <c r="AF64" s="168"/>
      <c r="AG64" s="168"/>
      <c r="AH64" s="168"/>
      <c r="AI64" s="169"/>
      <c r="AJ64" s="38">
        <f>IF(ISBLANK(Mitarbeiter!B62),"",Mitarbeiter!B62+1)</f>
        <v>6</v>
      </c>
      <c r="AK64" s="38" t="str">
        <f>IF(ISBLANK(Mitarbeiter!C62),"",Mitarbeiter!C62)</f>
        <v/>
      </c>
      <c r="AL64" s="38">
        <f t="shared" si="9"/>
        <v>0</v>
      </c>
      <c r="AM64" s="38">
        <f t="shared" si="10"/>
        <v>0</v>
      </c>
      <c r="AN64" s="38">
        <f t="shared" si="11"/>
        <v>0</v>
      </c>
      <c r="AO64" s="38">
        <f t="shared" si="12"/>
        <v>0</v>
      </c>
      <c r="AP64" s="38">
        <f t="shared" si="13"/>
        <v>0</v>
      </c>
      <c r="AQ64" s="38">
        <f t="shared" si="14"/>
        <v>0</v>
      </c>
      <c r="AR64" s="38">
        <f t="shared" si="15"/>
        <v>0</v>
      </c>
      <c r="AS64" s="38">
        <f t="shared" si="16"/>
        <v>0</v>
      </c>
      <c r="AT64" s="38">
        <f t="shared" si="17"/>
        <v>0</v>
      </c>
      <c r="AU64" s="38">
        <f t="shared" si="18"/>
        <v>0</v>
      </c>
      <c r="AV64" s="38">
        <f t="shared" si="19"/>
        <v>0</v>
      </c>
      <c r="AW64" s="38">
        <f t="shared" si="20"/>
        <v>0</v>
      </c>
      <c r="AX64" s="38">
        <f t="shared" si="21"/>
        <v>0</v>
      </c>
      <c r="AY64" s="38">
        <f t="shared" si="22"/>
        <v>0</v>
      </c>
      <c r="AZ64" s="38">
        <f t="shared" si="23"/>
        <v>0</v>
      </c>
      <c r="BA64" s="38">
        <f t="shared" si="24"/>
        <v>0</v>
      </c>
      <c r="BB64" s="38">
        <f t="shared" si="25"/>
        <v>0</v>
      </c>
      <c r="BC64" s="38">
        <f t="shared" si="26"/>
        <v>0</v>
      </c>
      <c r="BD64" s="38">
        <f t="shared" si="27"/>
        <v>0</v>
      </c>
      <c r="BE64" s="38">
        <f t="shared" si="28"/>
        <v>0</v>
      </c>
      <c r="BF64" s="38">
        <f t="shared" si="29"/>
        <v>0</v>
      </c>
      <c r="BG64" s="38">
        <f t="shared" si="30"/>
        <v>0</v>
      </c>
      <c r="BH64" s="38">
        <f t="shared" si="31"/>
        <v>0</v>
      </c>
      <c r="BI64" s="38">
        <f t="shared" si="32"/>
        <v>0</v>
      </c>
      <c r="BJ64" s="38">
        <f t="shared" si="33"/>
        <v>0</v>
      </c>
      <c r="BK64" s="38">
        <f t="shared" si="34"/>
        <v>0</v>
      </c>
      <c r="BL64" s="38">
        <f t="shared" si="35"/>
        <v>0</v>
      </c>
      <c r="BM64" s="38">
        <f t="shared" si="36"/>
        <v>0</v>
      </c>
      <c r="BN64" s="38">
        <f t="shared" si="37"/>
        <v>0</v>
      </c>
      <c r="BO64" s="38">
        <f t="shared" si="38"/>
        <v>0</v>
      </c>
      <c r="BP64" s="38">
        <f t="shared" si="39"/>
        <v>0</v>
      </c>
    </row>
    <row r="65" spans="2:68" x14ac:dyDescent="0.25">
      <c r="B65" s="166" t="str">
        <f t="shared" si="6"/>
        <v/>
      </c>
      <c r="C65" s="167">
        <f t="shared" si="7"/>
        <v>0</v>
      </c>
      <c r="D65" s="167">
        <f t="shared" si="8"/>
        <v>0</v>
      </c>
      <c r="E65" s="168"/>
      <c r="F65" s="168"/>
      <c r="G65" s="168"/>
      <c r="H65" s="168"/>
      <c r="I65" s="168"/>
      <c r="J65" s="168"/>
      <c r="K65" s="168"/>
      <c r="L65" s="168"/>
      <c r="M65" s="168"/>
      <c r="N65" s="168"/>
      <c r="O65" s="168"/>
      <c r="P65" s="168"/>
      <c r="Q65" s="168"/>
      <c r="R65" s="168"/>
      <c r="S65" s="168"/>
      <c r="T65" s="168"/>
      <c r="U65" s="168"/>
      <c r="V65" s="168"/>
      <c r="W65" s="168"/>
      <c r="X65" s="168"/>
      <c r="Y65" s="168"/>
      <c r="Z65" s="168"/>
      <c r="AA65" s="168"/>
      <c r="AB65" s="168"/>
      <c r="AC65" s="168"/>
      <c r="AD65" s="168"/>
      <c r="AE65" s="168"/>
      <c r="AF65" s="168"/>
      <c r="AG65" s="168"/>
      <c r="AH65" s="168"/>
      <c r="AI65" s="169"/>
      <c r="AJ65" s="38">
        <f>IF(ISBLANK(Mitarbeiter!B63),"",Mitarbeiter!B63+1)</f>
        <v>6</v>
      </c>
      <c r="AK65" s="38" t="str">
        <f>IF(ISBLANK(Mitarbeiter!C63),"",Mitarbeiter!C63)</f>
        <v/>
      </c>
      <c r="AL65" s="38">
        <f t="shared" si="9"/>
        <v>0</v>
      </c>
      <c r="AM65" s="38">
        <f t="shared" si="10"/>
        <v>0</v>
      </c>
      <c r="AN65" s="38">
        <f t="shared" si="11"/>
        <v>0</v>
      </c>
      <c r="AO65" s="38">
        <f t="shared" si="12"/>
        <v>0</v>
      </c>
      <c r="AP65" s="38">
        <f t="shared" si="13"/>
        <v>0</v>
      </c>
      <c r="AQ65" s="38">
        <f t="shared" si="14"/>
        <v>0</v>
      </c>
      <c r="AR65" s="38">
        <f t="shared" si="15"/>
        <v>0</v>
      </c>
      <c r="AS65" s="38">
        <f t="shared" si="16"/>
        <v>0</v>
      </c>
      <c r="AT65" s="38">
        <f t="shared" si="17"/>
        <v>0</v>
      </c>
      <c r="AU65" s="38">
        <f t="shared" si="18"/>
        <v>0</v>
      </c>
      <c r="AV65" s="38">
        <f t="shared" si="19"/>
        <v>0</v>
      </c>
      <c r="AW65" s="38">
        <f t="shared" si="20"/>
        <v>0</v>
      </c>
      <c r="AX65" s="38">
        <f t="shared" si="21"/>
        <v>0</v>
      </c>
      <c r="AY65" s="38">
        <f t="shared" si="22"/>
        <v>0</v>
      </c>
      <c r="AZ65" s="38">
        <f t="shared" si="23"/>
        <v>0</v>
      </c>
      <c r="BA65" s="38">
        <f t="shared" si="24"/>
        <v>0</v>
      </c>
      <c r="BB65" s="38">
        <f t="shared" si="25"/>
        <v>0</v>
      </c>
      <c r="BC65" s="38">
        <f t="shared" si="26"/>
        <v>0</v>
      </c>
      <c r="BD65" s="38">
        <f t="shared" si="27"/>
        <v>0</v>
      </c>
      <c r="BE65" s="38">
        <f t="shared" si="28"/>
        <v>0</v>
      </c>
      <c r="BF65" s="38">
        <f t="shared" si="29"/>
        <v>0</v>
      </c>
      <c r="BG65" s="38">
        <f t="shared" si="30"/>
        <v>0</v>
      </c>
      <c r="BH65" s="38">
        <f t="shared" si="31"/>
        <v>0</v>
      </c>
      <c r="BI65" s="38">
        <f t="shared" si="32"/>
        <v>0</v>
      </c>
      <c r="BJ65" s="38">
        <f t="shared" si="33"/>
        <v>0</v>
      </c>
      <c r="BK65" s="38">
        <f t="shared" si="34"/>
        <v>0</v>
      </c>
      <c r="BL65" s="38">
        <f t="shared" si="35"/>
        <v>0</v>
      </c>
      <c r="BM65" s="38">
        <f t="shared" si="36"/>
        <v>0</v>
      </c>
      <c r="BN65" s="38">
        <f t="shared" si="37"/>
        <v>0</v>
      </c>
      <c r="BO65" s="38">
        <f t="shared" si="38"/>
        <v>0</v>
      </c>
      <c r="BP65" s="38">
        <f t="shared" si="39"/>
        <v>0</v>
      </c>
    </row>
    <row r="66" spans="2:68" x14ac:dyDescent="0.25">
      <c r="B66" s="166" t="str">
        <f t="shared" si="6"/>
        <v/>
      </c>
      <c r="C66" s="167">
        <f t="shared" si="7"/>
        <v>0</v>
      </c>
      <c r="D66" s="167">
        <f t="shared" si="8"/>
        <v>0</v>
      </c>
      <c r="E66" s="168"/>
      <c r="F66" s="168"/>
      <c r="G66" s="168"/>
      <c r="H66" s="168"/>
      <c r="I66" s="168"/>
      <c r="J66" s="168"/>
      <c r="K66" s="168"/>
      <c r="L66" s="168"/>
      <c r="M66" s="168"/>
      <c r="N66" s="168"/>
      <c r="O66" s="168"/>
      <c r="P66" s="168"/>
      <c r="Q66" s="168"/>
      <c r="R66" s="168"/>
      <c r="S66" s="168"/>
      <c r="T66" s="168"/>
      <c r="U66" s="168"/>
      <c r="V66" s="168"/>
      <c r="W66" s="168"/>
      <c r="X66" s="168"/>
      <c r="Y66" s="168"/>
      <c r="Z66" s="168"/>
      <c r="AA66" s="168"/>
      <c r="AB66" s="168"/>
      <c r="AC66" s="168"/>
      <c r="AD66" s="168"/>
      <c r="AE66" s="168"/>
      <c r="AF66" s="168"/>
      <c r="AG66" s="168"/>
      <c r="AH66" s="168"/>
      <c r="AI66" s="169"/>
      <c r="AJ66" s="38">
        <f>IF(ISBLANK(Mitarbeiter!B64),"",Mitarbeiter!B64+1)</f>
        <v>6</v>
      </c>
      <c r="AK66" s="38" t="str">
        <f>IF(ISBLANK(Mitarbeiter!C64),"",Mitarbeiter!C64)</f>
        <v/>
      </c>
      <c r="AL66" s="38">
        <f t="shared" si="9"/>
        <v>0</v>
      </c>
      <c r="AM66" s="38">
        <f t="shared" si="10"/>
        <v>0</v>
      </c>
      <c r="AN66" s="38">
        <f t="shared" si="11"/>
        <v>0</v>
      </c>
      <c r="AO66" s="38">
        <f t="shared" si="12"/>
        <v>0</v>
      </c>
      <c r="AP66" s="38">
        <f t="shared" si="13"/>
        <v>0</v>
      </c>
      <c r="AQ66" s="38">
        <f t="shared" si="14"/>
        <v>0</v>
      </c>
      <c r="AR66" s="38">
        <f t="shared" si="15"/>
        <v>0</v>
      </c>
      <c r="AS66" s="38">
        <f t="shared" si="16"/>
        <v>0</v>
      </c>
      <c r="AT66" s="38">
        <f t="shared" si="17"/>
        <v>0</v>
      </c>
      <c r="AU66" s="38">
        <f t="shared" si="18"/>
        <v>0</v>
      </c>
      <c r="AV66" s="38">
        <f t="shared" si="19"/>
        <v>0</v>
      </c>
      <c r="AW66" s="38">
        <f t="shared" si="20"/>
        <v>0</v>
      </c>
      <c r="AX66" s="38">
        <f t="shared" si="21"/>
        <v>0</v>
      </c>
      <c r="AY66" s="38">
        <f t="shared" si="22"/>
        <v>0</v>
      </c>
      <c r="AZ66" s="38">
        <f t="shared" si="23"/>
        <v>0</v>
      </c>
      <c r="BA66" s="38">
        <f t="shared" si="24"/>
        <v>0</v>
      </c>
      <c r="BB66" s="38">
        <f t="shared" si="25"/>
        <v>0</v>
      </c>
      <c r="BC66" s="38">
        <f t="shared" si="26"/>
        <v>0</v>
      </c>
      <c r="BD66" s="38">
        <f t="shared" si="27"/>
        <v>0</v>
      </c>
      <c r="BE66" s="38">
        <f t="shared" si="28"/>
        <v>0</v>
      </c>
      <c r="BF66" s="38">
        <f t="shared" si="29"/>
        <v>0</v>
      </c>
      <c r="BG66" s="38">
        <f t="shared" si="30"/>
        <v>0</v>
      </c>
      <c r="BH66" s="38">
        <f t="shared" si="31"/>
        <v>0</v>
      </c>
      <c r="BI66" s="38">
        <f t="shared" si="32"/>
        <v>0</v>
      </c>
      <c r="BJ66" s="38">
        <f t="shared" si="33"/>
        <v>0</v>
      </c>
      <c r="BK66" s="38">
        <f t="shared" si="34"/>
        <v>0</v>
      </c>
      <c r="BL66" s="38">
        <f t="shared" si="35"/>
        <v>0</v>
      </c>
      <c r="BM66" s="38">
        <f t="shared" si="36"/>
        <v>0</v>
      </c>
      <c r="BN66" s="38">
        <f t="shared" si="37"/>
        <v>0</v>
      </c>
      <c r="BO66" s="38">
        <f t="shared" si="38"/>
        <v>0</v>
      </c>
      <c r="BP66" s="38">
        <f t="shared" si="39"/>
        <v>0</v>
      </c>
    </row>
    <row r="67" spans="2:68" x14ac:dyDescent="0.25">
      <c r="B67" s="166" t="str">
        <f t="shared" si="6"/>
        <v/>
      </c>
      <c r="C67" s="167">
        <f t="shared" si="7"/>
        <v>0</v>
      </c>
      <c r="D67" s="167">
        <f t="shared" si="8"/>
        <v>0</v>
      </c>
      <c r="E67" s="168"/>
      <c r="F67" s="168"/>
      <c r="G67" s="168"/>
      <c r="H67" s="168"/>
      <c r="I67" s="168"/>
      <c r="J67" s="168"/>
      <c r="K67" s="168"/>
      <c r="L67" s="168"/>
      <c r="M67" s="168"/>
      <c r="N67" s="168"/>
      <c r="O67" s="168"/>
      <c r="P67" s="168"/>
      <c r="Q67" s="168"/>
      <c r="R67" s="168"/>
      <c r="S67" s="168"/>
      <c r="T67" s="168"/>
      <c r="U67" s="168"/>
      <c r="V67" s="168"/>
      <c r="W67" s="168"/>
      <c r="X67" s="168"/>
      <c r="Y67" s="168"/>
      <c r="Z67" s="168"/>
      <c r="AA67" s="168"/>
      <c r="AB67" s="168"/>
      <c r="AC67" s="168"/>
      <c r="AD67" s="168"/>
      <c r="AE67" s="168"/>
      <c r="AF67" s="168"/>
      <c r="AG67" s="168"/>
      <c r="AH67" s="168"/>
      <c r="AI67" s="169"/>
      <c r="AJ67" s="38">
        <f>IF(ISBLANK(Mitarbeiter!B65),"",Mitarbeiter!B65+1)</f>
        <v>6</v>
      </c>
      <c r="AK67" s="38" t="str">
        <f>IF(ISBLANK(Mitarbeiter!C65),"",Mitarbeiter!C65)</f>
        <v/>
      </c>
      <c r="AL67" s="38">
        <f t="shared" si="9"/>
        <v>0</v>
      </c>
      <c r="AM67" s="38">
        <f t="shared" si="10"/>
        <v>0</v>
      </c>
      <c r="AN67" s="38">
        <f t="shared" si="11"/>
        <v>0</v>
      </c>
      <c r="AO67" s="38">
        <f t="shared" si="12"/>
        <v>0</v>
      </c>
      <c r="AP67" s="38">
        <f t="shared" si="13"/>
        <v>0</v>
      </c>
      <c r="AQ67" s="38">
        <f t="shared" si="14"/>
        <v>0</v>
      </c>
      <c r="AR67" s="38">
        <f t="shared" si="15"/>
        <v>0</v>
      </c>
      <c r="AS67" s="38">
        <f t="shared" si="16"/>
        <v>0</v>
      </c>
      <c r="AT67" s="38">
        <f t="shared" si="17"/>
        <v>0</v>
      </c>
      <c r="AU67" s="38">
        <f t="shared" si="18"/>
        <v>0</v>
      </c>
      <c r="AV67" s="38">
        <f t="shared" si="19"/>
        <v>0</v>
      </c>
      <c r="AW67" s="38">
        <f t="shared" si="20"/>
        <v>0</v>
      </c>
      <c r="AX67" s="38">
        <f t="shared" si="21"/>
        <v>0</v>
      </c>
      <c r="AY67" s="38">
        <f t="shared" si="22"/>
        <v>0</v>
      </c>
      <c r="AZ67" s="38">
        <f t="shared" si="23"/>
        <v>0</v>
      </c>
      <c r="BA67" s="38">
        <f t="shared" si="24"/>
        <v>0</v>
      </c>
      <c r="BB67" s="38">
        <f t="shared" si="25"/>
        <v>0</v>
      </c>
      <c r="BC67" s="38">
        <f t="shared" si="26"/>
        <v>0</v>
      </c>
      <c r="BD67" s="38">
        <f t="shared" si="27"/>
        <v>0</v>
      </c>
      <c r="BE67" s="38">
        <f t="shared" si="28"/>
        <v>0</v>
      </c>
      <c r="BF67" s="38">
        <f t="shared" si="29"/>
        <v>0</v>
      </c>
      <c r="BG67" s="38">
        <f t="shared" si="30"/>
        <v>0</v>
      </c>
      <c r="BH67" s="38">
        <f t="shared" si="31"/>
        <v>0</v>
      </c>
      <c r="BI67" s="38">
        <f t="shared" si="32"/>
        <v>0</v>
      </c>
      <c r="BJ67" s="38">
        <f t="shared" si="33"/>
        <v>0</v>
      </c>
      <c r="BK67" s="38">
        <f t="shared" si="34"/>
        <v>0</v>
      </c>
      <c r="BL67" s="38">
        <f t="shared" si="35"/>
        <v>0</v>
      </c>
      <c r="BM67" s="38">
        <f t="shared" si="36"/>
        <v>0</v>
      </c>
      <c r="BN67" s="38">
        <f t="shared" si="37"/>
        <v>0</v>
      </c>
      <c r="BO67" s="38">
        <f t="shared" si="38"/>
        <v>0</v>
      </c>
      <c r="BP67" s="38">
        <f t="shared" si="39"/>
        <v>0</v>
      </c>
    </row>
    <row r="68" spans="2:68" x14ac:dyDescent="0.25">
      <c r="B68" s="166" t="str">
        <f t="shared" si="6"/>
        <v/>
      </c>
      <c r="C68" s="167">
        <f t="shared" si="7"/>
        <v>0</v>
      </c>
      <c r="D68" s="167">
        <f t="shared" si="8"/>
        <v>0</v>
      </c>
      <c r="E68" s="168"/>
      <c r="F68" s="168"/>
      <c r="G68" s="168"/>
      <c r="H68" s="168"/>
      <c r="I68" s="168"/>
      <c r="J68" s="168"/>
      <c r="K68" s="168"/>
      <c r="L68" s="168"/>
      <c r="M68" s="168"/>
      <c r="N68" s="168"/>
      <c r="O68" s="168"/>
      <c r="P68" s="168"/>
      <c r="Q68" s="168"/>
      <c r="R68" s="168"/>
      <c r="S68" s="168"/>
      <c r="T68" s="168"/>
      <c r="U68" s="168"/>
      <c r="V68" s="168"/>
      <c r="W68" s="168"/>
      <c r="X68" s="168"/>
      <c r="Y68" s="168"/>
      <c r="Z68" s="168"/>
      <c r="AA68" s="168"/>
      <c r="AB68" s="168"/>
      <c r="AC68" s="168"/>
      <c r="AD68" s="168"/>
      <c r="AE68" s="168"/>
      <c r="AF68" s="168"/>
      <c r="AG68" s="168"/>
      <c r="AH68" s="168"/>
      <c r="AI68" s="169"/>
      <c r="AJ68" s="38">
        <f>IF(ISBLANK(Mitarbeiter!B66),"",Mitarbeiter!B66+1)</f>
        <v>6</v>
      </c>
      <c r="AK68" s="38" t="str">
        <f>IF(ISBLANK(Mitarbeiter!C66),"",Mitarbeiter!C66)</f>
        <v/>
      </c>
      <c r="AL68" s="38">
        <f t="shared" si="9"/>
        <v>0</v>
      </c>
      <c r="AM68" s="38">
        <f t="shared" si="10"/>
        <v>0</v>
      </c>
      <c r="AN68" s="38">
        <f t="shared" si="11"/>
        <v>0</v>
      </c>
      <c r="AO68" s="38">
        <f t="shared" si="12"/>
        <v>0</v>
      </c>
      <c r="AP68" s="38">
        <f t="shared" si="13"/>
        <v>0</v>
      </c>
      <c r="AQ68" s="38">
        <f t="shared" si="14"/>
        <v>0</v>
      </c>
      <c r="AR68" s="38">
        <f t="shared" si="15"/>
        <v>0</v>
      </c>
      <c r="AS68" s="38">
        <f t="shared" si="16"/>
        <v>0</v>
      </c>
      <c r="AT68" s="38">
        <f t="shared" si="17"/>
        <v>0</v>
      </c>
      <c r="AU68" s="38">
        <f t="shared" si="18"/>
        <v>0</v>
      </c>
      <c r="AV68" s="38">
        <f t="shared" si="19"/>
        <v>0</v>
      </c>
      <c r="AW68" s="38">
        <f t="shared" si="20"/>
        <v>0</v>
      </c>
      <c r="AX68" s="38">
        <f t="shared" si="21"/>
        <v>0</v>
      </c>
      <c r="AY68" s="38">
        <f t="shared" si="22"/>
        <v>0</v>
      </c>
      <c r="AZ68" s="38">
        <f t="shared" si="23"/>
        <v>0</v>
      </c>
      <c r="BA68" s="38">
        <f t="shared" si="24"/>
        <v>0</v>
      </c>
      <c r="BB68" s="38">
        <f t="shared" si="25"/>
        <v>0</v>
      </c>
      <c r="BC68" s="38">
        <f t="shared" si="26"/>
        <v>0</v>
      </c>
      <c r="BD68" s="38">
        <f t="shared" si="27"/>
        <v>0</v>
      </c>
      <c r="BE68" s="38">
        <f t="shared" si="28"/>
        <v>0</v>
      </c>
      <c r="BF68" s="38">
        <f t="shared" si="29"/>
        <v>0</v>
      </c>
      <c r="BG68" s="38">
        <f t="shared" si="30"/>
        <v>0</v>
      </c>
      <c r="BH68" s="38">
        <f t="shared" si="31"/>
        <v>0</v>
      </c>
      <c r="BI68" s="38">
        <f t="shared" si="32"/>
        <v>0</v>
      </c>
      <c r="BJ68" s="38">
        <f t="shared" si="33"/>
        <v>0</v>
      </c>
      <c r="BK68" s="38">
        <f t="shared" si="34"/>
        <v>0</v>
      </c>
      <c r="BL68" s="38">
        <f t="shared" si="35"/>
        <v>0</v>
      </c>
      <c r="BM68" s="38">
        <f t="shared" si="36"/>
        <v>0</v>
      </c>
      <c r="BN68" s="38">
        <f t="shared" si="37"/>
        <v>0</v>
      </c>
      <c r="BO68" s="38">
        <f t="shared" si="38"/>
        <v>0</v>
      </c>
      <c r="BP68" s="38">
        <f t="shared" si="39"/>
        <v>0</v>
      </c>
    </row>
    <row r="69" spans="2:68" x14ac:dyDescent="0.25">
      <c r="B69" s="166" t="str">
        <f t="shared" si="6"/>
        <v/>
      </c>
      <c r="C69" s="167">
        <f t="shared" si="7"/>
        <v>0</v>
      </c>
      <c r="D69" s="167">
        <f t="shared" si="8"/>
        <v>0</v>
      </c>
      <c r="E69" s="168"/>
      <c r="F69" s="168"/>
      <c r="G69" s="168"/>
      <c r="H69" s="168"/>
      <c r="I69" s="168"/>
      <c r="J69" s="168"/>
      <c r="K69" s="168"/>
      <c r="L69" s="168"/>
      <c r="M69" s="168"/>
      <c r="N69" s="168"/>
      <c r="O69" s="168"/>
      <c r="P69" s="168"/>
      <c r="Q69" s="168"/>
      <c r="R69" s="168"/>
      <c r="S69" s="168"/>
      <c r="T69" s="168"/>
      <c r="U69" s="168"/>
      <c r="V69" s="168"/>
      <c r="W69" s="168"/>
      <c r="X69" s="168"/>
      <c r="Y69" s="168"/>
      <c r="Z69" s="168"/>
      <c r="AA69" s="168"/>
      <c r="AB69" s="168"/>
      <c r="AC69" s="168"/>
      <c r="AD69" s="168"/>
      <c r="AE69" s="168"/>
      <c r="AF69" s="168"/>
      <c r="AG69" s="168"/>
      <c r="AH69" s="168"/>
      <c r="AI69" s="169"/>
      <c r="AJ69" s="38">
        <f>IF(ISBLANK(Mitarbeiter!B67),"",Mitarbeiter!B67+1)</f>
        <v>6</v>
      </c>
      <c r="AK69" s="38" t="str">
        <f>IF(ISBLANK(Mitarbeiter!C67),"",Mitarbeiter!C67)</f>
        <v/>
      </c>
      <c r="AL69" s="38">
        <f t="shared" si="9"/>
        <v>0</v>
      </c>
      <c r="AM69" s="38">
        <f t="shared" si="10"/>
        <v>0</v>
      </c>
      <c r="AN69" s="38">
        <f t="shared" si="11"/>
        <v>0</v>
      </c>
      <c r="AO69" s="38">
        <f t="shared" si="12"/>
        <v>0</v>
      </c>
      <c r="AP69" s="38">
        <f t="shared" si="13"/>
        <v>0</v>
      </c>
      <c r="AQ69" s="38">
        <f t="shared" si="14"/>
        <v>0</v>
      </c>
      <c r="AR69" s="38">
        <f t="shared" si="15"/>
        <v>0</v>
      </c>
      <c r="AS69" s="38">
        <f t="shared" si="16"/>
        <v>0</v>
      </c>
      <c r="AT69" s="38">
        <f t="shared" si="17"/>
        <v>0</v>
      </c>
      <c r="AU69" s="38">
        <f t="shared" si="18"/>
        <v>0</v>
      </c>
      <c r="AV69" s="38">
        <f t="shared" si="19"/>
        <v>0</v>
      </c>
      <c r="AW69" s="38">
        <f t="shared" si="20"/>
        <v>0</v>
      </c>
      <c r="AX69" s="38">
        <f t="shared" si="21"/>
        <v>0</v>
      </c>
      <c r="AY69" s="38">
        <f t="shared" si="22"/>
        <v>0</v>
      </c>
      <c r="AZ69" s="38">
        <f t="shared" si="23"/>
        <v>0</v>
      </c>
      <c r="BA69" s="38">
        <f t="shared" si="24"/>
        <v>0</v>
      </c>
      <c r="BB69" s="38">
        <f t="shared" si="25"/>
        <v>0</v>
      </c>
      <c r="BC69" s="38">
        <f t="shared" si="26"/>
        <v>0</v>
      </c>
      <c r="BD69" s="38">
        <f t="shared" si="27"/>
        <v>0</v>
      </c>
      <c r="BE69" s="38">
        <f t="shared" si="28"/>
        <v>0</v>
      </c>
      <c r="BF69" s="38">
        <f t="shared" si="29"/>
        <v>0</v>
      </c>
      <c r="BG69" s="38">
        <f t="shared" si="30"/>
        <v>0</v>
      </c>
      <c r="BH69" s="38">
        <f t="shared" si="31"/>
        <v>0</v>
      </c>
      <c r="BI69" s="38">
        <f t="shared" si="32"/>
        <v>0</v>
      </c>
      <c r="BJ69" s="38">
        <f t="shared" si="33"/>
        <v>0</v>
      </c>
      <c r="BK69" s="38">
        <f t="shared" si="34"/>
        <v>0</v>
      </c>
      <c r="BL69" s="38">
        <f t="shared" si="35"/>
        <v>0</v>
      </c>
      <c r="BM69" s="38">
        <f t="shared" si="36"/>
        <v>0</v>
      </c>
      <c r="BN69" s="38">
        <f t="shared" si="37"/>
        <v>0</v>
      </c>
      <c r="BO69" s="38">
        <f t="shared" si="38"/>
        <v>0</v>
      </c>
      <c r="BP69" s="38">
        <f t="shared" si="39"/>
        <v>0</v>
      </c>
    </row>
    <row r="70" spans="2:68" x14ac:dyDescent="0.25">
      <c r="B70" s="166" t="str">
        <f t="shared" si="6"/>
        <v/>
      </c>
      <c r="C70" s="167">
        <f t="shared" si="7"/>
        <v>0</v>
      </c>
      <c r="D70" s="167">
        <f t="shared" si="8"/>
        <v>0</v>
      </c>
      <c r="E70" s="168"/>
      <c r="F70" s="168"/>
      <c r="G70" s="168"/>
      <c r="H70" s="168"/>
      <c r="I70" s="168"/>
      <c r="J70" s="168"/>
      <c r="K70" s="168"/>
      <c r="L70" s="168"/>
      <c r="M70" s="168"/>
      <c r="N70" s="168"/>
      <c r="O70" s="168"/>
      <c r="P70" s="168"/>
      <c r="Q70" s="168"/>
      <c r="R70" s="168"/>
      <c r="S70" s="168"/>
      <c r="T70" s="168"/>
      <c r="U70" s="168"/>
      <c r="V70" s="168"/>
      <c r="W70" s="168"/>
      <c r="X70" s="168"/>
      <c r="Y70" s="168"/>
      <c r="Z70" s="168"/>
      <c r="AA70" s="168"/>
      <c r="AB70" s="168"/>
      <c r="AC70" s="168"/>
      <c r="AD70" s="168"/>
      <c r="AE70" s="168"/>
      <c r="AF70" s="168"/>
      <c r="AG70" s="168"/>
      <c r="AH70" s="168"/>
      <c r="AI70" s="169"/>
      <c r="AJ70" s="38">
        <f>IF(ISBLANK(Mitarbeiter!B68),"",Mitarbeiter!B68+1)</f>
        <v>6</v>
      </c>
      <c r="AK70" s="38" t="str">
        <f>IF(ISBLANK(Mitarbeiter!C68),"",Mitarbeiter!C68)</f>
        <v/>
      </c>
      <c r="AL70" s="38">
        <f t="shared" si="9"/>
        <v>0</v>
      </c>
      <c r="AM70" s="38">
        <f t="shared" si="10"/>
        <v>0</v>
      </c>
      <c r="AN70" s="38">
        <f t="shared" si="11"/>
        <v>0</v>
      </c>
      <c r="AO70" s="38">
        <f t="shared" si="12"/>
        <v>0</v>
      </c>
      <c r="AP70" s="38">
        <f t="shared" si="13"/>
        <v>0</v>
      </c>
      <c r="AQ70" s="38">
        <f t="shared" si="14"/>
        <v>0</v>
      </c>
      <c r="AR70" s="38">
        <f t="shared" si="15"/>
        <v>0</v>
      </c>
      <c r="AS70" s="38">
        <f t="shared" si="16"/>
        <v>0</v>
      </c>
      <c r="AT70" s="38">
        <f t="shared" si="17"/>
        <v>0</v>
      </c>
      <c r="AU70" s="38">
        <f t="shared" si="18"/>
        <v>0</v>
      </c>
      <c r="AV70" s="38">
        <f t="shared" si="19"/>
        <v>0</v>
      </c>
      <c r="AW70" s="38">
        <f t="shared" si="20"/>
        <v>0</v>
      </c>
      <c r="AX70" s="38">
        <f t="shared" si="21"/>
        <v>0</v>
      </c>
      <c r="AY70" s="38">
        <f t="shared" si="22"/>
        <v>0</v>
      </c>
      <c r="AZ70" s="38">
        <f t="shared" si="23"/>
        <v>0</v>
      </c>
      <c r="BA70" s="38">
        <f t="shared" si="24"/>
        <v>0</v>
      </c>
      <c r="BB70" s="38">
        <f t="shared" si="25"/>
        <v>0</v>
      </c>
      <c r="BC70" s="38">
        <f t="shared" si="26"/>
        <v>0</v>
      </c>
      <c r="BD70" s="38">
        <f t="shared" si="27"/>
        <v>0</v>
      </c>
      <c r="BE70" s="38">
        <f t="shared" si="28"/>
        <v>0</v>
      </c>
      <c r="BF70" s="38">
        <f t="shared" si="29"/>
        <v>0</v>
      </c>
      <c r="BG70" s="38">
        <f t="shared" si="30"/>
        <v>0</v>
      </c>
      <c r="BH70" s="38">
        <f t="shared" si="31"/>
        <v>0</v>
      </c>
      <c r="BI70" s="38">
        <f t="shared" si="32"/>
        <v>0</v>
      </c>
      <c r="BJ70" s="38">
        <f t="shared" si="33"/>
        <v>0</v>
      </c>
      <c r="BK70" s="38">
        <f t="shared" si="34"/>
        <v>0</v>
      </c>
      <c r="BL70" s="38">
        <f t="shared" si="35"/>
        <v>0</v>
      </c>
      <c r="BM70" s="38">
        <f t="shared" si="36"/>
        <v>0</v>
      </c>
      <c r="BN70" s="38">
        <f t="shared" si="37"/>
        <v>0</v>
      </c>
      <c r="BO70" s="38">
        <f t="shared" si="38"/>
        <v>0</v>
      </c>
      <c r="BP70" s="38">
        <f t="shared" si="39"/>
        <v>0</v>
      </c>
    </row>
    <row r="71" spans="2:68" x14ac:dyDescent="0.25">
      <c r="B71" s="166" t="str">
        <f t="shared" si="6"/>
        <v/>
      </c>
      <c r="C71" s="167">
        <f t="shared" si="7"/>
        <v>0</v>
      </c>
      <c r="D71" s="167">
        <f t="shared" si="8"/>
        <v>0</v>
      </c>
      <c r="E71" s="168"/>
      <c r="F71" s="168"/>
      <c r="G71" s="168"/>
      <c r="H71" s="168"/>
      <c r="I71" s="168"/>
      <c r="J71" s="168"/>
      <c r="K71" s="168"/>
      <c r="L71" s="168"/>
      <c r="M71" s="168"/>
      <c r="N71" s="168"/>
      <c r="O71" s="168"/>
      <c r="P71" s="168"/>
      <c r="Q71" s="168"/>
      <c r="R71" s="168"/>
      <c r="S71" s="168"/>
      <c r="T71" s="168"/>
      <c r="U71" s="168"/>
      <c r="V71" s="168"/>
      <c r="W71" s="168"/>
      <c r="X71" s="168"/>
      <c r="Y71" s="168"/>
      <c r="Z71" s="168"/>
      <c r="AA71" s="168"/>
      <c r="AB71" s="168"/>
      <c r="AC71" s="168"/>
      <c r="AD71" s="168"/>
      <c r="AE71" s="168"/>
      <c r="AF71" s="168"/>
      <c r="AG71" s="168"/>
      <c r="AH71" s="168"/>
      <c r="AI71" s="169"/>
      <c r="AJ71" s="38">
        <f>IF(ISBLANK(Mitarbeiter!B69),"",Mitarbeiter!B69+1)</f>
        <v>6</v>
      </c>
      <c r="AK71" s="38" t="str">
        <f>IF(ISBLANK(Mitarbeiter!C69),"",Mitarbeiter!C69)</f>
        <v/>
      </c>
      <c r="AL71" s="38">
        <f t="shared" si="9"/>
        <v>0</v>
      </c>
      <c r="AM71" s="38">
        <f t="shared" si="10"/>
        <v>0</v>
      </c>
      <c r="AN71" s="38">
        <f t="shared" si="11"/>
        <v>0</v>
      </c>
      <c r="AO71" s="38">
        <f t="shared" si="12"/>
        <v>0</v>
      </c>
      <c r="AP71" s="38">
        <f t="shared" si="13"/>
        <v>0</v>
      </c>
      <c r="AQ71" s="38">
        <f t="shared" si="14"/>
        <v>0</v>
      </c>
      <c r="AR71" s="38">
        <f t="shared" si="15"/>
        <v>0</v>
      </c>
      <c r="AS71" s="38">
        <f t="shared" si="16"/>
        <v>0</v>
      </c>
      <c r="AT71" s="38">
        <f t="shared" si="17"/>
        <v>0</v>
      </c>
      <c r="AU71" s="38">
        <f t="shared" si="18"/>
        <v>0</v>
      </c>
      <c r="AV71" s="38">
        <f t="shared" si="19"/>
        <v>0</v>
      </c>
      <c r="AW71" s="38">
        <f t="shared" si="20"/>
        <v>0</v>
      </c>
      <c r="AX71" s="38">
        <f t="shared" si="21"/>
        <v>0</v>
      </c>
      <c r="AY71" s="38">
        <f t="shared" si="22"/>
        <v>0</v>
      </c>
      <c r="AZ71" s="38">
        <f t="shared" si="23"/>
        <v>0</v>
      </c>
      <c r="BA71" s="38">
        <f t="shared" si="24"/>
        <v>0</v>
      </c>
      <c r="BB71" s="38">
        <f t="shared" si="25"/>
        <v>0</v>
      </c>
      <c r="BC71" s="38">
        <f t="shared" si="26"/>
        <v>0</v>
      </c>
      <c r="BD71" s="38">
        <f t="shared" si="27"/>
        <v>0</v>
      </c>
      <c r="BE71" s="38">
        <f t="shared" si="28"/>
        <v>0</v>
      </c>
      <c r="BF71" s="38">
        <f t="shared" si="29"/>
        <v>0</v>
      </c>
      <c r="BG71" s="38">
        <f t="shared" si="30"/>
        <v>0</v>
      </c>
      <c r="BH71" s="38">
        <f t="shared" si="31"/>
        <v>0</v>
      </c>
      <c r="BI71" s="38">
        <f t="shared" si="32"/>
        <v>0</v>
      </c>
      <c r="BJ71" s="38">
        <f t="shared" si="33"/>
        <v>0</v>
      </c>
      <c r="BK71" s="38">
        <f t="shared" si="34"/>
        <v>0</v>
      </c>
      <c r="BL71" s="38">
        <f t="shared" si="35"/>
        <v>0</v>
      </c>
      <c r="BM71" s="38">
        <f t="shared" si="36"/>
        <v>0</v>
      </c>
      <c r="BN71" s="38">
        <f t="shared" si="37"/>
        <v>0</v>
      </c>
      <c r="BO71" s="38">
        <f t="shared" si="38"/>
        <v>0</v>
      </c>
      <c r="BP71" s="38">
        <f t="shared" si="39"/>
        <v>0</v>
      </c>
    </row>
    <row r="72" spans="2:68" x14ac:dyDescent="0.25">
      <c r="B72" s="166" t="str">
        <f t="shared" si="6"/>
        <v/>
      </c>
      <c r="C72" s="167">
        <f t="shared" si="7"/>
        <v>0</v>
      </c>
      <c r="D72" s="167">
        <f t="shared" si="8"/>
        <v>0</v>
      </c>
      <c r="E72" s="168"/>
      <c r="F72" s="168"/>
      <c r="G72" s="168"/>
      <c r="H72" s="168"/>
      <c r="I72" s="168"/>
      <c r="J72" s="168"/>
      <c r="K72" s="168"/>
      <c r="L72" s="168"/>
      <c r="M72" s="168"/>
      <c r="N72" s="168"/>
      <c r="O72" s="168"/>
      <c r="P72" s="168"/>
      <c r="Q72" s="168"/>
      <c r="R72" s="168"/>
      <c r="S72" s="168"/>
      <c r="T72" s="168"/>
      <c r="U72" s="168"/>
      <c r="V72" s="168"/>
      <c r="W72" s="168"/>
      <c r="X72" s="168"/>
      <c r="Y72" s="168"/>
      <c r="Z72" s="168"/>
      <c r="AA72" s="168"/>
      <c r="AB72" s="168"/>
      <c r="AC72" s="168"/>
      <c r="AD72" s="168"/>
      <c r="AE72" s="168"/>
      <c r="AF72" s="168"/>
      <c r="AG72" s="168"/>
      <c r="AH72" s="168"/>
      <c r="AI72" s="169"/>
      <c r="AJ72" s="38">
        <f>IF(ISBLANK(Mitarbeiter!B70),"",Mitarbeiter!B70+1)</f>
        <v>6</v>
      </c>
      <c r="AK72" s="38" t="str">
        <f>IF(ISBLANK(Mitarbeiter!C70),"",Mitarbeiter!C70)</f>
        <v/>
      </c>
      <c r="AL72" s="38">
        <f t="shared" si="9"/>
        <v>0</v>
      </c>
      <c r="AM72" s="38">
        <f t="shared" si="10"/>
        <v>0</v>
      </c>
      <c r="AN72" s="38">
        <f t="shared" si="11"/>
        <v>0</v>
      </c>
      <c r="AO72" s="38">
        <f t="shared" si="12"/>
        <v>0</v>
      </c>
      <c r="AP72" s="38">
        <f t="shared" si="13"/>
        <v>0</v>
      </c>
      <c r="AQ72" s="38">
        <f t="shared" si="14"/>
        <v>0</v>
      </c>
      <c r="AR72" s="38">
        <f t="shared" si="15"/>
        <v>0</v>
      </c>
      <c r="AS72" s="38">
        <f t="shared" si="16"/>
        <v>0</v>
      </c>
      <c r="AT72" s="38">
        <f t="shared" si="17"/>
        <v>0</v>
      </c>
      <c r="AU72" s="38">
        <f t="shared" si="18"/>
        <v>0</v>
      </c>
      <c r="AV72" s="38">
        <f t="shared" si="19"/>
        <v>0</v>
      </c>
      <c r="AW72" s="38">
        <f t="shared" si="20"/>
        <v>0</v>
      </c>
      <c r="AX72" s="38">
        <f t="shared" si="21"/>
        <v>0</v>
      </c>
      <c r="AY72" s="38">
        <f t="shared" si="22"/>
        <v>0</v>
      </c>
      <c r="AZ72" s="38">
        <f t="shared" si="23"/>
        <v>0</v>
      </c>
      <c r="BA72" s="38">
        <f t="shared" si="24"/>
        <v>0</v>
      </c>
      <c r="BB72" s="38">
        <f t="shared" si="25"/>
        <v>0</v>
      </c>
      <c r="BC72" s="38">
        <f t="shared" si="26"/>
        <v>0</v>
      </c>
      <c r="BD72" s="38">
        <f t="shared" si="27"/>
        <v>0</v>
      </c>
      <c r="BE72" s="38">
        <f t="shared" si="28"/>
        <v>0</v>
      </c>
      <c r="BF72" s="38">
        <f t="shared" si="29"/>
        <v>0</v>
      </c>
      <c r="BG72" s="38">
        <f t="shared" si="30"/>
        <v>0</v>
      </c>
      <c r="BH72" s="38">
        <f t="shared" si="31"/>
        <v>0</v>
      </c>
      <c r="BI72" s="38">
        <f t="shared" si="32"/>
        <v>0</v>
      </c>
      <c r="BJ72" s="38">
        <f t="shared" si="33"/>
        <v>0</v>
      </c>
      <c r="BK72" s="38">
        <f t="shared" si="34"/>
        <v>0</v>
      </c>
      <c r="BL72" s="38">
        <f t="shared" si="35"/>
        <v>0</v>
      </c>
      <c r="BM72" s="38">
        <f t="shared" si="36"/>
        <v>0</v>
      </c>
      <c r="BN72" s="38">
        <f t="shared" si="37"/>
        <v>0</v>
      </c>
      <c r="BO72" s="38">
        <f t="shared" si="38"/>
        <v>0</v>
      </c>
      <c r="BP72" s="38">
        <f t="shared" si="39"/>
        <v>0</v>
      </c>
    </row>
    <row r="73" spans="2:68" x14ac:dyDescent="0.25">
      <c r="B73" s="166" t="str">
        <f t="shared" si="6"/>
        <v/>
      </c>
      <c r="C73" s="167">
        <f t="shared" si="7"/>
        <v>0</v>
      </c>
      <c r="D73" s="167">
        <f t="shared" si="8"/>
        <v>0</v>
      </c>
      <c r="E73" s="168"/>
      <c r="F73" s="168"/>
      <c r="G73" s="168"/>
      <c r="H73" s="168"/>
      <c r="I73" s="168"/>
      <c r="J73" s="168"/>
      <c r="K73" s="168"/>
      <c r="L73" s="168"/>
      <c r="M73" s="168"/>
      <c r="N73" s="168"/>
      <c r="O73" s="168"/>
      <c r="P73" s="168"/>
      <c r="Q73" s="168"/>
      <c r="R73" s="168"/>
      <c r="S73" s="168"/>
      <c r="T73" s="168"/>
      <c r="U73" s="168"/>
      <c r="V73" s="168"/>
      <c r="W73" s="168"/>
      <c r="X73" s="168"/>
      <c r="Y73" s="168"/>
      <c r="Z73" s="168"/>
      <c r="AA73" s="168"/>
      <c r="AB73" s="168"/>
      <c r="AC73" s="168"/>
      <c r="AD73" s="168"/>
      <c r="AE73" s="168"/>
      <c r="AF73" s="168"/>
      <c r="AG73" s="168"/>
      <c r="AH73" s="168"/>
      <c r="AI73" s="169"/>
      <c r="AJ73" s="38">
        <f>IF(ISBLANK(Mitarbeiter!B71),"",Mitarbeiter!B71+1)</f>
        <v>6</v>
      </c>
      <c r="AK73" s="38" t="str">
        <f>IF(ISBLANK(Mitarbeiter!C71),"",Mitarbeiter!C71)</f>
        <v/>
      </c>
      <c r="AL73" s="38">
        <f t="shared" si="9"/>
        <v>0</v>
      </c>
      <c r="AM73" s="38">
        <f t="shared" si="10"/>
        <v>0</v>
      </c>
      <c r="AN73" s="38">
        <f t="shared" si="11"/>
        <v>0</v>
      </c>
      <c r="AO73" s="38">
        <f t="shared" si="12"/>
        <v>0</v>
      </c>
      <c r="AP73" s="38">
        <f t="shared" si="13"/>
        <v>0</v>
      </c>
      <c r="AQ73" s="38">
        <f t="shared" si="14"/>
        <v>0</v>
      </c>
      <c r="AR73" s="38">
        <f t="shared" si="15"/>
        <v>0</v>
      </c>
      <c r="AS73" s="38">
        <f t="shared" si="16"/>
        <v>0</v>
      </c>
      <c r="AT73" s="38">
        <f t="shared" si="17"/>
        <v>0</v>
      </c>
      <c r="AU73" s="38">
        <f t="shared" si="18"/>
        <v>0</v>
      </c>
      <c r="AV73" s="38">
        <f t="shared" si="19"/>
        <v>0</v>
      </c>
      <c r="AW73" s="38">
        <f t="shared" si="20"/>
        <v>0</v>
      </c>
      <c r="AX73" s="38">
        <f t="shared" si="21"/>
        <v>0</v>
      </c>
      <c r="AY73" s="38">
        <f t="shared" si="22"/>
        <v>0</v>
      </c>
      <c r="AZ73" s="38">
        <f t="shared" si="23"/>
        <v>0</v>
      </c>
      <c r="BA73" s="38">
        <f t="shared" si="24"/>
        <v>0</v>
      </c>
      <c r="BB73" s="38">
        <f t="shared" si="25"/>
        <v>0</v>
      </c>
      <c r="BC73" s="38">
        <f t="shared" si="26"/>
        <v>0</v>
      </c>
      <c r="BD73" s="38">
        <f t="shared" si="27"/>
        <v>0</v>
      </c>
      <c r="BE73" s="38">
        <f t="shared" si="28"/>
        <v>0</v>
      </c>
      <c r="BF73" s="38">
        <f t="shared" si="29"/>
        <v>0</v>
      </c>
      <c r="BG73" s="38">
        <f t="shared" si="30"/>
        <v>0</v>
      </c>
      <c r="BH73" s="38">
        <f t="shared" si="31"/>
        <v>0</v>
      </c>
      <c r="BI73" s="38">
        <f t="shared" si="32"/>
        <v>0</v>
      </c>
      <c r="BJ73" s="38">
        <f t="shared" si="33"/>
        <v>0</v>
      </c>
      <c r="BK73" s="38">
        <f t="shared" si="34"/>
        <v>0</v>
      </c>
      <c r="BL73" s="38">
        <f t="shared" si="35"/>
        <v>0</v>
      </c>
      <c r="BM73" s="38">
        <f t="shared" si="36"/>
        <v>0</v>
      </c>
      <c r="BN73" s="38">
        <f t="shared" si="37"/>
        <v>0</v>
      </c>
      <c r="BO73" s="38">
        <f t="shared" si="38"/>
        <v>0</v>
      </c>
      <c r="BP73" s="38">
        <f t="shared" si="39"/>
        <v>0</v>
      </c>
    </row>
    <row r="74" spans="2:68" x14ac:dyDescent="0.25">
      <c r="B74" s="166" t="str">
        <f t="shared" si="6"/>
        <v/>
      </c>
      <c r="C74" s="167">
        <f t="shared" si="7"/>
        <v>0</v>
      </c>
      <c r="D74" s="167">
        <f t="shared" si="8"/>
        <v>0</v>
      </c>
      <c r="E74" s="168"/>
      <c r="F74" s="168"/>
      <c r="G74" s="168"/>
      <c r="H74" s="168"/>
      <c r="I74" s="168"/>
      <c r="J74" s="168"/>
      <c r="K74" s="168"/>
      <c r="L74" s="168"/>
      <c r="M74" s="168"/>
      <c r="N74" s="168"/>
      <c r="O74" s="168"/>
      <c r="P74" s="168"/>
      <c r="Q74" s="168"/>
      <c r="R74" s="168"/>
      <c r="S74" s="168"/>
      <c r="T74" s="168"/>
      <c r="U74" s="168"/>
      <c r="V74" s="168"/>
      <c r="W74" s="168"/>
      <c r="X74" s="168"/>
      <c r="Y74" s="168"/>
      <c r="Z74" s="168"/>
      <c r="AA74" s="168"/>
      <c r="AB74" s="168"/>
      <c r="AC74" s="168"/>
      <c r="AD74" s="168"/>
      <c r="AE74" s="168"/>
      <c r="AF74" s="168"/>
      <c r="AG74" s="168"/>
      <c r="AH74" s="168"/>
      <c r="AI74" s="169"/>
      <c r="AJ74" s="38">
        <f>IF(ISBLANK(Mitarbeiter!B72),"",Mitarbeiter!B72+1)</f>
        <v>6</v>
      </c>
      <c r="AK74" s="38" t="str">
        <f>IF(ISBLANK(Mitarbeiter!C72),"",Mitarbeiter!C72)</f>
        <v/>
      </c>
      <c r="AL74" s="38">
        <f t="shared" si="9"/>
        <v>0</v>
      </c>
      <c r="AM74" s="38">
        <f t="shared" si="10"/>
        <v>0</v>
      </c>
      <c r="AN74" s="38">
        <f t="shared" si="11"/>
        <v>0</v>
      </c>
      <c r="AO74" s="38">
        <f t="shared" si="12"/>
        <v>0</v>
      </c>
      <c r="AP74" s="38">
        <f t="shared" si="13"/>
        <v>0</v>
      </c>
      <c r="AQ74" s="38">
        <f t="shared" si="14"/>
        <v>0</v>
      </c>
      <c r="AR74" s="38">
        <f t="shared" si="15"/>
        <v>0</v>
      </c>
      <c r="AS74" s="38">
        <f t="shared" si="16"/>
        <v>0</v>
      </c>
      <c r="AT74" s="38">
        <f t="shared" si="17"/>
        <v>0</v>
      </c>
      <c r="AU74" s="38">
        <f t="shared" si="18"/>
        <v>0</v>
      </c>
      <c r="AV74" s="38">
        <f t="shared" si="19"/>
        <v>0</v>
      </c>
      <c r="AW74" s="38">
        <f t="shared" si="20"/>
        <v>0</v>
      </c>
      <c r="AX74" s="38">
        <f t="shared" si="21"/>
        <v>0</v>
      </c>
      <c r="AY74" s="38">
        <f t="shared" si="22"/>
        <v>0</v>
      </c>
      <c r="AZ74" s="38">
        <f t="shared" si="23"/>
        <v>0</v>
      </c>
      <c r="BA74" s="38">
        <f t="shared" si="24"/>
        <v>0</v>
      </c>
      <c r="BB74" s="38">
        <f t="shared" si="25"/>
        <v>0</v>
      </c>
      <c r="BC74" s="38">
        <f t="shared" si="26"/>
        <v>0</v>
      </c>
      <c r="BD74" s="38">
        <f t="shared" si="27"/>
        <v>0</v>
      </c>
      <c r="BE74" s="38">
        <f t="shared" si="28"/>
        <v>0</v>
      </c>
      <c r="BF74" s="38">
        <f t="shared" si="29"/>
        <v>0</v>
      </c>
      <c r="BG74" s="38">
        <f t="shared" si="30"/>
        <v>0</v>
      </c>
      <c r="BH74" s="38">
        <f t="shared" si="31"/>
        <v>0</v>
      </c>
      <c r="BI74" s="38">
        <f t="shared" si="32"/>
        <v>0</v>
      </c>
      <c r="BJ74" s="38">
        <f t="shared" si="33"/>
        <v>0</v>
      </c>
      <c r="BK74" s="38">
        <f t="shared" si="34"/>
        <v>0</v>
      </c>
      <c r="BL74" s="38">
        <f t="shared" si="35"/>
        <v>0</v>
      </c>
      <c r="BM74" s="38">
        <f t="shared" si="36"/>
        <v>0</v>
      </c>
      <c r="BN74" s="38">
        <f t="shared" si="37"/>
        <v>0</v>
      </c>
      <c r="BO74" s="38">
        <f t="shared" si="38"/>
        <v>0</v>
      </c>
      <c r="BP74" s="38">
        <f t="shared" si="39"/>
        <v>0</v>
      </c>
    </row>
    <row r="75" spans="2:68" x14ac:dyDescent="0.25">
      <c r="B75" s="166" t="str">
        <f t="shared" si="6"/>
        <v/>
      </c>
      <c r="C75" s="167">
        <f t="shared" si="7"/>
        <v>0</v>
      </c>
      <c r="D75" s="167">
        <f t="shared" si="8"/>
        <v>0</v>
      </c>
      <c r="E75" s="168"/>
      <c r="F75" s="168"/>
      <c r="G75" s="168"/>
      <c r="H75" s="168"/>
      <c r="I75" s="168"/>
      <c r="J75" s="168"/>
      <c r="K75" s="168"/>
      <c r="L75" s="168"/>
      <c r="M75" s="168"/>
      <c r="N75" s="168"/>
      <c r="O75" s="168"/>
      <c r="P75" s="168"/>
      <c r="Q75" s="168"/>
      <c r="R75" s="168"/>
      <c r="S75" s="168"/>
      <c r="T75" s="168"/>
      <c r="U75" s="168"/>
      <c r="V75" s="168"/>
      <c r="W75" s="168"/>
      <c r="X75" s="168"/>
      <c r="Y75" s="168"/>
      <c r="Z75" s="168"/>
      <c r="AA75" s="168"/>
      <c r="AB75" s="168"/>
      <c r="AC75" s="168"/>
      <c r="AD75" s="168"/>
      <c r="AE75" s="168"/>
      <c r="AF75" s="168"/>
      <c r="AG75" s="168"/>
      <c r="AH75" s="168"/>
      <c r="AI75" s="169"/>
      <c r="AJ75" s="38">
        <f>IF(ISBLANK(Mitarbeiter!B73),"",Mitarbeiter!B73+1)</f>
        <v>6</v>
      </c>
      <c r="AK75" s="38" t="str">
        <f>IF(ISBLANK(Mitarbeiter!C73),"",Mitarbeiter!C73)</f>
        <v/>
      </c>
      <c r="AL75" s="38">
        <f t="shared" si="9"/>
        <v>0</v>
      </c>
      <c r="AM75" s="38">
        <f t="shared" si="10"/>
        <v>0</v>
      </c>
      <c r="AN75" s="38">
        <f t="shared" si="11"/>
        <v>0</v>
      </c>
      <c r="AO75" s="38">
        <f t="shared" si="12"/>
        <v>0</v>
      </c>
      <c r="AP75" s="38">
        <f t="shared" si="13"/>
        <v>0</v>
      </c>
      <c r="AQ75" s="38">
        <f t="shared" si="14"/>
        <v>0</v>
      </c>
      <c r="AR75" s="38">
        <f t="shared" si="15"/>
        <v>0</v>
      </c>
      <c r="AS75" s="38">
        <f t="shared" si="16"/>
        <v>0</v>
      </c>
      <c r="AT75" s="38">
        <f t="shared" si="17"/>
        <v>0</v>
      </c>
      <c r="AU75" s="38">
        <f t="shared" si="18"/>
        <v>0</v>
      </c>
      <c r="AV75" s="38">
        <f t="shared" si="19"/>
        <v>0</v>
      </c>
      <c r="AW75" s="38">
        <f t="shared" si="20"/>
        <v>0</v>
      </c>
      <c r="AX75" s="38">
        <f t="shared" si="21"/>
        <v>0</v>
      </c>
      <c r="AY75" s="38">
        <f t="shared" si="22"/>
        <v>0</v>
      </c>
      <c r="AZ75" s="38">
        <f t="shared" si="23"/>
        <v>0</v>
      </c>
      <c r="BA75" s="38">
        <f t="shared" si="24"/>
        <v>0</v>
      </c>
      <c r="BB75" s="38">
        <f t="shared" si="25"/>
        <v>0</v>
      </c>
      <c r="BC75" s="38">
        <f t="shared" si="26"/>
        <v>0</v>
      </c>
      <c r="BD75" s="38">
        <f t="shared" si="27"/>
        <v>0</v>
      </c>
      <c r="BE75" s="38">
        <f t="shared" si="28"/>
        <v>0</v>
      </c>
      <c r="BF75" s="38">
        <f t="shared" si="29"/>
        <v>0</v>
      </c>
      <c r="BG75" s="38">
        <f t="shared" si="30"/>
        <v>0</v>
      </c>
      <c r="BH75" s="38">
        <f t="shared" si="31"/>
        <v>0</v>
      </c>
      <c r="BI75" s="38">
        <f t="shared" si="32"/>
        <v>0</v>
      </c>
      <c r="BJ75" s="38">
        <f t="shared" si="33"/>
        <v>0</v>
      </c>
      <c r="BK75" s="38">
        <f t="shared" si="34"/>
        <v>0</v>
      </c>
      <c r="BL75" s="38">
        <f t="shared" si="35"/>
        <v>0</v>
      </c>
      <c r="BM75" s="38">
        <f t="shared" si="36"/>
        <v>0</v>
      </c>
      <c r="BN75" s="38">
        <f t="shared" si="37"/>
        <v>0</v>
      </c>
      <c r="BO75" s="38">
        <f t="shared" si="38"/>
        <v>0</v>
      </c>
      <c r="BP75" s="38">
        <f t="shared" si="39"/>
        <v>0</v>
      </c>
    </row>
    <row r="76" spans="2:68" x14ac:dyDescent="0.25">
      <c r="B76" s="166" t="str">
        <f>AK76</f>
        <v/>
      </c>
      <c r="C76" s="167">
        <f>C148</f>
        <v>0</v>
      </c>
      <c r="D76" s="167">
        <f>SUM(AL76:BP76)</f>
        <v>0</v>
      </c>
      <c r="E76" s="168"/>
      <c r="F76" s="168"/>
      <c r="G76" s="168"/>
      <c r="H76" s="168"/>
      <c r="I76" s="168"/>
      <c r="J76" s="168"/>
      <c r="K76" s="168"/>
      <c r="L76" s="168"/>
      <c r="M76" s="168"/>
      <c r="N76" s="168"/>
      <c r="O76" s="168"/>
      <c r="P76" s="168"/>
      <c r="Q76" s="168"/>
      <c r="R76" s="168"/>
      <c r="S76" s="168"/>
      <c r="T76" s="168"/>
      <c r="U76" s="168"/>
      <c r="V76" s="168"/>
      <c r="W76" s="168"/>
      <c r="X76" s="168"/>
      <c r="Y76" s="168"/>
      <c r="Z76" s="168"/>
      <c r="AA76" s="168"/>
      <c r="AB76" s="168"/>
      <c r="AC76" s="168"/>
      <c r="AD76" s="168"/>
      <c r="AE76" s="168"/>
      <c r="AF76" s="168"/>
      <c r="AG76" s="168"/>
      <c r="AH76" s="168"/>
      <c r="AI76" s="169"/>
      <c r="AJ76" s="38">
        <f>IF(ISBLANK(Mitarbeiter!B74),"",Mitarbeiter!B74+1)</f>
        <v>6</v>
      </c>
      <c r="AK76" s="38" t="str">
        <f>IF(ISBLANK(Mitarbeiter!C74),"",Mitarbeiter!C74)</f>
        <v/>
      </c>
      <c r="AL76" s="38">
        <f t="shared" ref="AL76:AU78" si="40">IF(AND(E76="k",E$5=0,E$6&lt;$AJ76),IF(CODE(E76)=75,0.5,1),0)</f>
        <v>0</v>
      </c>
      <c r="AM76" s="38">
        <f t="shared" si="40"/>
        <v>0</v>
      </c>
      <c r="AN76" s="38">
        <f t="shared" si="40"/>
        <v>0</v>
      </c>
      <c r="AO76" s="38">
        <f t="shared" si="40"/>
        <v>0</v>
      </c>
      <c r="AP76" s="38">
        <f t="shared" si="40"/>
        <v>0</v>
      </c>
      <c r="AQ76" s="38">
        <f t="shared" si="40"/>
        <v>0</v>
      </c>
      <c r="AR76" s="38">
        <f t="shared" si="40"/>
        <v>0</v>
      </c>
      <c r="AS76" s="38">
        <f t="shared" si="40"/>
        <v>0</v>
      </c>
      <c r="AT76" s="38">
        <f t="shared" si="40"/>
        <v>0</v>
      </c>
      <c r="AU76" s="38">
        <f t="shared" si="40"/>
        <v>0</v>
      </c>
      <c r="AV76" s="38">
        <f t="shared" ref="AV76:BE78" si="41">IF(AND(O76="k",O$5=0,O$6&lt;$AJ76),IF(CODE(O76)=75,0.5,1),0)</f>
        <v>0</v>
      </c>
      <c r="AW76" s="38">
        <f t="shared" si="41"/>
        <v>0</v>
      </c>
      <c r="AX76" s="38">
        <f t="shared" si="41"/>
        <v>0</v>
      </c>
      <c r="AY76" s="38">
        <f t="shared" si="41"/>
        <v>0</v>
      </c>
      <c r="AZ76" s="38">
        <f t="shared" si="41"/>
        <v>0</v>
      </c>
      <c r="BA76" s="38">
        <f t="shared" si="41"/>
        <v>0</v>
      </c>
      <c r="BB76" s="38">
        <f t="shared" si="41"/>
        <v>0</v>
      </c>
      <c r="BC76" s="38">
        <f t="shared" si="41"/>
        <v>0</v>
      </c>
      <c r="BD76" s="38">
        <f t="shared" si="41"/>
        <v>0</v>
      </c>
      <c r="BE76" s="38">
        <f t="shared" si="41"/>
        <v>0</v>
      </c>
      <c r="BF76" s="38">
        <f t="shared" ref="BF76:BO78" si="42">IF(AND(Y76="k",Y$5=0,Y$6&lt;$AJ76),IF(CODE(Y76)=75,0.5,1),0)</f>
        <v>0</v>
      </c>
      <c r="BG76" s="38">
        <f t="shared" si="42"/>
        <v>0</v>
      </c>
      <c r="BH76" s="38">
        <f t="shared" si="42"/>
        <v>0</v>
      </c>
      <c r="BI76" s="38">
        <f t="shared" si="42"/>
        <v>0</v>
      </c>
      <c r="BJ76" s="38">
        <f t="shared" si="42"/>
        <v>0</v>
      </c>
      <c r="BK76" s="38">
        <f t="shared" si="42"/>
        <v>0</v>
      </c>
      <c r="BL76" s="38">
        <f t="shared" si="42"/>
        <v>0</v>
      </c>
      <c r="BM76" s="38">
        <f t="shared" si="42"/>
        <v>0</v>
      </c>
      <c r="BN76" s="38">
        <f t="shared" si="42"/>
        <v>0</v>
      </c>
      <c r="BO76" s="38">
        <f t="shared" si="42"/>
        <v>0</v>
      </c>
      <c r="BP76" s="38">
        <f>IF(AND(AI76="k",AI$5=0,AI$6&lt;$AJ76),IF(CODE(AI76)=75,0.5,1),0)</f>
        <v>0</v>
      </c>
    </row>
    <row r="77" spans="2:68" x14ac:dyDescent="0.25">
      <c r="B77" s="166" t="str">
        <f>AK77</f>
        <v/>
      </c>
      <c r="C77" s="167">
        <f>C149</f>
        <v>0</v>
      </c>
      <c r="D77" s="167">
        <f>SUM(AL77:BP77)</f>
        <v>0</v>
      </c>
      <c r="E77" s="168"/>
      <c r="F77" s="168"/>
      <c r="G77" s="168"/>
      <c r="H77" s="168"/>
      <c r="I77" s="168"/>
      <c r="J77" s="168"/>
      <c r="K77" s="168"/>
      <c r="L77" s="168"/>
      <c r="M77" s="168"/>
      <c r="N77" s="168"/>
      <c r="O77" s="168"/>
      <c r="P77" s="168"/>
      <c r="Q77" s="168"/>
      <c r="R77" s="168"/>
      <c r="S77" s="168"/>
      <c r="T77" s="168"/>
      <c r="U77" s="168"/>
      <c r="V77" s="168"/>
      <c r="W77" s="168"/>
      <c r="X77" s="168"/>
      <c r="Y77" s="168"/>
      <c r="Z77" s="168"/>
      <c r="AA77" s="168"/>
      <c r="AB77" s="168"/>
      <c r="AC77" s="168"/>
      <c r="AD77" s="168"/>
      <c r="AE77" s="168"/>
      <c r="AF77" s="168"/>
      <c r="AG77" s="168"/>
      <c r="AH77" s="168"/>
      <c r="AI77" s="169"/>
      <c r="AJ77" s="38">
        <f>IF(ISBLANK(Mitarbeiter!B75),"",Mitarbeiter!B75+1)</f>
        <v>6</v>
      </c>
      <c r="AK77" s="38" t="str">
        <f>IF(ISBLANK(Mitarbeiter!C75),"",Mitarbeiter!C75)</f>
        <v/>
      </c>
      <c r="AL77" s="38">
        <f t="shared" si="40"/>
        <v>0</v>
      </c>
      <c r="AM77" s="38">
        <f t="shared" si="40"/>
        <v>0</v>
      </c>
      <c r="AN77" s="38">
        <f t="shared" si="40"/>
        <v>0</v>
      </c>
      <c r="AO77" s="38">
        <f t="shared" si="40"/>
        <v>0</v>
      </c>
      <c r="AP77" s="38">
        <f t="shared" si="40"/>
        <v>0</v>
      </c>
      <c r="AQ77" s="38">
        <f t="shared" si="40"/>
        <v>0</v>
      </c>
      <c r="AR77" s="38">
        <f t="shared" si="40"/>
        <v>0</v>
      </c>
      <c r="AS77" s="38">
        <f t="shared" si="40"/>
        <v>0</v>
      </c>
      <c r="AT77" s="38">
        <f t="shared" si="40"/>
        <v>0</v>
      </c>
      <c r="AU77" s="38">
        <f t="shared" si="40"/>
        <v>0</v>
      </c>
      <c r="AV77" s="38">
        <f t="shared" si="41"/>
        <v>0</v>
      </c>
      <c r="AW77" s="38">
        <f t="shared" si="41"/>
        <v>0</v>
      </c>
      <c r="AX77" s="38">
        <f t="shared" si="41"/>
        <v>0</v>
      </c>
      <c r="AY77" s="38">
        <f t="shared" si="41"/>
        <v>0</v>
      </c>
      <c r="AZ77" s="38">
        <f t="shared" si="41"/>
        <v>0</v>
      </c>
      <c r="BA77" s="38">
        <f t="shared" si="41"/>
        <v>0</v>
      </c>
      <c r="BB77" s="38">
        <f t="shared" si="41"/>
        <v>0</v>
      </c>
      <c r="BC77" s="38">
        <f t="shared" si="41"/>
        <v>0</v>
      </c>
      <c r="BD77" s="38">
        <f t="shared" si="41"/>
        <v>0</v>
      </c>
      <c r="BE77" s="38">
        <f t="shared" si="41"/>
        <v>0</v>
      </c>
      <c r="BF77" s="38">
        <f t="shared" si="42"/>
        <v>0</v>
      </c>
      <c r="BG77" s="38">
        <f t="shared" si="42"/>
        <v>0</v>
      </c>
      <c r="BH77" s="38">
        <f t="shared" si="42"/>
        <v>0</v>
      </c>
      <c r="BI77" s="38">
        <f t="shared" si="42"/>
        <v>0</v>
      </c>
      <c r="BJ77" s="38">
        <f t="shared" si="42"/>
        <v>0</v>
      </c>
      <c r="BK77" s="38">
        <f t="shared" si="42"/>
        <v>0</v>
      </c>
      <c r="BL77" s="38">
        <f t="shared" si="42"/>
        <v>0</v>
      </c>
      <c r="BM77" s="38">
        <f t="shared" si="42"/>
        <v>0</v>
      </c>
      <c r="BN77" s="38">
        <f t="shared" si="42"/>
        <v>0</v>
      </c>
      <c r="BO77" s="38">
        <f t="shared" si="42"/>
        <v>0</v>
      </c>
      <c r="BP77" s="38">
        <f>IF(AND(AI77="k",AI$5=0,AI$6&lt;$AJ77),IF(CODE(AI77)=75,0.5,1),0)</f>
        <v>0</v>
      </c>
    </row>
    <row r="78" spans="2:68" x14ac:dyDescent="0.25">
      <c r="B78" s="166" t="str">
        <f>AK78</f>
        <v/>
      </c>
      <c r="C78" s="167">
        <f>C150</f>
        <v>0</v>
      </c>
      <c r="D78" s="167">
        <f>SUM(AL78:BP78)</f>
        <v>0</v>
      </c>
      <c r="E78" s="168"/>
      <c r="F78" s="168"/>
      <c r="G78" s="168"/>
      <c r="H78" s="168"/>
      <c r="I78" s="168"/>
      <c r="J78" s="168"/>
      <c r="K78" s="168"/>
      <c r="L78" s="168"/>
      <c r="M78" s="168"/>
      <c r="N78" s="168"/>
      <c r="O78" s="168"/>
      <c r="P78" s="168"/>
      <c r="Q78" s="168"/>
      <c r="R78" s="168"/>
      <c r="S78" s="168"/>
      <c r="T78" s="168"/>
      <c r="U78" s="168"/>
      <c r="V78" s="168"/>
      <c r="W78" s="168"/>
      <c r="X78" s="168"/>
      <c r="Y78" s="168"/>
      <c r="Z78" s="168"/>
      <c r="AA78" s="168"/>
      <c r="AB78" s="168"/>
      <c r="AC78" s="168"/>
      <c r="AD78" s="168"/>
      <c r="AE78" s="168"/>
      <c r="AF78" s="168"/>
      <c r="AG78" s="168"/>
      <c r="AH78" s="168"/>
      <c r="AI78" s="169"/>
      <c r="AJ78" s="38">
        <f>IF(ISBLANK(Mitarbeiter!B76),"",Mitarbeiter!B76+1)</f>
        <v>6</v>
      </c>
      <c r="AK78" s="38" t="str">
        <f>IF(ISBLANK(Mitarbeiter!C76),"",Mitarbeiter!C76)</f>
        <v/>
      </c>
      <c r="AL78" s="38">
        <f t="shared" si="40"/>
        <v>0</v>
      </c>
      <c r="AM78" s="38">
        <f t="shared" si="40"/>
        <v>0</v>
      </c>
      <c r="AN78" s="38">
        <f t="shared" si="40"/>
        <v>0</v>
      </c>
      <c r="AO78" s="38">
        <f t="shared" si="40"/>
        <v>0</v>
      </c>
      <c r="AP78" s="38">
        <f t="shared" si="40"/>
        <v>0</v>
      </c>
      <c r="AQ78" s="38">
        <f t="shared" si="40"/>
        <v>0</v>
      </c>
      <c r="AR78" s="38">
        <f t="shared" si="40"/>
        <v>0</v>
      </c>
      <c r="AS78" s="38">
        <f t="shared" si="40"/>
        <v>0</v>
      </c>
      <c r="AT78" s="38">
        <f t="shared" si="40"/>
        <v>0</v>
      </c>
      <c r="AU78" s="38">
        <f t="shared" si="40"/>
        <v>0</v>
      </c>
      <c r="AV78" s="38">
        <f t="shared" si="41"/>
        <v>0</v>
      </c>
      <c r="AW78" s="38">
        <f t="shared" si="41"/>
        <v>0</v>
      </c>
      <c r="AX78" s="38">
        <f t="shared" si="41"/>
        <v>0</v>
      </c>
      <c r="AY78" s="38">
        <f t="shared" si="41"/>
        <v>0</v>
      </c>
      <c r="AZ78" s="38">
        <f t="shared" si="41"/>
        <v>0</v>
      </c>
      <c r="BA78" s="38">
        <f t="shared" si="41"/>
        <v>0</v>
      </c>
      <c r="BB78" s="38">
        <f t="shared" si="41"/>
        <v>0</v>
      </c>
      <c r="BC78" s="38">
        <f t="shared" si="41"/>
        <v>0</v>
      </c>
      <c r="BD78" s="38">
        <f t="shared" si="41"/>
        <v>0</v>
      </c>
      <c r="BE78" s="38">
        <f t="shared" si="41"/>
        <v>0</v>
      </c>
      <c r="BF78" s="38">
        <f t="shared" si="42"/>
        <v>0</v>
      </c>
      <c r="BG78" s="38">
        <f t="shared" si="42"/>
        <v>0</v>
      </c>
      <c r="BH78" s="38">
        <f t="shared" si="42"/>
        <v>0</v>
      </c>
      <c r="BI78" s="38">
        <f t="shared" si="42"/>
        <v>0</v>
      </c>
      <c r="BJ78" s="38">
        <f t="shared" si="42"/>
        <v>0</v>
      </c>
      <c r="BK78" s="38">
        <f t="shared" si="42"/>
        <v>0</v>
      </c>
      <c r="BL78" s="38">
        <f t="shared" si="42"/>
        <v>0</v>
      </c>
      <c r="BM78" s="38">
        <f t="shared" si="42"/>
        <v>0</v>
      </c>
      <c r="BN78" s="38">
        <f t="shared" si="42"/>
        <v>0</v>
      </c>
      <c r="BO78" s="38">
        <f t="shared" si="42"/>
        <v>0</v>
      </c>
      <c r="BP78" s="38">
        <f>IF(AND(AI78="k",AI$5=0,AI$6&lt;$AJ78),IF(CODE(AI78)=75,0.5,1),0)</f>
        <v>0</v>
      </c>
    </row>
    <row r="79" spans="2:68" ht="13.8" x14ac:dyDescent="0.25">
      <c r="B79" s="170"/>
      <c r="C79" s="170"/>
      <c r="D79" s="170"/>
      <c r="E79" s="170"/>
      <c r="F79" s="170"/>
    </row>
    <row r="80" spans="2:68" hidden="1" x14ac:dyDescent="0.25">
      <c r="B80" s="89"/>
      <c r="C80" s="146">
        <f t="shared" ref="C80:C89" si="43">SUM(E80:AI80)</f>
        <v>0</v>
      </c>
      <c r="E80" s="38">
        <f t="shared" ref="E80:AI80" si="44">IF(AND(E8&gt;0,E$5=0,E$6&lt;$AJ8),E8,0)</f>
        <v>0</v>
      </c>
      <c r="F80" s="38">
        <f t="shared" si="44"/>
        <v>0</v>
      </c>
      <c r="G80" s="38">
        <f t="shared" si="44"/>
        <v>0</v>
      </c>
      <c r="H80" s="38">
        <f t="shared" si="44"/>
        <v>0</v>
      </c>
      <c r="I80" s="38">
        <f t="shared" si="44"/>
        <v>0</v>
      </c>
      <c r="J80" s="38">
        <f t="shared" si="44"/>
        <v>0</v>
      </c>
      <c r="K80" s="38">
        <f t="shared" si="44"/>
        <v>0</v>
      </c>
      <c r="L80" s="38">
        <f t="shared" si="44"/>
        <v>0</v>
      </c>
      <c r="M80" s="38">
        <f t="shared" si="44"/>
        <v>0</v>
      </c>
      <c r="N80" s="38">
        <f t="shared" si="44"/>
        <v>0</v>
      </c>
      <c r="O80" s="38">
        <f t="shared" si="44"/>
        <v>0</v>
      </c>
      <c r="P80" s="38">
        <f t="shared" si="44"/>
        <v>0</v>
      </c>
      <c r="Q80" s="38">
        <f t="shared" si="44"/>
        <v>0</v>
      </c>
      <c r="R80" s="38">
        <f t="shared" si="44"/>
        <v>0</v>
      </c>
      <c r="S80" s="38">
        <f t="shared" si="44"/>
        <v>0</v>
      </c>
      <c r="T80" s="38">
        <f t="shared" si="44"/>
        <v>0</v>
      </c>
      <c r="U80" s="38">
        <f t="shared" si="44"/>
        <v>0</v>
      </c>
      <c r="V80" s="38">
        <f t="shared" si="44"/>
        <v>0</v>
      </c>
      <c r="W80" s="38">
        <f t="shared" si="44"/>
        <v>0</v>
      </c>
      <c r="X80" s="38">
        <f t="shared" si="44"/>
        <v>0</v>
      </c>
      <c r="Y80" s="38">
        <f t="shared" si="44"/>
        <v>0</v>
      </c>
      <c r="Z80" s="38">
        <f t="shared" si="44"/>
        <v>0</v>
      </c>
      <c r="AA80" s="38">
        <f t="shared" si="44"/>
        <v>0</v>
      </c>
      <c r="AB80" s="38">
        <f t="shared" si="44"/>
        <v>0</v>
      </c>
      <c r="AC80" s="38">
        <f t="shared" si="44"/>
        <v>0</v>
      </c>
      <c r="AD80" s="38">
        <f t="shared" si="44"/>
        <v>0</v>
      </c>
      <c r="AE80" s="38">
        <f t="shared" si="44"/>
        <v>0</v>
      </c>
      <c r="AF80" s="38">
        <f t="shared" si="44"/>
        <v>0</v>
      </c>
      <c r="AG80" s="38">
        <f t="shared" si="44"/>
        <v>0</v>
      </c>
      <c r="AH80" s="38">
        <f t="shared" si="44"/>
        <v>0</v>
      </c>
      <c r="AI80" s="38">
        <f t="shared" si="44"/>
        <v>0</v>
      </c>
    </row>
    <row r="81" spans="2:35" hidden="1" x14ac:dyDescent="0.25">
      <c r="B81" s="89"/>
      <c r="C81" s="146">
        <f t="shared" si="43"/>
        <v>0</v>
      </c>
      <c r="E81" s="38">
        <f t="shared" ref="E81:F89" si="45">IF(AND(E9&gt;0,E$5=0,E$6&lt;$AJ9),E9,0)</f>
        <v>0</v>
      </c>
      <c r="F81" s="38">
        <f t="shared" si="45"/>
        <v>0</v>
      </c>
      <c r="G81" s="38">
        <f t="shared" ref="G81:AI81" si="46">IF(AND(G9&gt;0,G$5=0,G$6&lt;$AJ9),G9,0)</f>
        <v>0</v>
      </c>
      <c r="H81" s="38">
        <f t="shared" si="46"/>
        <v>0</v>
      </c>
      <c r="I81" s="38">
        <f t="shared" si="46"/>
        <v>0</v>
      </c>
      <c r="J81" s="38">
        <f t="shared" si="46"/>
        <v>0</v>
      </c>
      <c r="K81" s="38">
        <f t="shared" si="46"/>
        <v>0</v>
      </c>
      <c r="L81" s="38">
        <f t="shared" si="46"/>
        <v>0</v>
      </c>
      <c r="M81" s="38">
        <f t="shared" si="46"/>
        <v>0</v>
      </c>
      <c r="N81" s="38">
        <f t="shared" si="46"/>
        <v>0</v>
      </c>
      <c r="O81" s="38">
        <f t="shared" si="46"/>
        <v>0</v>
      </c>
      <c r="P81" s="38">
        <f t="shared" si="46"/>
        <v>0</v>
      </c>
      <c r="Q81" s="38">
        <f t="shared" si="46"/>
        <v>0</v>
      </c>
      <c r="R81" s="38">
        <f t="shared" si="46"/>
        <v>0</v>
      </c>
      <c r="S81" s="38">
        <f t="shared" si="46"/>
        <v>0</v>
      </c>
      <c r="T81" s="38">
        <f t="shared" si="46"/>
        <v>0</v>
      </c>
      <c r="U81" s="38">
        <f t="shared" si="46"/>
        <v>0</v>
      </c>
      <c r="V81" s="38">
        <f t="shared" si="46"/>
        <v>0</v>
      </c>
      <c r="W81" s="38">
        <f t="shared" si="46"/>
        <v>0</v>
      </c>
      <c r="X81" s="38">
        <f t="shared" si="46"/>
        <v>0</v>
      </c>
      <c r="Y81" s="38">
        <f t="shared" si="46"/>
        <v>0</v>
      </c>
      <c r="Z81" s="38">
        <f t="shared" si="46"/>
        <v>0</v>
      </c>
      <c r="AA81" s="38">
        <f t="shared" si="46"/>
        <v>0</v>
      </c>
      <c r="AB81" s="38">
        <f t="shared" si="46"/>
        <v>0</v>
      </c>
      <c r="AC81" s="38">
        <f t="shared" si="46"/>
        <v>0</v>
      </c>
      <c r="AD81" s="38">
        <f t="shared" si="46"/>
        <v>0</v>
      </c>
      <c r="AE81" s="38">
        <f t="shared" si="46"/>
        <v>0</v>
      </c>
      <c r="AF81" s="38">
        <f t="shared" si="46"/>
        <v>0</v>
      </c>
      <c r="AG81" s="38">
        <f t="shared" si="46"/>
        <v>0</v>
      </c>
      <c r="AH81" s="38">
        <f t="shared" si="46"/>
        <v>0</v>
      </c>
      <c r="AI81" s="38">
        <f t="shared" si="46"/>
        <v>0</v>
      </c>
    </row>
    <row r="82" spans="2:35" hidden="1" x14ac:dyDescent="0.25">
      <c r="B82" s="89"/>
      <c r="C82" s="146">
        <f t="shared" si="43"/>
        <v>0</v>
      </c>
      <c r="E82" s="38">
        <f t="shared" si="45"/>
        <v>0</v>
      </c>
      <c r="F82" s="38">
        <f t="shared" si="45"/>
        <v>0</v>
      </c>
      <c r="G82" s="38">
        <f t="shared" ref="G82:AI82" si="47">IF(AND(G10&gt;0,G$5=0,G$6&lt;$AJ10),G10,0)</f>
        <v>0</v>
      </c>
      <c r="H82" s="38">
        <f t="shared" si="47"/>
        <v>0</v>
      </c>
      <c r="I82" s="38">
        <f t="shared" si="47"/>
        <v>0</v>
      </c>
      <c r="J82" s="38">
        <f t="shared" si="47"/>
        <v>0</v>
      </c>
      <c r="K82" s="38">
        <f t="shared" si="47"/>
        <v>0</v>
      </c>
      <c r="L82" s="38">
        <f t="shared" si="47"/>
        <v>0</v>
      </c>
      <c r="M82" s="38">
        <f t="shared" si="47"/>
        <v>0</v>
      </c>
      <c r="N82" s="38">
        <f t="shared" si="47"/>
        <v>0</v>
      </c>
      <c r="O82" s="38">
        <f t="shared" si="47"/>
        <v>0</v>
      </c>
      <c r="P82" s="38">
        <f t="shared" si="47"/>
        <v>0</v>
      </c>
      <c r="Q82" s="38">
        <f t="shared" si="47"/>
        <v>0</v>
      </c>
      <c r="R82" s="38">
        <f t="shared" si="47"/>
        <v>0</v>
      </c>
      <c r="S82" s="38">
        <f t="shared" si="47"/>
        <v>0</v>
      </c>
      <c r="T82" s="38">
        <f t="shared" si="47"/>
        <v>0</v>
      </c>
      <c r="U82" s="38">
        <f t="shared" si="47"/>
        <v>0</v>
      </c>
      <c r="V82" s="38">
        <f t="shared" si="47"/>
        <v>0</v>
      </c>
      <c r="W82" s="38">
        <f t="shared" si="47"/>
        <v>0</v>
      </c>
      <c r="X82" s="38">
        <f t="shared" si="47"/>
        <v>0</v>
      </c>
      <c r="Y82" s="38">
        <f t="shared" si="47"/>
        <v>0</v>
      </c>
      <c r="Z82" s="38">
        <f t="shared" si="47"/>
        <v>0</v>
      </c>
      <c r="AA82" s="38">
        <f t="shared" si="47"/>
        <v>0</v>
      </c>
      <c r="AB82" s="38">
        <f t="shared" si="47"/>
        <v>0</v>
      </c>
      <c r="AC82" s="38">
        <f t="shared" si="47"/>
        <v>0</v>
      </c>
      <c r="AD82" s="38">
        <f t="shared" si="47"/>
        <v>0</v>
      </c>
      <c r="AE82" s="38">
        <f t="shared" si="47"/>
        <v>0</v>
      </c>
      <c r="AF82" s="38">
        <f t="shared" si="47"/>
        <v>0</v>
      </c>
      <c r="AG82" s="38">
        <f t="shared" si="47"/>
        <v>0</v>
      </c>
      <c r="AH82" s="38">
        <f t="shared" si="47"/>
        <v>0</v>
      </c>
      <c r="AI82" s="38">
        <f t="shared" si="47"/>
        <v>0</v>
      </c>
    </row>
    <row r="83" spans="2:35" hidden="1" x14ac:dyDescent="0.25">
      <c r="B83" s="89"/>
      <c r="C83" s="146">
        <f t="shared" si="43"/>
        <v>0</v>
      </c>
      <c r="E83" s="38">
        <f t="shared" si="45"/>
        <v>0</v>
      </c>
      <c r="F83" s="38">
        <f t="shared" si="45"/>
        <v>0</v>
      </c>
      <c r="G83" s="38">
        <f t="shared" ref="G83:AI83" si="48">IF(AND(G11&gt;0,G$5=0,G$6&lt;$AJ11),G11,0)</f>
        <v>0</v>
      </c>
      <c r="H83" s="38">
        <f t="shared" si="48"/>
        <v>0</v>
      </c>
      <c r="I83" s="38">
        <f t="shared" si="48"/>
        <v>0</v>
      </c>
      <c r="J83" s="38">
        <f t="shared" si="48"/>
        <v>0</v>
      </c>
      <c r="K83" s="38">
        <f t="shared" si="48"/>
        <v>0</v>
      </c>
      <c r="L83" s="38">
        <f t="shared" si="48"/>
        <v>0</v>
      </c>
      <c r="M83" s="38">
        <f t="shared" si="48"/>
        <v>0</v>
      </c>
      <c r="N83" s="38">
        <f t="shared" si="48"/>
        <v>0</v>
      </c>
      <c r="O83" s="38">
        <f t="shared" si="48"/>
        <v>0</v>
      </c>
      <c r="P83" s="38">
        <f t="shared" si="48"/>
        <v>0</v>
      </c>
      <c r="Q83" s="38">
        <f t="shared" si="48"/>
        <v>0</v>
      </c>
      <c r="R83" s="38">
        <f t="shared" si="48"/>
        <v>0</v>
      </c>
      <c r="S83" s="38">
        <f t="shared" si="48"/>
        <v>0</v>
      </c>
      <c r="T83" s="38">
        <f t="shared" si="48"/>
        <v>0</v>
      </c>
      <c r="U83" s="38">
        <f t="shared" si="48"/>
        <v>0</v>
      </c>
      <c r="V83" s="38">
        <f t="shared" si="48"/>
        <v>0</v>
      </c>
      <c r="W83" s="38">
        <f t="shared" si="48"/>
        <v>0</v>
      </c>
      <c r="X83" s="38">
        <f t="shared" si="48"/>
        <v>0</v>
      </c>
      <c r="Y83" s="38">
        <f t="shared" si="48"/>
        <v>0</v>
      </c>
      <c r="Z83" s="38">
        <f t="shared" si="48"/>
        <v>0</v>
      </c>
      <c r="AA83" s="38">
        <f t="shared" si="48"/>
        <v>0</v>
      </c>
      <c r="AB83" s="38">
        <f t="shared" si="48"/>
        <v>0</v>
      </c>
      <c r="AC83" s="38">
        <f t="shared" si="48"/>
        <v>0</v>
      </c>
      <c r="AD83" s="38">
        <f t="shared" si="48"/>
        <v>0</v>
      </c>
      <c r="AE83" s="38">
        <f t="shared" si="48"/>
        <v>0</v>
      </c>
      <c r="AF83" s="38">
        <f t="shared" si="48"/>
        <v>0</v>
      </c>
      <c r="AG83" s="38">
        <f t="shared" si="48"/>
        <v>0</v>
      </c>
      <c r="AH83" s="38">
        <f t="shared" si="48"/>
        <v>0</v>
      </c>
      <c r="AI83" s="38">
        <f t="shared" si="48"/>
        <v>0</v>
      </c>
    </row>
    <row r="84" spans="2:35" hidden="1" x14ac:dyDescent="0.25">
      <c r="B84" s="89"/>
      <c r="C84" s="146">
        <f t="shared" si="43"/>
        <v>0</v>
      </c>
      <c r="E84" s="38">
        <f t="shared" si="45"/>
        <v>0</v>
      </c>
      <c r="F84" s="38">
        <f t="shared" si="45"/>
        <v>0</v>
      </c>
      <c r="G84" s="38">
        <f t="shared" ref="G84:AI84" si="49">IF(AND(G12&gt;0,G$5=0,G$6&lt;$AJ12),G12,0)</f>
        <v>0</v>
      </c>
      <c r="H84" s="38">
        <f t="shared" si="49"/>
        <v>0</v>
      </c>
      <c r="I84" s="38">
        <f t="shared" si="49"/>
        <v>0</v>
      </c>
      <c r="J84" s="38">
        <f t="shared" si="49"/>
        <v>0</v>
      </c>
      <c r="K84" s="38">
        <f t="shared" si="49"/>
        <v>0</v>
      </c>
      <c r="L84" s="38">
        <f t="shared" si="49"/>
        <v>0</v>
      </c>
      <c r="M84" s="38">
        <f t="shared" si="49"/>
        <v>0</v>
      </c>
      <c r="N84" s="38">
        <f t="shared" si="49"/>
        <v>0</v>
      </c>
      <c r="O84" s="38">
        <f t="shared" si="49"/>
        <v>0</v>
      </c>
      <c r="P84" s="38">
        <f t="shared" si="49"/>
        <v>0</v>
      </c>
      <c r="Q84" s="38">
        <f t="shared" si="49"/>
        <v>0</v>
      </c>
      <c r="R84" s="38">
        <f t="shared" si="49"/>
        <v>0</v>
      </c>
      <c r="S84" s="38">
        <f t="shared" si="49"/>
        <v>0</v>
      </c>
      <c r="T84" s="38">
        <f t="shared" si="49"/>
        <v>0</v>
      </c>
      <c r="U84" s="38">
        <f t="shared" si="49"/>
        <v>0</v>
      </c>
      <c r="V84" s="38">
        <f t="shared" si="49"/>
        <v>0</v>
      </c>
      <c r="W84" s="38">
        <f t="shared" si="49"/>
        <v>0</v>
      </c>
      <c r="X84" s="38">
        <f t="shared" si="49"/>
        <v>0</v>
      </c>
      <c r="Y84" s="38">
        <f t="shared" si="49"/>
        <v>0</v>
      </c>
      <c r="Z84" s="38">
        <f t="shared" si="49"/>
        <v>0</v>
      </c>
      <c r="AA84" s="38">
        <f t="shared" si="49"/>
        <v>0</v>
      </c>
      <c r="AB84" s="38">
        <f t="shared" si="49"/>
        <v>0</v>
      </c>
      <c r="AC84" s="38">
        <f t="shared" si="49"/>
        <v>0</v>
      </c>
      <c r="AD84" s="38">
        <f t="shared" si="49"/>
        <v>0</v>
      </c>
      <c r="AE84" s="38">
        <f t="shared" si="49"/>
        <v>0</v>
      </c>
      <c r="AF84" s="38">
        <f t="shared" si="49"/>
        <v>0</v>
      </c>
      <c r="AG84" s="38">
        <f t="shared" si="49"/>
        <v>0</v>
      </c>
      <c r="AH84" s="38">
        <f t="shared" si="49"/>
        <v>0</v>
      </c>
      <c r="AI84" s="38">
        <f t="shared" si="49"/>
        <v>0</v>
      </c>
    </row>
    <row r="85" spans="2:35" hidden="1" x14ac:dyDescent="0.25">
      <c r="B85" s="89"/>
      <c r="C85" s="146">
        <f t="shared" si="43"/>
        <v>0</v>
      </c>
      <c r="E85" s="38">
        <f t="shared" si="45"/>
        <v>0</v>
      </c>
      <c r="F85" s="38">
        <f t="shared" si="45"/>
        <v>0</v>
      </c>
      <c r="G85" s="38">
        <f t="shared" ref="G85:AI85" si="50">IF(AND(G13&gt;0,G$5=0,G$6&lt;$AJ13),G13,0)</f>
        <v>0</v>
      </c>
      <c r="H85" s="38">
        <f t="shared" si="50"/>
        <v>0</v>
      </c>
      <c r="I85" s="38">
        <f t="shared" si="50"/>
        <v>0</v>
      </c>
      <c r="J85" s="38">
        <f t="shared" si="50"/>
        <v>0</v>
      </c>
      <c r="K85" s="38">
        <f t="shared" si="50"/>
        <v>0</v>
      </c>
      <c r="L85" s="38">
        <f t="shared" si="50"/>
        <v>0</v>
      </c>
      <c r="M85" s="38">
        <f t="shared" si="50"/>
        <v>0</v>
      </c>
      <c r="N85" s="38">
        <f t="shared" si="50"/>
        <v>0</v>
      </c>
      <c r="O85" s="38">
        <f t="shared" si="50"/>
        <v>0</v>
      </c>
      <c r="P85" s="38">
        <f t="shared" si="50"/>
        <v>0</v>
      </c>
      <c r="Q85" s="38">
        <f t="shared" si="50"/>
        <v>0</v>
      </c>
      <c r="R85" s="38">
        <f t="shared" si="50"/>
        <v>0</v>
      </c>
      <c r="S85" s="38">
        <f t="shared" si="50"/>
        <v>0</v>
      </c>
      <c r="T85" s="38">
        <f t="shared" si="50"/>
        <v>0</v>
      </c>
      <c r="U85" s="38">
        <f t="shared" si="50"/>
        <v>0</v>
      </c>
      <c r="V85" s="38">
        <f t="shared" si="50"/>
        <v>0</v>
      </c>
      <c r="W85" s="38">
        <f t="shared" si="50"/>
        <v>0</v>
      </c>
      <c r="X85" s="38">
        <f t="shared" si="50"/>
        <v>0</v>
      </c>
      <c r="Y85" s="38">
        <f t="shared" si="50"/>
        <v>0</v>
      </c>
      <c r="Z85" s="38">
        <f t="shared" si="50"/>
        <v>0</v>
      </c>
      <c r="AA85" s="38">
        <f t="shared" si="50"/>
        <v>0</v>
      </c>
      <c r="AB85" s="38">
        <f t="shared" si="50"/>
        <v>0</v>
      </c>
      <c r="AC85" s="38">
        <f t="shared" si="50"/>
        <v>0</v>
      </c>
      <c r="AD85" s="38">
        <f t="shared" si="50"/>
        <v>0</v>
      </c>
      <c r="AE85" s="38">
        <f t="shared" si="50"/>
        <v>0</v>
      </c>
      <c r="AF85" s="38">
        <f t="shared" si="50"/>
        <v>0</v>
      </c>
      <c r="AG85" s="38">
        <f t="shared" si="50"/>
        <v>0</v>
      </c>
      <c r="AH85" s="38">
        <f t="shared" si="50"/>
        <v>0</v>
      </c>
      <c r="AI85" s="38">
        <f t="shared" si="50"/>
        <v>0</v>
      </c>
    </row>
    <row r="86" spans="2:35" hidden="1" x14ac:dyDescent="0.25">
      <c r="B86" s="89"/>
      <c r="C86" s="146">
        <f t="shared" si="43"/>
        <v>0</v>
      </c>
      <c r="E86" s="38">
        <f t="shared" si="45"/>
        <v>0</v>
      </c>
      <c r="F86" s="38">
        <f t="shared" si="45"/>
        <v>0</v>
      </c>
      <c r="G86" s="38">
        <f t="shared" ref="G86:AI86" si="51">IF(AND(G14&gt;0,G$5=0,G$6&lt;$AJ14),G14,0)</f>
        <v>0</v>
      </c>
      <c r="H86" s="38">
        <f t="shared" si="51"/>
        <v>0</v>
      </c>
      <c r="I86" s="38">
        <f t="shared" si="51"/>
        <v>0</v>
      </c>
      <c r="J86" s="38">
        <f t="shared" si="51"/>
        <v>0</v>
      </c>
      <c r="K86" s="38">
        <f t="shared" si="51"/>
        <v>0</v>
      </c>
      <c r="L86" s="38">
        <f t="shared" si="51"/>
        <v>0</v>
      </c>
      <c r="M86" s="38">
        <f t="shared" si="51"/>
        <v>0</v>
      </c>
      <c r="N86" s="38">
        <f t="shared" si="51"/>
        <v>0</v>
      </c>
      <c r="O86" s="38">
        <f t="shared" si="51"/>
        <v>0</v>
      </c>
      <c r="P86" s="38">
        <f t="shared" si="51"/>
        <v>0</v>
      </c>
      <c r="Q86" s="38">
        <f t="shared" si="51"/>
        <v>0</v>
      </c>
      <c r="R86" s="38">
        <f t="shared" si="51"/>
        <v>0</v>
      </c>
      <c r="S86" s="38">
        <f t="shared" si="51"/>
        <v>0</v>
      </c>
      <c r="T86" s="38">
        <f t="shared" si="51"/>
        <v>0</v>
      </c>
      <c r="U86" s="38">
        <f t="shared" si="51"/>
        <v>0</v>
      </c>
      <c r="V86" s="38">
        <f t="shared" si="51"/>
        <v>0</v>
      </c>
      <c r="W86" s="38">
        <f t="shared" si="51"/>
        <v>0</v>
      </c>
      <c r="X86" s="38">
        <f t="shared" si="51"/>
        <v>0</v>
      </c>
      <c r="Y86" s="38">
        <f t="shared" si="51"/>
        <v>0</v>
      </c>
      <c r="Z86" s="38">
        <f t="shared" si="51"/>
        <v>0</v>
      </c>
      <c r="AA86" s="38">
        <f t="shared" si="51"/>
        <v>0</v>
      </c>
      <c r="AB86" s="38">
        <f t="shared" si="51"/>
        <v>0</v>
      </c>
      <c r="AC86" s="38">
        <f t="shared" si="51"/>
        <v>0</v>
      </c>
      <c r="AD86" s="38">
        <f t="shared" si="51"/>
        <v>0</v>
      </c>
      <c r="AE86" s="38">
        <f t="shared" si="51"/>
        <v>0</v>
      </c>
      <c r="AF86" s="38">
        <f t="shared" si="51"/>
        <v>0</v>
      </c>
      <c r="AG86" s="38">
        <f t="shared" si="51"/>
        <v>0</v>
      </c>
      <c r="AH86" s="38">
        <f t="shared" si="51"/>
        <v>0</v>
      </c>
      <c r="AI86" s="38">
        <f t="shared" si="51"/>
        <v>0</v>
      </c>
    </row>
    <row r="87" spans="2:35" hidden="1" x14ac:dyDescent="0.25">
      <c r="B87" s="89"/>
      <c r="C87" s="146">
        <f t="shared" si="43"/>
        <v>0</v>
      </c>
      <c r="E87" s="38">
        <f t="shared" si="45"/>
        <v>0</v>
      </c>
      <c r="F87" s="38">
        <f t="shared" si="45"/>
        <v>0</v>
      </c>
      <c r="G87" s="38">
        <f t="shared" ref="G87:AI87" si="52">IF(AND(G15&gt;0,G$5=0,G$6&lt;$AJ15),G15,0)</f>
        <v>0</v>
      </c>
      <c r="H87" s="38">
        <f t="shared" si="52"/>
        <v>0</v>
      </c>
      <c r="I87" s="38">
        <f t="shared" si="52"/>
        <v>0</v>
      </c>
      <c r="J87" s="38">
        <f t="shared" si="52"/>
        <v>0</v>
      </c>
      <c r="K87" s="38">
        <f t="shared" si="52"/>
        <v>0</v>
      </c>
      <c r="L87" s="38">
        <f t="shared" si="52"/>
        <v>0</v>
      </c>
      <c r="M87" s="38">
        <f t="shared" si="52"/>
        <v>0</v>
      </c>
      <c r="N87" s="38">
        <f t="shared" si="52"/>
        <v>0</v>
      </c>
      <c r="O87" s="38">
        <f t="shared" si="52"/>
        <v>0</v>
      </c>
      <c r="P87" s="38">
        <f t="shared" si="52"/>
        <v>0</v>
      </c>
      <c r="Q87" s="38">
        <f t="shared" si="52"/>
        <v>0</v>
      </c>
      <c r="R87" s="38">
        <f t="shared" si="52"/>
        <v>0</v>
      </c>
      <c r="S87" s="38">
        <f t="shared" si="52"/>
        <v>0</v>
      </c>
      <c r="T87" s="38">
        <f t="shared" si="52"/>
        <v>0</v>
      </c>
      <c r="U87" s="38">
        <f t="shared" si="52"/>
        <v>0</v>
      </c>
      <c r="V87" s="38">
        <f t="shared" si="52"/>
        <v>0</v>
      </c>
      <c r="W87" s="38">
        <f t="shared" si="52"/>
        <v>0</v>
      </c>
      <c r="X87" s="38">
        <f t="shared" si="52"/>
        <v>0</v>
      </c>
      <c r="Y87" s="38">
        <f t="shared" si="52"/>
        <v>0</v>
      </c>
      <c r="Z87" s="38">
        <f t="shared" si="52"/>
        <v>0</v>
      </c>
      <c r="AA87" s="38">
        <f t="shared" si="52"/>
        <v>0</v>
      </c>
      <c r="AB87" s="38">
        <f t="shared" si="52"/>
        <v>0</v>
      </c>
      <c r="AC87" s="38">
        <f t="shared" si="52"/>
        <v>0</v>
      </c>
      <c r="AD87" s="38">
        <f t="shared" si="52"/>
        <v>0</v>
      </c>
      <c r="AE87" s="38">
        <f t="shared" si="52"/>
        <v>0</v>
      </c>
      <c r="AF87" s="38">
        <f t="shared" si="52"/>
        <v>0</v>
      </c>
      <c r="AG87" s="38">
        <f t="shared" si="52"/>
        <v>0</v>
      </c>
      <c r="AH87" s="38">
        <f t="shared" si="52"/>
        <v>0</v>
      </c>
      <c r="AI87" s="38">
        <f t="shared" si="52"/>
        <v>0</v>
      </c>
    </row>
    <row r="88" spans="2:35" hidden="1" x14ac:dyDescent="0.25">
      <c r="B88" s="89"/>
      <c r="C88" s="146">
        <f t="shared" si="43"/>
        <v>0</v>
      </c>
      <c r="E88" s="38">
        <f t="shared" si="45"/>
        <v>0</v>
      </c>
      <c r="F88" s="38">
        <f t="shared" si="45"/>
        <v>0</v>
      </c>
      <c r="G88" s="38">
        <f t="shared" ref="G88:AI88" si="53">IF(AND(G16&gt;0,G$5=0,G$6&lt;$AJ16),G16,0)</f>
        <v>0</v>
      </c>
      <c r="H88" s="38">
        <f t="shared" si="53"/>
        <v>0</v>
      </c>
      <c r="I88" s="38">
        <f t="shared" si="53"/>
        <v>0</v>
      </c>
      <c r="J88" s="38">
        <f t="shared" si="53"/>
        <v>0</v>
      </c>
      <c r="K88" s="38">
        <f t="shared" si="53"/>
        <v>0</v>
      </c>
      <c r="L88" s="38">
        <f t="shared" si="53"/>
        <v>0</v>
      </c>
      <c r="M88" s="38">
        <f t="shared" si="53"/>
        <v>0</v>
      </c>
      <c r="N88" s="38">
        <f t="shared" si="53"/>
        <v>0</v>
      </c>
      <c r="O88" s="38">
        <f t="shared" si="53"/>
        <v>0</v>
      </c>
      <c r="P88" s="38">
        <f t="shared" si="53"/>
        <v>0</v>
      </c>
      <c r="Q88" s="38">
        <f t="shared" si="53"/>
        <v>0</v>
      </c>
      <c r="R88" s="38">
        <f t="shared" si="53"/>
        <v>0</v>
      </c>
      <c r="S88" s="38">
        <f t="shared" si="53"/>
        <v>0</v>
      </c>
      <c r="T88" s="38">
        <f t="shared" si="53"/>
        <v>0</v>
      </c>
      <c r="U88" s="38">
        <f t="shared" si="53"/>
        <v>0</v>
      </c>
      <c r="V88" s="38">
        <f t="shared" si="53"/>
        <v>0</v>
      </c>
      <c r="W88" s="38">
        <f t="shared" si="53"/>
        <v>0</v>
      </c>
      <c r="X88" s="38">
        <f t="shared" si="53"/>
        <v>0</v>
      </c>
      <c r="Y88" s="38">
        <f t="shared" si="53"/>
        <v>0</v>
      </c>
      <c r="Z88" s="38">
        <f t="shared" si="53"/>
        <v>0</v>
      </c>
      <c r="AA88" s="38">
        <f t="shared" si="53"/>
        <v>0</v>
      </c>
      <c r="AB88" s="38">
        <f t="shared" si="53"/>
        <v>0</v>
      </c>
      <c r="AC88" s="38">
        <f t="shared" si="53"/>
        <v>0</v>
      </c>
      <c r="AD88" s="38">
        <f t="shared" si="53"/>
        <v>0</v>
      </c>
      <c r="AE88" s="38">
        <f t="shared" si="53"/>
        <v>0</v>
      </c>
      <c r="AF88" s="38">
        <f t="shared" si="53"/>
        <v>0</v>
      </c>
      <c r="AG88" s="38">
        <f t="shared" si="53"/>
        <v>0</v>
      </c>
      <c r="AH88" s="38">
        <f t="shared" si="53"/>
        <v>0</v>
      </c>
      <c r="AI88" s="38">
        <f t="shared" si="53"/>
        <v>0</v>
      </c>
    </row>
    <row r="89" spans="2:35" hidden="1" x14ac:dyDescent="0.25">
      <c r="B89" s="89"/>
      <c r="C89" s="146">
        <f t="shared" si="43"/>
        <v>0</v>
      </c>
      <c r="E89" s="38">
        <f t="shared" si="45"/>
        <v>0</v>
      </c>
      <c r="F89" s="38">
        <f t="shared" si="45"/>
        <v>0</v>
      </c>
      <c r="G89" s="38">
        <f t="shared" ref="G89:AI89" si="54">IF(AND(G17&gt;0,G$5=0,G$6&lt;$AJ17),G17,0)</f>
        <v>0</v>
      </c>
      <c r="H89" s="38">
        <f t="shared" si="54"/>
        <v>0</v>
      </c>
      <c r="I89" s="38">
        <f t="shared" si="54"/>
        <v>0</v>
      </c>
      <c r="J89" s="38">
        <f t="shared" si="54"/>
        <v>0</v>
      </c>
      <c r="K89" s="38">
        <f t="shared" si="54"/>
        <v>0</v>
      </c>
      <c r="L89" s="38">
        <f t="shared" si="54"/>
        <v>0</v>
      </c>
      <c r="M89" s="38">
        <f t="shared" si="54"/>
        <v>0</v>
      </c>
      <c r="N89" s="38">
        <f t="shared" si="54"/>
        <v>0</v>
      </c>
      <c r="O89" s="38">
        <f t="shared" si="54"/>
        <v>0</v>
      </c>
      <c r="P89" s="38">
        <f t="shared" si="54"/>
        <v>0</v>
      </c>
      <c r="Q89" s="38">
        <f t="shared" si="54"/>
        <v>0</v>
      </c>
      <c r="R89" s="38">
        <f t="shared" si="54"/>
        <v>0</v>
      </c>
      <c r="S89" s="38">
        <f t="shared" si="54"/>
        <v>0</v>
      </c>
      <c r="T89" s="38">
        <f t="shared" si="54"/>
        <v>0</v>
      </c>
      <c r="U89" s="38">
        <f t="shared" si="54"/>
        <v>0</v>
      </c>
      <c r="V89" s="38">
        <f t="shared" si="54"/>
        <v>0</v>
      </c>
      <c r="W89" s="38">
        <f t="shared" si="54"/>
        <v>0</v>
      </c>
      <c r="X89" s="38">
        <f t="shared" si="54"/>
        <v>0</v>
      </c>
      <c r="Y89" s="38">
        <f t="shared" si="54"/>
        <v>0</v>
      </c>
      <c r="Z89" s="38">
        <f t="shared" si="54"/>
        <v>0</v>
      </c>
      <c r="AA89" s="38">
        <f t="shared" si="54"/>
        <v>0</v>
      </c>
      <c r="AB89" s="38">
        <f t="shared" si="54"/>
        <v>0</v>
      </c>
      <c r="AC89" s="38">
        <f t="shared" si="54"/>
        <v>0</v>
      </c>
      <c r="AD89" s="38">
        <f t="shared" si="54"/>
        <v>0</v>
      </c>
      <c r="AE89" s="38">
        <f t="shared" si="54"/>
        <v>0</v>
      </c>
      <c r="AF89" s="38">
        <f t="shared" si="54"/>
        <v>0</v>
      </c>
      <c r="AG89" s="38">
        <f t="shared" si="54"/>
        <v>0</v>
      </c>
      <c r="AH89" s="38">
        <f t="shared" si="54"/>
        <v>0</v>
      </c>
      <c r="AI89" s="38">
        <f t="shared" si="54"/>
        <v>0</v>
      </c>
    </row>
    <row r="90" spans="2:35" hidden="1" x14ac:dyDescent="0.25">
      <c r="B90" s="89"/>
      <c r="C90" s="146">
        <f t="shared" ref="C90:C130" si="55">SUM(E90:AI90)</f>
        <v>0</v>
      </c>
      <c r="E90" s="38">
        <f t="shared" ref="E90:AI90" si="56">IF(AND(E18&gt;0,E$5=0,E$6&lt;$AJ18),E18,0)</f>
        <v>0</v>
      </c>
      <c r="F90" s="38">
        <f t="shared" si="56"/>
        <v>0</v>
      </c>
      <c r="G90" s="38">
        <f t="shared" si="56"/>
        <v>0</v>
      </c>
      <c r="H90" s="38">
        <f t="shared" si="56"/>
        <v>0</v>
      </c>
      <c r="I90" s="38">
        <f t="shared" si="56"/>
        <v>0</v>
      </c>
      <c r="J90" s="38">
        <f t="shared" si="56"/>
        <v>0</v>
      </c>
      <c r="K90" s="38">
        <f t="shared" si="56"/>
        <v>0</v>
      </c>
      <c r="L90" s="38">
        <f t="shared" si="56"/>
        <v>0</v>
      </c>
      <c r="M90" s="38">
        <f t="shared" si="56"/>
        <v>0</v>
      </c>
      <c r="N90" s="38">
        <f t="shared" si="56"/>
        <v>0</v>
      </c>
      <c r="O90" s="38">
        <f t="shared" si="56"/>
        <v>0</v>
      </c>
      <c r="P90" s="38">
        <f t="shared" si="56"/>
        <v>0</v>
      </c>
      <c r="Q90" s="38">
        <f t="shared" si="56"/>
        <v>0</v>
      </c>
      <c r="R90" s="38">
        <f t="shared" si="56"/>
        <v>0</v>
      </c>
      <c r="S90" s="38">
        <f t="shared" si="56"/>
        <v>0</v>
      </c>
      <c r="T90" s="38">
        <f t="shared" si="56"/>
        <v>0</v>
      </c>
      <c r="U90" s="38">
        <f t="shared" si="56"/>
        <v>0</v>
      </c>
      <c r="V90" s="38">
        <f t="shared" si="56"/>
        <v>0</v>
      </c>
      <c r="W90" s="38">
        <f t="shared" si="56"/>
        <v>0</v>
      </c>
      <c r="X90" s="38">
        <f t="shared" si="56"/>
        <v>0</v>
      </c>
      <c r="Y90" s="38">
        <f t="shared" si="56"/>
        <v>0</v>
      </c>
      <c r="Z90" s="38">
        <f t="shared" si="56"/>
        <v>0</v>
      </c>
      <c r="AA90" s="38">
        <f t="shared" si="56"/>
        <v>0</v>
      </c>
      <c r="AB90" s="38">
        <f t="shared" si="56"/>
        <v>0</v>
      </c>
      <c r="AC90" s="38">
        <f t="shared" si="56"/>
        <v>0</v>
      </c>
      <c r="AD90" s="38">
        <f t="shared" si="56"/>
        <v>0</v>
      </c>
      <c r="AE90" s="38">
        <f t="shared" si="56"/>
        <v>0</v>
      </c>
      <c r="AF90" s="38">
        <f t="shared" si="56"/>
        <v>0</v>
      </c>
      <c r="AG90" s="38">
        <f t="shared" si="56"/>
        <v>0</v>
      </c>
      <c r="AH90" s="38">
        <f t="shared" si="56"/>
        <v>0</v>
      </c>
      <c r="AI90" s="38">
        <f t="shared" si="56"/>
        <v>0</v>
      </c>
    </row>
    <row r="91" spans="2:35" hidden="1" x14ac:dyDescent="0.25">
      <c r="B91" s="89"/>
      <c r="C91" s="146">
        <f t="shared" si="55"/>
        <v>0</v>
      </c>
      <c r="E91" s="38">
        <f t="shared" ref="E91:AI91" si="57">IF(AND(E19&gt;0,E$5=0,E$6&lt;$AJ19),E19,0)</f>
        <v>0</v>
      </c>
      <c r="F91" s="38">
        <f t="shared" si="57"/>
        <v>0</v>
      </c>
      <c r="G91" s="38">
        <f t="shared" si="57"/>
        <v>0</v>
      </c>
      <c r="H91" s="38">
        <f t="shared" si="57"/>
        <v>0</v>
      </c>
      <c r="I91" s="38">
        <f t="shared" si="57"/>
        <v>0</v>
      </c>
      <c r="J91" s="38">
        <f t="shared" si="57"/>
        <v>0</v>
      </c>
      <c r="K91" s="38">
        <f t="shared" si="57"/>
        <v>0</v>
      </c>
      <c r="L91" s="38">
        <f t="shared" si="57"/>
        <v>0</v>
      </c>
      <c r="M91" s="38">
        <f t="shared" si="57"/>
        <v>0</v>
      </c>
      <c r="N91" s="38">
        <f t="shared" si="57"/>
        <v>0</v>
      </c>
      <c r="O91" s="38">
        <f t="shared" si="57"/>
        <v>0</v>
      </c>
      <c r="P91" s="38">
        <f t="shared" si="57"/>
        <v>0</v>
      </c>
      <c r="Q91" s="38">
        <f t="shared" si="57"/>
        <v>0</v>
      </c>
      <c r="R91" s="38">
        <f t="shared" si="57"/>
        <v>0</v>
      </c>
      <c r="S91" s="38">
        <f t="shared" si="57"/>
        <v>0</v>
      </c>
      <c r="T91" s="38">
        <f t="shared" si="57"/>
        <v>0</v>
      </c>
      <c r="U91" s="38">
        <f t="shared" si="57"/>
        <v>0</v>
      </c>
      <c r="V91" s="38">
        <f t="shared" si="57"/>
        <v>0</v>
      </c>
      <c r="W91" s="38">
        <f t="shared" si="57"/>
        <v>0</v>
      </c>
      <c r="X91" s="38">
        <f t="shared" si="57"/>
        <v>0</v>
      </c>
      <c r="Y91" s="38">
        <f t="shared" si="57"/>
        <v>0</v>
      </c>
      <c r="Z91" s="38">
        <f t="shared" si="57"/>
        <v>0</v>
      </c>
      <c r="AA91" s="38">
        <f t="shared" si="57"/>
        <v>0</v>
      </c>
      <c r="AB91" s="38">
        <f t="shared" si="57"/>
        <v>0</v>
      </c>
      <c r="AC91" s="38">
        <f t="shared" si="57"/>
        <v>0</v>
      </c>
      <c r="AD91" s="38">
        <f t="shared" si="57"/>
        <v>0</v>
      </c>
      <c r="AE91" s="38">
        <f t="shared" si="57"/>
        <v>0</v>
      </c>
      <c r="AF91" s="38">
        <f t="shared" si="57"/>
        <v>0</v>
      </c>
      <c r="AG91" s="38">
        <f t="shared" si="57"/>
        <v>0</v>
      </c>
      <c r="AH91" s="38">
        <f t="shared" si="57"/>
        <v>0</v>
      </c>
      <c r="AI91" s="38">
        <f t="shared" si="57"/>
        <v>0</v>
      </c>
    </row>
    <row r="92" spans="2:35" hidden="1" x14ac:dyDescent="0.25">
      <c r="B92" s="89"/>
      <c r="C92" s="146">
        <f t="shared" si="55"/>
        <v>0</v>
      </c>
      <c r="E92" s="38">
        <f t="shared" ref="E92:AI92" si="58">IF(AND(E20&gt;0,E$5=0,E$6&lt;$AJ20),E20,0)</f>
        <v>0</v>
      </c>
      <c r="F92" s="38">
        <f t="shared" si="58"/>
        <v>0</v>
      </c>
      <c r="G92" s="38">
        <f t="shared" si="58"/>
        <v>0</v>
      </c>
      <c r="H92" s="38">
        <f t="shared" si="58"/>
        <v>0</v>
      </c>
      <c r="I92" s="38">
        <f t="shared" si="58"/>
        <v>0</v>
      </c>
      <c r="J92" s="38">
        <f t="shared" si="58"/>
        <v>0</v>
      </c>
      <c r="K92" s="38">
        <f t="shared" si="58"/>
        <v>0</v>
      </c>
      <c r="L92" s="38">
        <f t="shared" si="58"/>
        <v>0</v>
      </c>
      <c r="M92" s="38">
        <f t="shared" si="58"/>
        <v>0</v>
      </c>
      <c r="N92" s="38">
        <f t="shared" si="58"/>
        <v>0</v>
      </c>
      <c r="O92" s="38">
        <f t="shared" si="58"/>
        <v>0</v>
      </c>
      <c r="P92" s="38">
        <f t="shared" si="58"/>
        <v>0</v>
      </c>
      <c r="Q92" s="38">
        <f t="shared" si="58"/>
        <v>0</v>
      </c>
      <c r="R92" s="38">
        <f t="shared" si="58"/>
        <v>0</v>
      </c>
      <c r="S92" s="38">
        <f t="shared" si="58"/>
        <v>0</v>
      </c>
      <c r="T92" s="38">
        <f t="shared" si="58"/>
        <v>0</v>
      </c>
      <c r="U92" s="38">
        <f t="shared" si="58"/>
        <v>0</v>
      </c>
      <c r="V92" s="38">
        <f t="shared" si="58"/>
        <v>0</v>
      </c>
      <c r="W92" s="38">
        <f t="shared" si="58"/>
        <v>0</v>
      </c>
      <c r="X92" s="38">
        <f t="shared" si="58"/>
        <v>0</v>
      </c>
      <c r="Y92" s="38">
        <f t="shared" si="58"/>
        <v>0</v>
      </c>
      <c r="Z92" s="38">
        <f t="shared" si="58"/>
        <v>0</v>
      </c>
      <c r="AA92" s="38">
        <f t="shared" si="58"/>
        <v>0</v>
      </c>
      <c r="AB92" s="38">
        <f t="shared" si="58"/>
        <v>0</v>
      </c>
      <c r="AC92" s="38">
        <f t="shared" si="58"/>
        <v>0</v>
      </c>
      <c r="AD92" s="38">
        <f t="shared" si="58"/>
        <v>0</v>
      </c>
      <c r="AE92" s="38">
        <f t="shared" si="58"/>
        <v>0</v>
      </c>
      <c r="AF92" s="38">
        <f t="shared" si="58"/>
        <v>0</v>
      </c>
      <c r="AG92" s="38">
        <f t="shared" si="58"/>
        <v>0</v>
      </c>
      <c r="AH92" s="38">
        <f t="shared" si="58"/>
        <v>0</v>
      </c>
      <c r="AI92" s="38">
        <f t="shared" si="58"/>
        <v>0</v>
      </c>
    </row>
    <row r="93" spans="2:35" hidden="1" x14ac:dyDescent="0.25">
      <c r="B93" s="89"/>
      <c r="C93" s="146">
        <f t="shared" si="55"/>
        <v>0</v>
      </c>
      <c r="E93" s="38">
        <f t="shared" ref="E93:AI93" si="59">IF(AND(E21&gt;0,E$5=0,E$6&lt;$AJ21),E21,0)</f>
        <v>0</v>
      </c>
      <c r="F93" s="38">
        <f t="shared" si="59"/>
        <v>0</v>
      </c>
      <c r="G93" s="38">
        <f t="shared" si="59"/>
        <v>0</v>
      </c>
      <c r="H93" s="38">
        <f t="shared" si="59"/>
        <v>0</v>
      </c>
      <c r="I93" s="38">
        <f t="shared" si="59"/>
        <v>0</v>
      </c>
      <c r="J93" s="38">
        <f t="shared" si="59"/>
        <v>0</v>
      </c>
      <c r="K93" s="38">
        <f t="shared" si="59"/>
        <v>0</v>
      </c>
      <c r="L93" s="38">
        <f t="shared" si="59"/>
        <v>0</v>
      </c>
      <c r="M93" s="38">
        <f t="shared" si="59"/>
        <v>0</v>
      </c>
      <c r="N93" s="38">
        <f t="shared" si="59"/>
        <v>0</v>
      </c>
      <c r="O93" s="38">
        <f t="shared" si="59"/>
        <v>0</v>
      </c>
      <c r="P93" s="38">
        <f t="shared" si="59"/>
        <v>0</v>
      </c>
      <c r="Q93" s="38">
        <f t="shared" si="59"/>
        <v>0</v>
      </c>
      <c r="R93" s="38">
        <f t="shared" si="59"/>
        <v>0</v>
      </c>
      <c r="S93" s="38">
        <f t="shared" si="59"/>
        <v>0</v>
      </c>
      <c r="T93" s="38">
        <f t="shared" si="59"/>
        <v>0</v>
      </c>
      <c r="U93" s="38">
        <f t="shared" si="59"/>
        <v>0</v>
      </c>
      <c r="V93" s="38">
        <f t="shared" si="59"/>
        <v>0</v>
      </c>
      <c r="W93" s="38">
        <f t="shared" si="59"/>
        <v>0</v>
      </c>
      <c r="X93" s="38">
        <f t="shared" si="59"/>
        <v>0</v>
      </c>
      <c r="Y93" s="38">
        <f t="shared" si="59"/>
        <v>0</v>
      </c>
      <c r="Z93" s="38">
        <f t="shared" si="59"/>
        <v>0</v>
      </c>
      <c r="AA93" s="38">
        <f t="shared" si="59"/>
        <v>0</v>
      </c>
      <c r="AB93" s="38">
        <f t="shared" si="59"/>
        <v>0</v>
      </c>
      <c r="AC93" s="38">
        <f t="shared" si="59"/>
        <v>0</v>
      </c>
      <c r="AD93" s="38">
        <f t="shared" si="59"/>
        <v>0</v>
      </c>
      <c r="AE93" s="38">
        <f t="shared" si="59"/>
        <v>0</v>
      </c>
      <c r="AF93" s="38">
        <f t="shared" si="59"/>
        <v>0</v>
      </c>
      <c r="AG93" s="38">
        <f t="shared" si="59"/>
        <v>0</v>
      </c>
      <c r="AH93" s="38">
        <f t="shared" si="59"/>
        <v>0</v>
      </c>
      <c r="AI93" s="38">
        <f t="shared" si="59"/>
        <v>0</v>
      </c>
    </row>
    <row r="94" spans="2:35" hidden="1" x14ac:dyDescent="0.25">
      <c r="B94" s="89"/>
      <c r="C94" s="146">
        <f t="shared" si="55"/>
        <v>0</v>
      </c>
      <c r="E94" s="38">
        <f t="shared" ref="E94:AI94" si="60">IF(AND(E22&gt;0,E$5=0,E$6&lt;$AJ22),E22,0)</f>
        <v>0</v>
      </c>
      <c r="F94" s="38">
        <f t="shared" si="60"/>
        <v>0</v>
      </c>
      <c r="G94" s="38">
        <f t="shared" si="60"/>
        <v>0</v>
      </c>
      <c r="H94" s="38">
        <f t="shared" si="60"/>
        <v>0</v>
      </c>
      <c r="I94" s="38">
        <f t="shared" si="60"/>
        <v>0</v>
      </c>
      <c r="J94" s="38">
        <f t="shared" si="60"/>
        <v>0</v>
      </c>
      <c r="K94" s="38">
        <f t="shared" si="60"/>
        <v>0</v>
      </c>
      <c r="L94" s="38">
        <f t="shared" si="60"/>
        <v>0</v>
      </c>
      <c r="M94" s="38">
        <f t="shared" si="60"/>
        <v>0</v>
      </c>
      <c r="N94" s="38">
        <f t="shared" si="60"/>
        <v>0</v>
      </c>
      <c r="O94" s="38">
        <f t="shared" si="60"/>
        <v>0</v>
      </c>
      <c r="P94" s="38">
        <f t="shared" si="60"/>
        <v>0</v>
      </c>
      <c r="Q94" s="38">
        <f t="shared" si="60"/>
        <v>0</v>
      </c>
      <c r="R94" s="38">
        <f t="shared" si="60"/>
        <v>0</v>
      </c>
      <c r="S94" s="38">
        <f t="shared" si="60"/>
        <v>0</v>
      </c>
      <c r="T94" s="38">
        <f t="shared" si="60"/>
        <v>0</v>
      </c>
      <c r="U94" s="38">
        <f t="shared" si="60"/>
        <v>0</v>
      </c>
      <c r="V94" s="38">
        <f t="shared" si="60"/>
        <v>0</v>
      </c>
      <c r="W94" s="38">
        <f t="shared" si="60"/>
        <v>0</v>
      </c>
      <c r="X94" s="38">
        <f t="shared" si="60"/>
        <v>0</v>
      </c>
      <c r="Y94" s="38">
        <f t="shared" si="60"/>
        <v>0</v>
      </c>
      <c r="Z94" s="38">
        <f t="shared" si="60"/>
        <v>0</v>
      </c>
      <c r="AA94" s="38">
        <f t="shared" si="60"/>
        <v>0</v>
      </c>
      <c r="AB94" s="38">
        <f t="shared" si="60"/>
        <v>0</v>
      </c>
      <c r="AC94" s="38">
        <f t="shared" si="60"/>
        <v>0</v>
      </c>
      <c r="AD94" s="38">
        <f t="shared" si="60"/>
        <v>0</v>
      </c>
      <c r="AE94" s="38">
        <f t="shared" si="60"/>
        <v>0</v>
      </c>
      <c r="AF94" s="38">
        <f t="shared" si="60"/>
        <v>0</v>
      </c>
      <c r="AG94" s="38">
        <f t="shared" si="60"/>
        <v>0</v>
      </c>
      <c r="AH94" s="38">
        <f t="shared" si="60"/>
        <v>0</v>
      </c>
      <c r="AI94" s="38">
        <f t="shared" si="60"/>
        <v>0</v>
      </c>
    </row>
    <row r="95" spans="2:35" hidden="1" x14ac:dyDescent="0.25">
      <c r="B95" s="89"/>
      <c r="C95" s="146">
        <f t="shared" si="55"/>
        <v>0</v>
      </c>
      <c r="E95" s="38">
        <f t="shared" ref="E95:AI95" si="61">IF(AND(E23&gt;0,E$5=0,E$6&lt;$AJ23),E23,0)</f>
        <v>0</v>
      </c>
      <c r="F95" s="38">
        <f t="shared" si="61"/>
        <v>0</v>
      </c>
      <c r="G95" s="38">
        <f t="shared" si="61"/>
        <v>0</v>
      </c>
      <c r="H95" s="38">
        <f t="shared" si="61"/>
        <v>0</v>
      </c>
      <c r="I95" s="38">
        <f t="shared" si="61"/>
        <v>0</v>
      </c>
      <c r="J95" s="38">
        <f t="shared" si="61"/>
        <v>0</v>
      </c>
      <c r="K95" s="38">
        <f t="shared" si="61"/>
        <v>0</v>
      </c>
      <c r="L95" s="38">
        <f t="shared" si="61"/>
        <v>0</v>
      </c>
      <c r="M95" s="38">
        <f t="shared" si="61"/>
        <v>0</v>
      </c>
      <c r="N95" s="38">
        <f t="shared" si="61"/>
        <v>0</v>
      </c>
      <c r="O95" s="38">
        <f t="shared" si="61"/>
        <v>0</v>
      </c>
      <c r="P95" s="38">
        <f t="shared" si="61"/>
        <v>0</v>
      </c>
      <c r="Q95" s="38">
        <f t="shared" si="61"/>
        <v>0</v>
      </c>
      <c r="R95" s="38">
        <f t="shared" si="61"/>
        <v>0</v>
      </c>
      <c r="S95" s="38">
        <f t="shared" si="61"/>
        <v>0</v>
      </c>
      <c r="T95" s="38">
        <f t="shared" si="61"/>
        <v>0</v>
      </c>
      <c r="U95" s="38">
        <f t="shared" si="61"/>
        <v>0</v>
      </c>
      <c r="V95" s="38">
        <f t="shared" si="61"/>
        <v>0</v>
      </c>
      <c r="W95" s="38">
        <f t="shared" si="61"/>
        <v>0</v>
      </c>
      <c r="X95" s="38">
        <f t="shared" si="61"/>
        <v>0</v>
      </c>
      <c r="Y95" s="38">
        <f t="shared" si="61"/>
        <v>0</v>
      </c>
      <c r="Z95" s="38">
        <f t="shared" si="61"/>
        <v>0</v>
      </c>
      <c r="AA95" s="38">
        <f t="shared" si="61"/>
        <v>0</v>
      </c>
      <c r="AB95" s="38">
        <f t="shared" si="61"/>
        <v>0</v>
      </c>
      <c r="AC95" s="38">
        <f t="shared" si="61"/>
        <v>0</v>
      </c>
      <c r="AD95" s="38">
        <f t="shared" si="61"/>
        <v>0</v>
      </c>
      <c r="AE95" s="38">
        <f t="shared" si="61"/>
        <v>0</v>
      </c>
      <c r="AF95" s="38">
        <f t="shared" si="61"/>
        <v>0</v>
      </c>
      <c r="AG95" s="38">
        <f t="shared" si="61"/>
        <v>0</v>
      </c>
      <c r="AH95" s="38">
        <f t="shared" si="61"/>
        <v>0</v>
      </c>
      <c r="AI95" s="38">
        <f t="shared" si="61"/>
        <v>0</v>
      </c>
    </row>
    <row r="96" spans="2:35" hidden="1" x14ac:dyDescent="0.25">
      <c r="B96" s="89"/>
      <c r="C96" s="146">
        <f t="shared" si="55"/>
        <v>0</v>
      </c>
      <c r="E96" s="38">
        <f t="shared" ref="E96:AI96" si="62">IF(AND(E24&gt;0,E$5=0,E$6&lt;$AJ24),E24,0)</f>
        <v>0</v>
      </c>
      <c r="F96" s="38">
        <f t="shared" si="62"/>
        <v>0</v>
      </c>
      <c r="G96" s="38">
        <f t="shared" si="62"/>
        <v>0</v>
      </c>
      <c r="H96" s="38">
        <f t="shared" si="62"/>
        <v>0</v>
      </c>
      <c r="I96" s="38">
        <f t="shared" si="62"/>
        <v>0</v>
      </c>
      <c r="J96" s="38">
        <f t="shared" si="62"/>
        <v>0</v>
      </c>
      <c r="K96" s="38">
        <f t="shared" si="62"/>
        <v>0</v>
      </c>
      <c r="L96" s="38">
        <f t="shared" si="62"/>
        <v>0</v>
      </c>
      <c r="M96" s="38">
        <f t="shared" si="62"/>
        <v>0</v>
      </c>
      <c r="N96" s="38">
        <f t="shared" si="62"/>
        <v>0</v>
      </c>
      <c r="O96" s="38">
        <f t="shared" si="62"/>
        <v>0</v>
      </c>
      <c r="P96" s="38">
        <f t="shared" si="62"/>
        <v>0</v>
      </c>
      <c r="Q96" s="38">
        <f t="shared" si="62"/>
        <v>0</v>
      </c>
      <c r="R96" s="38">
        <f t="shared" si="62"/>
        <v>0</v>
      </c>
      <c r="S96" s="38">
        <f t="shared" si="62"/>
        <v>0</v>
      </c>
      <c r="T96" s="38">
        <f t="shared" si="62"/>
        <v>0</v>
      </c>
      <c r="U96" s="38">
        <f t="shared" si="62"/>
        <v>0</v>
      </c>
      <c r="V96" s="38">
        <f t="shared" si="62"/>
        <v>0</v>
      </c>
      <c r="W96" s="38">
        <f t="shared" si="62"/>
        <v>0</v>
      </c>
      <c r="X96" s="38">
        <f t="shared" si="62"/>
        <v>0</v>
      </c>
      <c r="Y96" s="38">
        <f t="shared" si="62"/>
        <v>0</v>
      </c>
      <c r="Z96" s="38">
        <f t="shared" si="62"/>
        <v>0</v>
      </c>
      <c r="AA96" s="38">
        <f t="shared" si="62"/>
        <v>0</v>
      </c>
      <c r="AB96" s="38">
        <f t="shared" si="62"/>
        <v>0</v>
      </c>
      <c r="AC96" s="38">
        <f t="shared" si="62"/>
        <v>0</v>
      </c>
      <c r="AD96" s="38">
        <f t="shared" si="62"/>
        <v>0</v>
      </c>
      <c r="AE96" s="38">
        <f t="shared" si="62"/>
        <v>0</v>
      </c>
      <c r="AF96" s="38">
        <f t="shared" si="62"/>
        <v>0</v>
      </c>
      <c r="AG96" s="38">
        <f t="shared" si="62"/>
        <v>0</v>
      </c>
      <c r="AH96" s="38">
        <f t="shared" si="62"/>
        <v>0</v>
      </c>
      <c r="AI96" s="38">
        <f t="shared" si="62"/>
        <v>0</v>
      </c>
    </row>
    <row r="97" spans="2:35" hidden="1" x14ac:dyDescent="0.25">
      <c r="B97" s="89"/>
      <c r="C97" s="146">
        <f t="shared" si="55"/>
        <v>0</v>
      </c>
      <c r="E97" s="38">
        <f t="shared" ref="E97:AI97" si="63">IF(AND(E25&gt;0,E$5=0,E$6&lt;$AJ25),E25,0)</f>
        <v>0</v>
      </c>
      <c r="F97" s="38">
        <f t="shared" si="63"/>
        <v>0</v>
      </c>
      <c r="G97" s="38">
        <f t="shared" si="63"/>
        <v>0</v>
      </c>
      <c r="H97" s="38">
        <f t="shared" si="63"/>
        <v>0</v>
      </c>
      <c r="I97" s="38">
        <f t="shared" si="63"/>
        <v>0</v>
      </c>
      <c r="J97" s="38">
        <f t="shared" si="63"/>
        <v>0</v>
      </c>
      <c r="K97" s="38">
        <f t="shared" si="63"/>
        <v>0</v>
      </c>
      <c r="L97" s="38">
        <f t="shared" si="63"/>
        <v>0</v>
      </c>
      <c r="M97" s="38">
        <f t="shared" si="63"/>
        <v>0</v>
      </c>
      <c r="N97" s="38">
        <f t="shared" si="63"/>
        <v>0</v>
      </c>
      <c r="O97" s="38">
        <f t="shared" si="63"/>
        <v>0</v>
      </c>
      <c r="P97" s="38">
        <f t="shared" si="63"/>
        <v>0</v>
      </c>
      <c r="Q97" s="38">
        <f t="shared" si="63"/>
        <v>0</v>
      </c>
      <c r="R97" s="38">
        <f t="shared" si="63"/>
        <v>0</v>
      </c>
      <c r="S97" s="38">
        <f t="shared" si="63"/>
        <v>0</v>
      </c>
      <c r="T97" s="38">
        <f t="shared" si="63"/>
        <v>0</v>
      </c>
      <c r="U97" s="38">
        <f t="shared" si="63"/>
        <v>0</v>
      </c>
      <c r="V97" s="38">
        <f t="shared" si="63"/>
        <v>0</v>
      </c>
      <c r="W97" s="38">
        <f t="shared" si="63"/>
        <v>0</v>
      </c>
      <c r="X97" s="38">
        <f t="shared" si="63"/>
        <v>0</v>
      </c>
      <c r="Y97" s="38">
        <f t="shared" si="63"/>
        <v>0</v>
      </c>
      <c r="Z97" s="38">
        <f t="shared" si="63"/>
        <v>0</v>
      </c>
      <c r="AA97" s="38">
        <f t="shared" si="63"/>
        <v>0</v>
      </c>
      <c r="AB97" s="38">
        <f t="shared" si="63"/>
        <v>0</v>
      </c>
      <c r="AC97" s="38">
        <f t="shared" si="63"/>
        <v>0</v>
      </c>
      <c r="AD97" s="38">
        <f t="shared" si="63"/>
        <v>0</v>
      </c>
      <c r="AE97" s="38">
        <f t="shared" si="63"/>
        <v>0</v>
      </c>
      <c r="AF97" s="38">
        <f t="shared" si="63"/>
        <v>0</v>
      </c>
      <c r="AG97" s="38">
        <f t="shared" si="63"/>
        <v>0</v>
      </c>
      <c r="AH97" s="38">
        <f t="shared" si="63"/>
        <v>0</v>
      </c>
      <c r="AI97" s="38">
        <f t="shared" si="63"/>
        <v>0</v>
      </c>
    </row>
    <row r="98" spans="2:35" hidden="1" x14ac:dyDescent="0.25">
      <c r="B98" s="89"/>
      <c r="C98" s="146">
        <f t="shared" si="55"/>
        <v>0</v>
      </c>
      <c r="E98" s="38">
        <f t="shared" ref="E98:AI98" si="64">IF(AND(E26&gt;0,E$5=0,E$6&lt;$AJ26),E26,0)</f>
        <v>0</v>
      </c>
      <c r="F98" s="38">
        <f t="shared" si="64"/>
        <v>0</v>
      </c>
      <c r="G98" s="38">
        <f t="shared" si="64"/>
        <v>0</v>
      </c>
      <c r="H98" s="38">
        <f t="shared" si="64"/>
        <v>0</v>
      </c>
      <c r="I98" s="38">
        <f t="shared" si="64"/>
        <v>0</v>
      </c>
      <c r="J98" s="38">
        <f t="shared" si="64"/>
        <v>0</v>
      </c>
      <c r="K98" s="38">
        <f t="shared" si="64"/>
        <v>0</v>
      </c>
      <c r="L98" s="38">
        <f t="shared" si="64"/>
        <v>0</v>
      </c>
      <c r="M98" s="38">
        <f t="shared" si="64"/>
        <v>0</v>
      </c>
      <c r="N98" s="38">
        <f t="shared" si="64"/>
        <v>0</v>
      </c>
      <c r="O98" s="38">
        <f t="shared" si="64"/>
        <v>0</v>
      </c>
      <c r="P98" s="38">
        <f t="shared" si="64"/>
        <v>0</v>
      </c>
      <c r="Q98" s="38">
        <f t="shared" si="64"/>
        <v>0</v>
      </c>
      <c r="R98" s="38">
        <f t="shared" si="64"/>
        <v>0</v>
      </c>
      <c r="S98" s="38">
        <f t="shared" si="64"/>
        <v>0</v>
      </c>
      <c r="T98" s="38">
        <f t="shared" si="64"/>
        <v>0</v>
      </c>
      <c r="U98" s="38">
        <f t="shared" si="64"/>
        <v>0</v>
      </c>
      <c r="V98" s="38">
        <f t="shared" si="64"/>
        <v>0</v>
      </c>
      <c r="W98" s="38">
        <f t="shared" si="64"/>
        <v>0</v>
      </c>
      <c r="X98" s="38">
        <f t="shared" si="64"/>
        <v>0</v>
      </c>
      <c r="Y98" s="38">
        <f t="shared" si="64"/>
        <v>0</v>
      </c>
      <c r="Z98" s="38">
        <f t="shared" si="64"/>
        <v>0</v>
      </c>
      <c r="AA98" s="38">
        <f t="shared" si="64"/>
        <v>0</v>
      </c>
      <c r="AB98" s="38">
        <f t="shared" si="64"/>
        <v>0</v>
      </c>
      <c r="AC98" s="38">
        <f t="shared" si="64"/>
        <v>0</v>
      </c>
      <c r="AD98" s="38">
        <f t="shared" si="64"/>
        <v>0</v>
      </c>
      <c r="AE98" s="38">
        <f t="shared" si="64"/>
        <v>0</v>
      </c>
      <c r="AF98" s="38">
        <f t="shared" si="64"/>
        <v>0</v>
      </c>
      <c r="AG98" s="38">
        <f t="shared" si="64"/>
        <v>0</v>
      </c>
      <c r="AH98" s="38">
        <f t="shared" si="64"/>
        <v>0</v>
      </c>
      <c r="AI98" s="38">
        <f t="shared" si="64"/>
        <v>0</v>
      </c>
    </row>
    <row r="99" spans="2:35" hidden="1" x14ac:dyDescent="0.25">
      <c r="B99" s="89"/>
      <c r="C99" s="146">
        <f t="shared" si="55"/>
        <v>0</v>
      </c>
      <c r="E99" s="38">
        <f t="shared" ref="E99:AI99" si="65">IF(AND(E27&gt;0,E$5=0,E$6&lt;$AJ27),E27,0)</f>
        <v>0</v>
      </c>
      <c r="F99" s="38">
        <f t="shared" si="65"/>
        <v>0</v>
      </c>
      <c r="G99" s="38">
        <f t="shared" si="65"/>
        <v>0</v>
      </c>
      <c r="H99" s="38">
        <f t="shared" si="65"/>
        <v>0</v>
      </c>
      <c r="I99" s="38">
        <f t="shared" si="65"/>
        <v>0</v>
      </c>
      <c r="J99" s="38">
        <f t="shared" si="65"/>
        <v>0</v>
      </c>
      <c r="K99" s="38">
        <f t="shared" si="65"/>
        <v>0</v>
      </c>
      <c r="L99" s="38">
        <f t="shared" si="65"/>
        <v>0</v>
      </c>
      <c r="M99" s="38">
        <f t="shared" si="65"/>
        <v>0</v>
      </c>
      <c r="N99" s="38">
        <f t="shared" si="65"/>
        <v>0</v>
      </c>
      <c r="O99" s="38">
        <f t="shared" si="65"/>
        <v>0</v>
      </c>
      <c r="P99" s="38">
        <f t="shared" si="65"/>
        <v>0</v>
      </c>
      <c r="Q99" s="38">
        <f t="shared" si="65"/>
        <v>0</v>
      </c>
      <c r="R99" s="38">
        <f t="shared" si="65"/>
        <v>0</v>
      </c>
      <c r="S99" s="38">
        <f t="shared" si="65"/>
        <v>0</v>
      </c>
      <c r="T99" s="38">
        <f t="shared" si="65"/>
        <v>0</v>
      </c>
      <c r="U99" s="38">
        <f t="shared" si="65"/>
        <v>0</v>
      </c>
      <c r="V99" s="38">
        <f t="shared" si="65"/>
        <v>0</v>
      </c>
      <c r="W99" s="38">
        <f t="shared" si="65"/>
        <v>0</v>
      </c>
      <c r="X99" s="38">
        <f t="shared" si="65"/>
        <v>0</v>
      </c>
      <c r="Y99" s="38">
        <f t="shared" si="65"/>
        <v>0</v>
      </c>
      <c r="Z99" s="38">
        <f t="shared" si="65"/>
        <v>0</v>
      </c>
      <c r="AA99" s="38">
        <f t="shared" si="65"/>
        <v>0</v>
      </c>
      <c r="AB99" s="38">
        <f t="shared" si="65"/>
        <v>0</v>
      </c>
      <c r="AC99" s="38">
        <f t="shared" si="65"/>
        <v>0</v>
      </c>
      <c r="AD99" s="38">
        <f t="shared" si="65"/>
        <v>0</v>
      </c>
      <c r="AE99" s="38">
        <f t="shared" si="65"/>
        <v>0</v>
      </c>
      <c r="AF99" s="38">
        <f t="shared" si="65"/>
        <v>0</v>
      </c>
      <c r="AG99" s="38">
        <f t="shared" si="65"/>
        <v>0</v>
      </c>
      <c r="AH99" s="38">
        <f t="shared" si="65"/>
        <v>0</v>
      </c>
      <c r="AI99" s="38">
        <f t="shared" si="65"/>
        <v>0</v>
      </c>
    </row>
    <row r="100" spans="2:35" hidden="1" x14ac:dyDescent="0.25">
      <c r="B100" s="89"/>
      <c r="C100" s="146">
        <f t="shared" si="55"/>
        <v>0</v>
      </c>
      <c r="E100" s="38">
        <f t="shared" ref="E100:AI100" si="66">IF(AND(E28&gt;0,E$5=0,E$6&lt;$AJ28),E28,0)</f>
        <v>0</v>
      </c>
      <c r="F100" s="38">
        <f t="shared" si="66"/>
        <v>0</v>
      </c>
      <c r="G100" s="38">
        <f t="shared" si="66"/>
        <v>0</v>
      </c>
      <c r="H100" s="38">
        <f t="shared" si="66"/>
        <v>0</v>
      </c>
      <c r="I100" s="38">
        <f t="shared" si="66"/>
        <v>0</v>
      </c>
      <c r="J100" s="38">
        <f t="shared" si="66"/>
        <v>0</v>
      </c>
      <c r="K100" s="38">
        <f t="shared" si="66"/>
        <v>0</v>
      </c>
      <c r="L100" s="38">
        <f t="shared" si="66"/>
        <v>0</v>
      </c>
      <c r="M100" s="38">
        <f t="shared" si="66"/>
        <v>0</v>
      </c>
      <c r="N100" s="38">
        <f t="shared" si="66"/>
        <v>0</v>
      </c>
      <c r="O100" s="38">
        <f t="shared" si="66"/>
        <v>0</v>
      </c>
      <c r="P100" s="38">
        <f t="shared" si="66"/>
        <v>0</v>
      </c>
      <c r="Q100" s="38">
        <f t="shared" si="66"/>
        <v>0</v>
      </c>
      <c r="R100" s="38">
        <f t="shared" si="66"/>
        <v>0</v>
      </c>
      <c r="S100" s="38">
        <f t="shared" si="66"/>
        <v>0</v>
      </c>
      <c r="T100" s="38">
        <f t="shared" si="66"/>
        <v>0</v>
      </c>
      <c r="U100" s="38">
        <f t="shared" si="66"/>
        <v>0</v>
      </c>
      <c r="V100" s="38">
        <f t="shared" si="66"/>
        <v>0</v>
      </c>
      <c r="W100" s="38">
        <f t="shared" si="66"/>
        <v>0</v>
      </c>
      <c r="X100" s="38">
        <f t="shared" si="66"/>
        <v>0</v>
      </c>
      <c r="Y100" s="38">
        <f t="shared" si="66"/>
        <v>0</v>
      </c>
      <c r="Z100" s="38">
        <f t="shared" si="66"/>
        <v>0</v>
      </c>
      <c r="AA100" s="38">
        <f t="shared" si="66"/>
        <v>0</v>
      </c>
      <c r="AB100" s="38">
        <f t="shared" si="66"/>
        <v>0</v>
      </c>
      <c r="AC100" s="38">
        <f t="shared" si="66"/>
        <v>0</v>
      </c>
      <c r="AD100" s="38">
        <f t="shared" si="66"/>
        <v>0</v>
      </c>
      <c r="AE100" s="38">
        <f t="shared" si="66"/>
        <v>0</v>
      </c>
      <c r="AF100" s="38">
        <f t="shared" si="66"/>
        <v>0</v>
      </c>
      <c r="AG100" s="38">
        <f t="shared" si="66"/>
        <v>0</v>
      </c>
      <c r="AH100" s="38">
        <f t="shared" si="66"/>
        <v>0</v>
      </c>
      <c r="AI100" s="38">
        <f t="shared" si="66"/>
        <v>0</v>
      </c>
    </row>
    <row r="101" spans="2:35" hidden="1" x14ac:dyDescent="0.25">
      <c r="B101" s="89"/>
      <c r="C101" s="146">
        <f t="shared" si="55"/>
        <v>0</v>
      </c>
      <c r="E101" s="38">
        <f t="shared" ref="E101:AI101" si="67">IF(AND(E29&gt;0,E$5=0,E$6&lt;$AJ29),E29,0)</f>
        <v>0</v>
      </c>
      <c r="F101" s="38">
        <f t="shared" si="67"/>
        <v>0</v>
      </c>
      <c r="G101" s="38">
        <f t="shared" si="67"/>
        <v>0</v>
      </c>
      <c r="H101" s="38">
        <f t="shared" si="67"/>
        <v>0</v>
      </c>
      <c r="I101" s="38">
        <f t="shared" si="67"/>
        <v>0</v>
      </c>
      <c r="J101" s="38">
        <f t="shared" si="67"/>
        <v>0</v>
      </c>
      <c r="K101" s="38">
        <f t="shared" si="67"/>
        <v>0</v>
      </c>
      <c r="L101" s="38">
        <f t="shared" si="67"/>
        <v>0</v>
      </c>
      <c r="M101" s="38">
        <f t="shared" si="67"/>
        <v>0</v>
      </c>
      <c r="N101" s="38">
        <f t="shared" si="67"/>
        <v>0</v>
      </c>
      <c r="O101" s="38">
        <f t="shared" si="67"/>
        <v>0</v>
      </c>
      <c r="P101" s="38">
        <f t="shared" si="67"/>
        <v>0</v>
      </c>
      <c r="Q101" s="38">
        <f t="shared" si="67"/>
        <v>0</v>
      </c>
      <c r="R101" s="38">
        <f t="shared" si="67"/>
        <v>0</v>
      </c>
      <c r="S101" s="38">
        <f t="shared" si="67"/>
        <v>0</v>
      </c>
      <c r="T101" s="38">
        <f t="shared" si="67"/>
        <v>0</v>
      </c>
      <c r="U101" s="38">
        <f t="shared" si="67"/>
        <v>0</v>
      </c>
      <c r="V101" s="38">
        <f t="shared" si="67"/>
        <v>0</v>
      </c>
      <c r="W101" s="38">
        <f t="shared" si="67"/>
        <v>0</v>
      </c>
      <c r="X101" s="38">
        <f t="shared" si="67"/>
        <v>0</v>
      </c>
      <c r="Y101" s="38">
        <f t="shared" si="67"/>
        <v>0</v>
      </c>
      <c r="Z101" s="38">
        <f t="shared" si="67"/>
        <v>0</v>
      </c>
      <c r="AA101" s="38">
        <f t="shared" si="67"/>
        <v>0</v>
      </c>
      <c r="AB101" s="38">
        <f t="shared" si="67"/>
        <v>0</v>
      </c>
      <c r="AC101" s="38">
        <f t="shared" si="67"/>
        <v>0</v>
      </c>
      <c r="AD101" s="38">
        <f t="shared" si="67"/>
        <v>0</v>
      </c>
      <c r="AE101" s="38">
        <f t="shared" si="67"/>
        <v>0</v>
      </c>
      <c r="AF101" s="38">
        <f t="shared" si="67"/>
        <v>0</v>
      </c>
      <c r="AG101" s="38">
        <f t="shared" si="67"/>
        <v>0</v>
      </c>
      <c r="AH101" s="38">
        <f t="shared" si="67"/>
        <v>0</v>
      </c>
      <c r="AI101" s="38">
        <f t="shared" si="67"/>
        <v>0</v>
      </c>
    </row>
    <row r="102" spans="2:35" hidden="1" x14ac:dyDescent="0.25">
      <c r="B102" s="89"/>
      <c r="C102" s="146">
        <f t="shared" si="55"/>
        <v>0</v>
      </c>
      <c r="E102" s="38">
        <f t="shared" ref="E102:AI102" si="68">IF(AND(E30&gt;0,E$5=0,E$6&lt;$AJ30),E30,0)</f>
        <v>0</v>
      </c>
      <c r="F102" s="38">
        <f t="shared" si="68"/>
        <v>0</v>
      </c>
      <c r="G102" s="38">
        <f t="shared" si="68"/>
        <v>0</v>
      </c>
      <c r="H102" s="38">
        <f t="shared" si="68"/>
        <v>0</v>
      </c>
      <c r="I102" s="38">
        <f t="shared" si="68"/>
        <v>0</v>
      </c>
      <c r="J102" s="38">
        <f t="shared" si="68"/>
        <v>0</v>
      </c>
      <c r="K102" s="38">
        <f t="shared" si="68"/>
        <v>0</v>
      </c>
      <c r="L102" s="38">
        <f t="shared" si="68"/>
        <v>0</v>
      </c>
      <c r="M102" s="38">
        <f t="shared" si="68"/>
        <v>0</v>
      </c>
      <c r="N102" s="38">
        <f t="shared" si="68"/>
        <v>0</v>
      </c>
      <c r="O102" s="38">
        <f t="shared" si="68"/>
        <v>0</v>
      </c>
      <c r="P102" s="38">
        <f t="shared" si="68"/>
        <v>0</v>
      </c>
      <c r="Q102" s="38">
        <f t="shared" si="68"/>
        <v>0</v>
      </c>
      <c r="R102" s="38">
        <f t="shared" si="68"/>
        <v>0</v>
      </c>
      <c r="S102" s="38">
        <f t="shared" si="68"/>
        <v>0</v>
      </c>
      <c r="T102" s="38">
        <f t="shared" si="68"/>
        <v>0</v>
      </c>
      <c r="U102" s="38">
        <f t="shared" si="68"/>
        <v>0</v>
      </c>
      <c r="V102" s="38">
        <f t="shared" si="68"/>
        <v>0</v>
      </c>
      <c r="W102" s="38">
        <f t="shared" si="68"/>
        <v>0</v>
      </c>
      <c r="X102" s="38">
        <f t="shared" si="68"/>
        <v>0</v>
      </c>
      <c r="Y102" s="38">
        <f t="shared" si="68"/>
        <v>0</v>
      </c>
      <c r="Z102" s="38">
        <f t="shared" si="68"/>
        <v>0</v>
      </c>
      <c r="AA102" s="38">
        <f t="shared" si="68"/>
        <v>0</v>
      </c>
      <c r="AB102" s="38">
        <f t="shared" si="68"/>
        <v>0</v>
      </c>
      <c r="AC102" s="38">
        <f t="shared" si="68"/>
        <v>0</v>
      </c>
      <c r="AD102" s="38">
        <f t="shared" si="68"/>
        <v>0</v>
      </c>
      <c r="AE102" s="38">
        <f t="shared" si="68"/>
        <v>0</v>
      </c>
      <c r="AF102" s="38">
        <f t="shared" si="68"/>
        <v>0</v>
      </c>
      <c r="AG102" s="38">
        <f t="shared" si="68"/>
        <v>0</v>
      </c>
      <c r="AH102" s="38">
        <f t="shared" si="68"/>
        <v>0</v>
      </c>
      <c r="AI102" s="38">
        <f t="shared" si="68"/>
        <v>0</v>
      </c>
    </row>
    <row r="103" spans="2:35" hidden="1" x14ac:dyDescent="0.25">
      <c r="B103" s="89"/>
      <c r="C103" s="146">
        <f t="shared" si="55"/>
        <v>0</v>
      </c>
      <c r="E103" s="38">
        <f t="shared" ref="E103:AI103" si="69">IF(AND(E31&gt;0,E$5=0,E$6&lt;$AJ31),E31,0)</f>
        <v>0</v>
      </c>
      <c r="F103" s="38">
        <f t="shared" si="69"/>
        <v>0</v>
      </c>
      <c r="G103" s="38">
        <f t="shared" si="69"/>
        <v>0</v>
      </c>
      <c r="H103" s="38">
        <f t="shared" si="69"/>
        <v>0</v>
      </c>
      <c r="I103" s="38">
        <f t="shared" si="69"/>
        <v>0</v>
      </c>
      <c r="J103" s="38">
        <f t="shared" si="69"/>
        <v>0</v>
      </c>
      <c r="K103" s="38">
        <f t="shared" si="69"/>
        <v>0</v>
      </c>
      <c r="L103" s="38">
        <f t="shared" si="69"/>
        <v>0</v>
      </c>
      <c r="M103" s="38">
        <f t="shared" si="69"/>
        <v>0</v>
      </c>
      <c r="N103" s="38">
        <f t="shared" si="69"/>
        <v>0</v>
      </c>
      <c r="O103" s="38">
        <f t="shared" si="69"/>
        <v>0</v>
      </c>
      <c r="P103" s="38">
        <f t="shared" si="69"/>
        <v>0</v>
      </c>
      <c r="Q103" s="38">
        <f t="shared" si="69"/>
        <v>0</v>
      </c>
      <c r="R103" s="38">
        <f t="shared" si="69"/>
        <v>0</v>
      </c>
      <c r="S103" s="38">
        <f t="shared" si="69"/>
        <v>0</v>
      </c>
      <c r="T103" s="38">
        <f t="shared" si="69"/>
        <v>0</v>
      </c>
      <c r="U103" s="38">
        <f t="shared" si="69"/>
        <v>0</v>
      </c>
      <c r="V103" s="38">
        <f t="shared" si="69"/>
        <v>0</v>
      </c>
      <c r="W103" s="38">
        <f t="shared" si="69"/>
        <v>0</v>
      </c>
      <c r="X103" s="38">
        <f t="shared" si="69"/>
        <v>0</v>
      </c>
      <c r="Y103" s="38">
        <f t="shared" si="69"/>
        <v>0</v>
      </c>
      <c r="Z103" s="38">
        <f t="shared" si="69"/>
        <v>0</v>
      </c>
      <c r="AA103" s="38">
        <f t="shared" si="69"/>
        <v>0</v>
      </c>
      <c r="AB103" s="38">
        <f t="shared" si="69"/>
        <v>0</v>
      </c>
      <c r="AC103" s="38">
        <f t="shared" si="69"/>
        <v>0</v>
      </c>
      <c r="AD103" s="38">
        <f t="shared" si="69"/>
        <v>0</v>
      </c>
      <c r="AE103" s="38">
        <f t="shared" si="69"/>
        <v>0</v>
      </c>
      <c r="AF103" s="38">
        <f t="shared" si="69"/>
        <v>0</v>
      </c>
      <c r="AG103" s="38">
        <f t="shared" si="69"/>
        <v>0</v>
      </c>
      <c r="AH103" s="38">
        <f t="shared" si="69"/>
        <v>0</v>
      </c>
      <c r="AI103" s="38">
        <f t="shared" si="69"/>
        <v>0</v>
      </c>
    </row>
    <row r="104" spans="2:35" hidden="1" x14ac:dyDescent="0.25">
      <c r="B104" s="89"/>
      <c r="C104" s="146">
        <f t="shared" si="55"/>
        <v>0</v>
      </c>
      <c r="E104" s="38">
        <f t="shared" ref="E104:AI104" si="70">IF(AND(E32&gt;0,E$5=0,E$6&lt;$AJ32),E32,0)</f>
        <v>0</v>
      </c>
      <c r="F104" s="38">
        <f t="shared" si="70"/>
        <v>0</v>
      </c>
      <c r="G104" s="38">
        <f t="shared" si="70"/>
        <v>0</v>
      </c>
      <c r="H104" s="38">
        <f t="shared" si="70"/>
        <v>0</v>
      </c>
      <c r="I104" s="38">
        <f t="shared" si="70"/>
        <v>0</v>
      </c>
      <c r="J104" s="38">
        <f t="shared" si="70"/>
        <v>0</v>
      </c>
      <c r="K104" s="38">
        <f t="shared" si="70"/>
        <v>0</v>
      </c>
      <c r="L104" s="38">
        <f t="shared" si="70"/>
        <v>0</v>
      </c>
      <c r="M104" s="38">
        <f t="shared" si="70"/>
        <v>0</v>
      </c>
      <c r="N104" s="38">
        <f t="shared" si="70"/>
        <v>0</v>
      </c>
      <c r="O104" s="38">
        <f t="shared" si="70"/>
        <v>0</v>
      </c>
      <c r="P104" s="38">
        <f t="shared" si="70"/>
        <v>0</v>
      </c>
      <c r="Q104" s="38">
        <f t="shared" si="70"/>
        <v>0</v>
      </c>
      <c r="R104" s="38">
        <f t="shared" si="70"/>
        <v>0</v>
      </c>
      <c r="S104" s="38">
        <f t="shared" si="70"/>
        <v>0</v>
      </c>
      <c r="T104" s="38">
        <f t="shared" si="70"/>
        <v>0</v>
      </c>
      <c r="U104" s="38">
        <f t="shared" si="70"/>
        <v>0</v>
      </c>
      <c r="V104" s="38">
        <f t="shared" si="70"/>
        <v>0</v>
      </c>
      <c r="W104" s="38">
        <f t="shared" si="70"/>
        <v>0</v>
      </c>
      <c r="X104" s="38">
        <f t="shared" si="70"/>
        <v>0</v>
      </c>
      <c r="Y104" s="38">
        <f t="shared" si="70"/>
        <v>0</v>
      </c>
      <c r="Z104" s="38">
        <f t="shared" si="70"/>
        <v>0</v>
      </c>
      <c r="AA104" s="38">
        <f t="shared" si="70"/>
        <v>0</v>
      </c>
      <c r="AB104" s="38">
        <f t="shared" si="70"/>
        <v>0</v>
      </c>
      <c r="AC104" s="38">
        <f t="shared" si="70"/>
        <v>0</v>
      </c>
      <c r="AD104" s="38">
        <f t="shared" si="70"/>
        <v>0</v>
      </c>
      <c r="AE104" s="38">
        <f t="shared" si="70"/>
        <v>0</v>
      </c>
      <c r="AF104" s="38">
        <f t="shared" si="70"/>
        <v>0</v>
      </c>
      <c r="AG104" s="38">
        <f t="shared" si="70"/>
        <v>0</v>
      </c>
      <c r="AH104" s="38">
        <f t="shared" si="70"/>
        <v>0</v>
      </c>
      <c r="AI104" s="38">
        <f t="shared" si="70"/>
        <v>0</v>
      </c>
    </row>
    <row r="105" spans="2:35" hidden="1" x14ac:dyDescent="0.25">
      <c r="B105" s="89"/>
      <c r="C105" s="146">
        <f t="shared" si="55"/>
        <v>0</v>
      </c>
      <c r="E105" s="38">
        <f t="shared" ref="E105:AI105" si="71">IF(AND(E33&gt;0,E$5=0,E$6&lt;$AJ33),E33,0)</f>
        <v>0</v>
      </c>
      <c r="F105" s="38">
        <f t="shared" si="71"/>
        <v>0</v>
      </c>
      <c r="G105" s="38">
        <f t="shared" si="71"/>
        <v>0</v>
      </c>
      <c r="H105" s="38">
        <f t="shared" si="71"/>
        <v>0</v>
      </c>
      <c r="I105" s="38">
        <f t="shared" si="71"/>
        <v>0</v>
      </c>
      <c r="J105" s="38">
        <f t="shared" si="71"/>
        <v>0</v>
      </c>
      <c r="K105" s="38">
        <f t="shared" si="71"/>
        <v>0</v>
      </c>
      <c r="L105" s="38">
        <f t="shared" si="71"/>
        <v>0</v>
      </c>
      <c r="M105" s="38">
        <f t="shared" si="71"/>
        <v>0</v>
      </c>
      <c r="N105" s="38">
        <f t="shared" si="71"/>
        <v>0</v>
      </c>
      <c r="O105" s="38">
        <f t="shared" si="71"/>
        <v>0</v>
      </c>
      <c r="P105" s="38">
        <f t="shared" si="71"/>
        <v>0</v>
      </c>
      <c r="Q105" s="38">
        <f t="shared" si="71"/>
        <v>0</v>
      </c>
      <c r="R105" s="38">
        <f t="shared" si="71"/>
        <v>0</v>
      </c>
      <c r="S105" s="38">
        <f t="shared" si="71"/>
        <v>0</v>
      </c>
      <c r="T105" s="38">
        <f t="shared" si="71"/>
        <v>0</v>
      </c>
      <c r="U105" s="38">
        <f t="shared" si="71"/>
        <v>0</v>
      </c>
      <c r="V105" s="38">
        <f t="shared" si="71"/>
        <v>0</v>
      </c>
      <c r="W105" s="38">
        <f t="shared" si="71"/>
        <v>0</v>
      </c>
      <c r="X105" s="38">
        <f t="shared" si="71"/>
        <v>0</v>
      </c>
      <c r="Y105" s="38">
        <f t="shared" si="71"/>
        <v>0</v>
      </c>
      <c r="Z105" s="38">
        <f t="shared" si="71"/>
        <v>0</v>
      </c>
      <c r="AA105" s="38">
        <f t="shared" si="71"/>
        <v>0</v>
      </c>
      <c r="AB105" s="38">
        <f t="shared" si="71"/>
        <v>0</v>
      </c>
      <c r="AC105" s="38">
        <f t="shared" si="71"/>
        <v>0</v>
      </c>
      <c r="AD105" s="38">
        <f t="shared" si="71"/>
        <v>0</v>
      </c>
      <c r="AE105" s="38">
        <f t="shared" si="71"/>
        <v>0</v>
      </c>
      <c r="AF105" s="38">
        <f t="shared" si="71"/>
        <v>0</v>
      </c>
      <c r="AG105" s="38">
        <f t="shared" si="71"/>
        <v>0</v>
      </c>
      <c r="AH105" s="38">
        <f t="shared" si="71"/>
        <v>0</v>
      </c>
      <c r="AI105" s="38">
        <f t="shared" si="71"/>
        <v>0</v>
      </c>
    </row>
    <row r="106" spans="2:35" hidden="1" x14ac:dyDescent="0.25">
      <c r="B106" s="89"/>
      <c r="C106" s="146">
        <f t="shared" si="55"/>
        <v>0</v>
      </c>
      <c r="E106" s="38">
        <f t="shared" ref="E106:AI106" si="72">IF(AND(E34&gt;0,E$5=0,E$6&lt;$AJ34),E34,0)</f>
        <v>0</v>
      </c>
      <c r="F106" s="38">
        <f t="shared" si="72"/>
        <v>0</v>
      </c>
      <c r="G106" s="38">
        <f t="shared" si="72"/>
        <v>0</v>
      </c>
      <c r="H106" s="38">
        <f t="shared" si="72"/>
        <v>0</v>
      </c>
      <c r="I106" s="38">
        <f t="shared" si="72"/>
        <v>0</v>
      </c>
      <c r="J106" s="38">
        <f t="shared" si="72"/>
        <v>0</v>
      </c>
      <c r="K106" s="38">
        <f t="shared" si="72"/>
        <v>0</v>
      </c>
      <c r="L106" s="38">
        <f t="shared" si="72"/>
        <v>0</v>
      </c>
      <c r="M106" s="38">
        <f t="shared" si="72"/>
        <v>0</v>
      </c>
      <c r="N106" s="38">
        <f t="shared" si="72"/>
        <v>0</v>
      </c>
      <c r="O106" s="38">
        <f t="shared" si="72"/>
        <v>0</v>
      </c>
      <c r="P106" s="38">
        <f t="shared" si="72"/>
        <v>0</v>
      </c>
      <c r="Q106" s="38">
        <f t="shared" si="72"/>
        <v>0</v>
      </c>
      <c r="R106" s="38">
        <f t="shared" si="72"/>
        <v>0</v>
      </c>
      <c r="S106" s="38">
        <f t="shared" si="72"/>
        <v>0</v>
      </c>
      <c r="T106" s="38">
        <f t="shared" si="72"/>
        <v>0</v>
      </c>
      <c r="U106" s="38">
        <f t="shared" si="72"/>
        <v>0</v>
      </c>
      <c r="V106" s="38">
        <f t="shared" si="72"/>
        <v>0</v>
      </c>
      <c r="W106" s="38">
        <f t="shared" si="72"/>
        <v>0</v>
      </c>
      <c r="X106" s="38">
        <f t="shared" si="72"/>
        <v>0</v>
      </c>
      <c r="Y106" s="38">
        <f t="shared" si="72"/>
        <v>0</v>
      </c>
      <c r="Z106" s="38">
        <f t="shared" si="72"/>
        <v>0</v>
      </c>
      <c r="AA106" s="38">
        <f t="shared" si="72"/>
        <v>0</v>
      </c>
      <c r="AB106" s="38">
        <f t="shared" si="72"/>
        <v>0</v>
      </c>
      <c r="AC106" s="38">
        <f t="shared" si="72"/>
        <v>0</v>
      </c>
      <c r="AD106" s="38">
        <f t="shared" si="72"/>
        <v>0</v>
      </c>
      <c r="AE106" s="38">
        <f t="shared" si="72"/>
        <v>0</v>
      </c>
      <c r="AF106" s="38">
        <f t="shared" si="72"/>
        <v>0</v>
      </c>
      <c r="AG106" s="38">
        <f t="shared" si="72"/>
        <v>0</v>
      </c>
      <c r="AH106" s="38">
        <f t="shared" si="72"/>
        <v>0</v>
      </c>
      <c r="AI106" s="38">
        <f t="shared" si="72"/>
        <v>0</v>
      </c>
    </row>
    <row r="107" spans="2:35" hidden="1" x14ac:dyDescent="0.25">
      <c r="B107" s="89"/>
      <c r="C107" s="146">
        <f t="shared" si="55"/>
        <v>0</v>
      </c>
      <c r="E107" s="38">
        <f t="shared" ref="E107:AI107" si="73">IF(AND(E35&gt;0,E$5=0,E$6&lt;$AJ35),E35,0)</f>
        <v>0</v>
      </c>
      <c r="F107" s="38">
        <f t="shared" si="73"/>
        <v>0</v>
      </c>
      <c r="G107" s="38">
        <f t="shared" si="73"/>
        <v>0</v>
      </c>
      <c r="H107" s="38">
        <f t="shared" si="73"/>
        <v>0</v>
      </c>
      <c r="I107" s="38">
        <f t="shared" si="73"/>
        <v>0</v>
      </c>
      <c r="J107" s="38">
        <f t="shared" si="73"/>
        <v>0</v>
      </c>
      <c r="K107" s="38">
        <f t="shared" si="73"/>
        <v>0</v>
      </c>
      <c r="L107" s="38">
        <f t="shared" si="73"/>
        <v>0</v>
      </c>
      <c r="M107" s="38">
        <f t="shared" si="73"/>
        <v>0</v>
      </c>
      <c r="N107" s="38">
        <f t="shared" si="73"/>
        <v>0</v>
      </c>
      <c r="O107" s="38">
        <f t="shared" si="73"/>
        <v>0</v>
      </c>
      <c r="P107" s="38">
        <f t="shared" si="73"/>
        <v>0</v>
      </c>
      <c r="Q107" s="38">
        <f t="shared" si="73"/>
        <v>0</v>
      </c>
      <c r="R107" s="38">
        <f t="shared" si="73"/>
        <v>0</v>
      </c>
      <c r="S107" s="38">
        <f t="shared" si="73"/>
        <v>0</v>
      </c>
      <c r="T107" s="38">
        <f t="shared" si="73"/>
        <v>0</v>
      </c>
      <c r="U107" s="38">
        <f t="shared" si="73"/>
        <v>0</v>
      </c>
      <c r="V107" s="38">
        <f t="shared" si="73"/>
        <v>0</v>
      </c>
      <c r="W107" s="38">
        <f t="shared" si="73"/>
        <v>0</v>
      </c>
      <c r="X107" s="38">
        <f t="shared" si="73"/>
        <v>0</v>
      </c>
      <c r="Y107" s="38">
        <f t="shared" si="73"/>
        <v>0</v>
      </c>
      <c r="Z107" s="38">
        <f t="shared" si="73"/>
        <v>0</v>
      </c>
      <c r="AA107" s="38">
        <f t="shared" si="73"/>
        <v>0</v>
      </c>
      <c r="AB107" s="38">
        <f t="shared" si="73"/>
        <v>0</v>
      </c>
      <c r="AC107" s="38">
        <f t="shared" si="73"/>
        <v>0</v>
      </c>
      <c r="AD107" s="38">
        <f t="shared" si="73"/>
        <v>0</v>
      </c>
      <c r="AE107" s="38">
        <f t="shared" si="73"/>
        <v>0</v>
      </c>
      <c r="AF107" s="38">
        <f t="shared" si="73"/>
        <v>0</v>
      </c>
      <c r="AG107" s="38">
        <f t="shared" si="73"/>
        <v>0</v>
      </c>
      <c r="AH107" s="38">
        <f t="shared" si="73"/>
        <v>0</v>
      </c>
      <c r="AI107" s="38">
        <f t="shared" si="73"/>
        <v>0</v>
      </c>
    </row>
    <row r="108" spans="2:35" hidden="1" x14ac:dyDescent="0.25">
      <c r="B108" s="89"/>
      <c r="C108" s="146">
        <f t="shared" si="55"/>
        <v>0</v>
      </c>
      <c r="E108" s="38">
        <f t="shared" ref="E108:AI108" si="74">IF(AND(E36&gt;0,E$5=0,E$6&lt;$AJ36),E36,0)</f>
        <v>0</v>
      </c>
      <c r="F108" s="38">
        <f t="shared" si="74"/>
        <v>0</v>
      </c>
      <c r="G108" s="38">
        <f t="shared" si="74"/>
        <v>0</v>
      </c>
      <c r="H108" s="38">
        <f t="shared" si="74"/>
        <v>0</v>
      </c>
      <c r="I108" s="38">
        <f t="shared" si="74"/>
        <v>0</v>
      </c>
      <c r="J108" s="38">
        <f t="shared" si="74"/>
        <v>0</v>
      </c>
      <c r="K108" s="38">
        <f t="shared" si="74"/>
        <v>0</v>
      </c>
      <c r="L108" s="38">
        <f t="shared" si="74"/>
        <v>0</v>
      </c>
      <c r="M108" s="38">
        <f t="shared" si="74"/>
        <v>0</v>
      </c>
      <c r="N108" s="38">
        <f t="shared" si="74"/>
        <v>0</v>
      </c>
      <c r="O108" s="38">
        <f t="shared" si="74"/>
        <v>0</v>
      </c>
      <c r="P108" s="38">
        <f t="shared" si="74"/>
        <v>0</v>
      </c>
      <c r="Q108" s="38">
        <f t="shared" si="74"/>
        <v>0</v>
      </c>
      <c r="R108" s="38">
        <f t="shared" si="74"/>
        <v>0</v>
      </c>
      <c r="S108" s="38">
        <f t="shared" si="74"/>
        <v>0</v>
      </c>
      <c r="T108" s="38">
        <f t="shared" si="74"/>
        <v>0</v>
      </c>
      <c r="U108" s="38">
        <f t="shared" si="74"/>
        <v>0</v>
      </c>
      <c r="V108" s="38">
        <f t="shared" si="74"/>
        <v>0</v>
      </c>
      <c r="W108" s="38">
        <f t="shared" si="74"/>
        <v>0</v>
      </c>
      <c r="X108" s="38">
        <f t="shared" si="74"/>
        <v>0</v>
      </c>
      <c r="Y108" s="38">
        <f t="shared" si="74"/>
        <v>0</v>
      </c>
      <c r="Z108" s="38">
        <f t="shared" si="74"/>
        <v>0</v>
      </c>
      <c r="AA108" s="38">
        <f t="shared" si="74"/>
        <v>0</v>
      </c>
      <c r="AB108" s="38">
        <f t="shared" si="74"/>
        <v>0</v>
      </c>
      <c r="AC108" s="38">
        <f t="shared" si="74"/>
        <v>0</v>
      </c>
      <c r="AD108" s="38">
        <f t="shared" si="74"/>
        <v>0</v>
      </c>
      <c r="AE108" s="38">
        <f t="shared" si="74"/>
        <v>0</v>
      </c>
      <c r="AF108" s="38">
        <f t="shared" si="74"/>
        <v>0</v>
      </c>
      <c r="AG108" s="38">
        <f t="shared" si="74"/>
        <v>0</v>
      </c>
      <c r="AH108" s="38">
        <f t="shared" si="74"/>
        <v>0</v>
      </c>
      <c r="AI108" s="38">
        <f t="shared" si="74"/>
        <v>0</v>
      </c>
    </row>
    <row r="109" spans="2:35" hidden="1" x14ac:dyDescent="0.25">
      <c r="B109" s="89"/>
      <c r="C109" s="146">
        <f t="shared" si="55"/>
        <v>0</v>
      </c>
      <c r="E109" s="38">
        <f t="shared" ref="E109:AI109" si="75">IF(AND(E37&gt;0,E$5=0,E$6&lt;$AJ37),E37,0)</f>
        <v>0</v>
      </c>
      <c r="F109" s="38">
        <f t="shared" si="75"/>
        <v>0</v>
      </c>
      <c r="G109" s="38">
        <f t="shared" si="75"/>
        <v>0</v>
      </c>
      <c r="H109" s="38">
        <f t="shared" si="75"/>
        <v>0</v>
      </c>
      <c r="I109" s="38">
        <f t="shared" si="75"/>
        <v>0</v>
      </c>
      <c r="J109" s="38">
        <f t="shared" si="75"/>
        <v>0</v>
      </c>
      <c r="K109" s="38">
        <f t="shared" si="75"/>
        <v>0</v>
      </c>
      <c r="L109" s="38">
        <f t="shared" si="75"/>
        <v>0</v>
      </c>
      <c r="M109" s="38">
        <f t="shared" si="75"/>
        <v>0</v>
      </c>
      <c r="N109" s="38">
        <f t="shared" si="75"/>
        <v>0</v>
      </c>
      <c r="O109" s="38">
        <f t="shared" si="75"/>
        <v>0</v>
      </c>
      <c r="P109" s="38">
        <f t="shared" si="75"/>
        <v>0</v>
      </c>
      <c r="Q109" s="38">
        <f t="shared" si="75"/>
        <v>0</v>
      </c>
      <c r="R109" s="38">
        <f t="shared" si="75"/>
        <v>0</v>
      </c>
      <c r="S109" s="38">
        <f t="shared" si="75"/>
        <v>0</v>
      </c>
      <c r="T109" s="38">
        <f t="shared" si="75"/>
        <v>0</v>
      </c>
      <c r="U109" s="38">
        <f t="shared" si="75"/>
        <v>0</v>
      </c>
      <c r="V109" s="38">
        <f t="shared" si="75"/>
        <v>0</v>
      </c>
      <c r="W109" s="38">
        <f t="shared" si="75"/>
        <v>0</v>
      </c>
      <c r="X109" s="38">
        <f t="shared" si="75"/>
        <v>0</v>
      </c>
      <c r="Y109" s="38">
        <f t="shared" si="75"/>
        <v>0</v>
      </c>
      <c r="Z109" s="38">
        <f t="shared" si="75"/>
        <v>0</v>
      </c>
      <c r="AA109" s="38">
        <f t="shared" si="75"/>
        <v>0</v>
      </c>
      <c r="AB109" s="38">
        <f t="shared" si="75"/>
        <v>0</v>
      </c>
      <c r="AC109" s="38">
        <f t="shared" si="75"/>
        <v>0</v>
      </c>
      <c r="AD109" s="38">
        <f t="shared" si="75"/>
        <v>0</v>
      </c>
      <c r="AE109" s="38">
        <f t="shared" si="75"/>
        <v>0</v>
      </c>
      <c r="AF109" s="38">
        <f t="shared" si="75"/>
        <v>0</v>
      </c>
      <c r="AG109" s="38">
        <f t="shared" si="75"/>
        <v>0</v>
      </c>
      <c r="AH109" s="38">
        <f t="shared" si="75"/>
        <v>0</v>
      </c>
      <c r="AI109" s="38">
        <f t="shared" si="75"/>
        <v>0</v>
      </c>
    </row>
    <row r="110" spans="2:35" hidden="1" x14ac:dyDescent="0.25">
      <c r="B110" s="89"/>
      <c r="C110" s="146">
        <f t="shared" si="55"/>
        <v>0</v>
      </c>
      <c r="E110" s="38">
        <f t="shared" ref="E110:AI110" si="76">IF(AND(E38&gt;0,E$5=0,E$6&lt;$AJ38),E38,0)</f>
        <v>0</v>
      </c>
      <c r="F110" s="38">
        <f t="shared" si="76"/>
        <v>0</v>
      </c>
      <c r="G110" s="38">
        <f t="shared" si="76"/>
        <v>0</v>
      </c>
      <c r="H110" s="38">
        <f t="shared" si="76"/>
        <v>0</v>
      </c>
      <c r="I110" s="38">
        <f t="shared" si="76"/>
        <v>0</v>
      </c>
      <c r="J110" s="38">
        <f t="shared" si="76"/>
        <v>0</v>
      </c>
      <c r="K110" s="38">
        <f t="shared" si="76"/>
        <v>0</v>
      </c>
      <c r="L110" s="38">
        <f t="shared" si="76"/>
        <v>0</v>
      </c>
      <c r="M110" s="38">
        <f t="shared" si="76"/>
        <v>0</v>
      </c>
      <c r="N110" s="38">
        <f t="shared" si="76"/>
        <v>0</v>
      </c>
      <c r="O110" s="38">
        <f t="shared" si="76"/>
        <v>0</v>
      </c>
      <c r="P110" s="38">
        <f t="shared" si="76"/>
        <v>0</v>
      </c>
      <c r="Q110" s="38">
        <f t="shared" si="76"/>
        <v>0</v>
      </c>
      <c r="R110" s="38">
        <f t="shared" si="76"/>
        <v>0</v>
      </c>
      <c r="S110" s="38">
        <f t="shared" si="76"/>
        <v>0</v>
      </c>
      <c r="T110" s="38">
        <f t="shared" si="76"/>
        <v>0</v>
      </c>
      <c r="U110" s="38">
        <f t="shared" si="76"/>
        <v>0</v>
      </c>
      <c r="V110" s="38">
        <f t="shared" si="76"/>
        <v>0</v>
      </c>
      <c r="W110" s="38">
        <f t="shared" si="76"/>
        <v>0</v>
      </c>
      <c r="X110" s="38">
        <f t="shared" si="76"/>
        <v>0</v>
      </c>
      <c r="Y110" s="38">
        <f t="shared" si="76"/>
        <v>0</v>
      </c>
      <c r="Z110" s="38">
        <f t="shared" si="76"/>
        <v>0</v>
      </c>
      <c r="AA110" s="38">
        <f t="shared" si="76"/>
        <v>0</v>
      </c>
      <c r="AB110" s="38">
        <f t="shared" si="76"/>
        <v>0</v>
      </c>
      <c r="AC110" s="38">
        <f t="shared" si="76"/>
        <v>0</v>
      </c>
      <c r="AD110" s="38">
        <f t="shared" si="76"/>
        <v>0</v>
      </c>
      <c r="AE110" s="38">
        <f t="shared" si="76"/>
        <v>0</v>
      </c>
      <c r="AF110" s="38">
        <f t="shared" si="76"/>
        <v>0</v>
      </c>
      <c r="AG110" s="38">
        <f t="shared" si="76"/>
        <v>0</v>
      </c>
      <c r="AH110" s="38">
        <f t="shared" si="76"/>
        <v>0</v>
      </c>
      <c r="AI110" s="38">
        <f t="shared" si="76"/>
        <v>0</v>
      </c>
    </row>
    <row r="111" spans="2:35" hidden="1" x14ac:dyDescent="0.25">
      <c r="B111" s="89"/>
      <c r="C111" s="146">
        <f t="shared" si="55"/>
        <v>0</v>
      </c>
      <c r="E111" s="38">
        <f t="shared" ref="E111:AI111" si="77">IF(AND(E39&gt;0,E$5=0,E$6&lt;$AJ39),E39,0)</f>
        <v>0</v>
      </c>
      <c r="F111" s="38">
        <f t="shared" si="77"/>
        <v>0</v>
      </c>
      <c r="G111" s="38">
        <f t="shared" si="77"/>
        <v>0</v>
      </c>
      <c r="H111" s="38">
        <f t="shared" si="77"/>
        <v>0</v>
      </c>
      <c r="I111" s="38">
        <f t="shared" si="77"/>
        <v>0</v>
      </c>
      <c r="J111" s="38">
        <f t="shared" si="77"/>
        <v>0</v>
      </c>
      <c r="K111" s="38">
        <f t="shared" si="77"/>
        <v>0</v>
      </c>
      <c r="L111" s="38">
        <f t="shared" si="77"/>
        <v>0</v>
      </c>
      <c r="M111" s="38">
        <f t="shared" si="77"/>
        <v>0</v>
      </c>
      <c r="N111" s="38">
        <f t="shared" si="77"/>
        <v>0</v>
      </c>
      <c r="O111" s="38">
        <f t="shared" si="77"/>
        <v>0</v>
      </c>
      <c r="P111" s="38">
        <f t="shared" si="77"/>
        <v>0</v>
      </c>
      <c r="Q111" s="38">
        <f t="shared" si="77"/>
        <v>0</v>
      </c>
      <c r="R111" s="38">
        <f t="shared" si="77"/>
        <v>0</v>
      </c>
      <c r="S111" s="38">
        <f t="shared" si="77"/>
        <v>0</v>
      </c>
      <c r="T111" s="38">
        <f t="shared" si="77"/>
        <v>0</v>
      </c>
      <c r="U111" s="38">
        <f t="shared" si="77"/>
        <v>0</v>
      </c>
      <c r="V111" s="38">
        <f t="shared" si="77"/>
        <v>0</v>
      </c>
      <c r="W111" s="38">
        <f t="shared" si="77"/>
        <v>0</v>
      </c>
      <c r="X111" s="38">
        <f t="shared" si="77"/>
        <v>0</v>
      </c>
      <c r="Y111" s="38">
        <f t="shared" si="77"/>
        <v>0</v>
      </c>
      <c r="Z111" s="38">
        <f t="shared" si="77"/>
        <v>0</v>
      </c>
      <c r="AA111" s="38">
        <f t="shared" si="77"/>
        <v>0</v>
      </c>
      <c r="AB111" s="38">
        <f t="shared" si="77"/>
        <v>0</v>
      </c>
      <c r="AC111" s="38">
        <f t="shared" si="77"/>
        <v>0</v>
      </c>
      <c r="AD111" s="38">
        <f t="shared" si="77"/>
        <v>0</v>
      </c>
      <c r="AE111" s="38">
        <f t="shared" si="77"/>
        <v>0</v>
      </c>
      <c r="AF111" s="38">
        <f t="shared" si="77"/>
        <v>0</v>
      </c>
      <c r="AG111" s="38">
        <f t="shared" si="77"/>
        <v>0</v>
      </c>
      <c r="AH111" s="38">
        <f t="shared" si="77"/>
        <v>0</v>
      </c>
      <c r="AI111" s="38">
        <f t="shared" si="77"/>
        <v>0</v>
      </c>
    </row>
    <row r="112" spans="2:35" hidden="1" x14ac:dyDescent="0.25">
      <c r="B112" s="89"/>
      <c r="C112" s="146">
        <f t="shared" si="55"/>
        <v>0</v>
      </c>
      <c r="E112" s="38">
        <f t="shared" ref="E112:AI112" si="78">IF(AND(E40&gt;0,E$5=0,E$6&lt;$AJ40),E40,0)</f>
        <v>0</v>
      </c>
      <c r="F112" s="38">
        <f t="shared" si="78"/>
        <v>0</v>
      </c>
      <c r="G112" s="38">
        <f t="shared" si="78"/>
        <v>0</v>
      </c>
      <c r="H112" s="38">
        <f t="shared" si="78"/>
        <v>0</v>
      </c>
      <c r="I112" s="38">
        <f t="shared" si="78"/>
        <v>0</v>
      </c>
      <c r="J112" s="38">
        <f t="shared" si="78"/>
        <v>0</v>
      </c>
      <c r="K112" s="38">
        <f t="shared" si="78"/>
        <v>0</v>
      </c>
      <c r="L112" s="38">
        <f t="shared" si="78"/>
        <v>0</v>
      </c>
      <c r="M112" s="38">
        <f t="shared" si="78"/>
        <v>0</v>
      </c>
      <c r="N112" s="38">
        <f t="shared" si="78"/>
        <v>0</v>
      </c>
      <c r="O112" s="38">
        <f t="shared" si="78"/>
        <v>0</v>
      </c>
      <c r="P112" s="38">
        <f t="shared" si="78"/>
        <v>0</v>
      </c>
      <c r="Q112" s="38">
        <f t="shared" si="78"/>
        <v>0</v>
      </c>
      <c r="R112" s="38">
        <f t="shared" si="78"/>
        <v>0</v>
      </c>
      <c r="S112" s="38">
        <f t="shared" si="78"/>
        <v>0</v>
      </c>
      <c r="T112" s="38">
        <f t="shared" si="78"/>
        <v>0</v>
      </c>
      <c r="U112" s="38">
        <f t="shared" si="78"/>
        <v>0</v>
      </c>
      <c r="V112" s="38">
        <f t="shared" si="78"/>
        <v>0</v>
      </c>
      <c r="W112" s="38">
        <f t="shared" si="78"/>
        <v>0</v>
      </c>
      <c r="X112" s="38">
        <f t="shared" si="78"/>
        <v>0</v>
      </c>
      <c r="Y112" s="38">
        <f t="shared" si="78"/>
        <v>0</v>
      </c>
      <c r="Z112" s="38">
        <f t="shared" si="78"/>
        <v>0</v>
      </c>
      <c r="AA112" s="38">
        <f t="shared" si="78"/>
        <v>0</v>
      </c>
      <c r="AB112" s="38">
        <f t="shared" si="78"/>
        <v>0</v>
      </c>
      <c r="AC112" s="38">
        <f t="shared" si="78"/>
        <v>0</v>
      </c>
      <c r="AD112" s="38">
        <f t="shared" si="78"/>
        <v>0</v>
      </c>
      <c r="AE112" s="38">
        <f t="shared" si="78"/>
        <v>0</v>
      </c>
      <c r="AF112" s="38">
        <f t="shared" si="78"/>
        <v>0</v>
      </c>
      <c r="AG112" s="38">
        <f t="shared" si="78"/>
        <v>0</v>
      </c>
      <c r="AH112" s="38">
        <f t="shared" si="78"/>
        <v>0</v>
      </c>
      <c r="AI112" s="38">
        <f t="shared" si="78"/>
        <v>0</v>
      </c>
    </row>
    <row r="113" spans="2:35" hidden="1" x14ac:dyDescent="0.25">
      <c r="B113" s="89"/>
      <c r="C113" s="146">
        <f t="shared" si="55"/>
        <v>0</v>
      </c>
      <c r="E113" s="38">
        <f t="shared" ref="E113:AI113" si="79">IF(AND(E41&gt;0,E$5=0,E$6&lt;$AJ41),E41,0)</f>
        <v>0</v>
      </c>
      <c r="F113" s="38">
        <f t="shared" si="79"/>
        <v>0</v>
      </c>
      <c r="G113" s="38">
        <f t="shared" si="79"/>
        <v>0</v>
      </c>
      <c r="H113" s="38">
        <f t="shared" si="79"/>
        <v>0</v>
      </c>
      <c r="I113" s="38">
        <f t="shared" si="79"/>
        <v>0</v>
      </c>
      <c r="J113" s="38">
        <f t="shared" si="79"/>
        <v>0</v>
      </c>
      <c r="K113" s="38">
        <f t="shared" si="79"/>
        <v>0</v>
      </c>
      <c r="L113" s="38">
        <f t="shared" si="79"/>
        <v>0</v>
      </c>
      <c r="M113" s="38">
        <f t="shared" si="79"/>
        <v>0</v>
      </c>
      <c r="N113" s="38">
        <f t="shared" si="79"/>
        <v>0</v>
      </c>
      <c r="O113" s="38">
        <f t="shared" si="79"/>
        <v>0</v>
      </c>
      <c r="P113" s="38">
        <f t="shared" si="79"/>
        <v>0</v>
      </c>
      <c r="Q113" s="38">
        <f t="shared" si="79"/>
        <v>0</v>
      </c>
      <c r="R113" s="38">
        <f t="shared" si="79"/>
        <v>0</v>
      </c>
      <c r="S113" s="38">
        <f t="shared" si="79"/>
        <v>0</v>
      </c>
      <c r="T113" s="38">
        <f t="shared" si="79"/>
        <v>0</v>
      </c>
      <c r="U113" s="38">
        <f t="shared" si="79"/>
        <v>0</v>
      </c>
      <c r="V113" s="38">
        <f t="shared" si="79"/>
        <v>0</v>
      </c>
      <c r="W113" s="38">
        <f t="shared" si="79"/>
        <v>0</v>
      </c>
      <c r="X113" s="38">
        <f t="shared" si="79"/>
        <v>0</v>
      </c>
      <c r="Y113" s="38">
        <f t="shared" si="79"/>
        <v>0</v>
      </c>
      <c r="Z113" s="38">
        <f t="shared" si="79"/>
        <v>0</v>
      </c>
      <c r="AA113" s="38">
        <f t="shared" si="79"/>
        <v>0</v>
      </c>
      <c r="AB113" s="38">
        <f t="shared" si="79"/>
        <v>0</v>
      </c>
      <c r="AC113" s="38">
        <f t="shared" si="79"/>
        <v>0</v>
      </c>
      <c r="AD113" s="38">
        <f t="shared" si="79"/>
        <v>0</v>
      </c>
      <c r="AE113" s="38">
        <f t="shared" si="79"/>
        <v>0</v>
      </c>
      <c r="AF113" s="38">
        <f t="shared" si="79"/>
        <v>0</v>
      </c>
      <c r="AG113" s="38">
        <f t="shared" si="79"/>
        <v>0</v>
      </c>
      <c r="AH113" s="38">
        <f t="shared" si="79"/>
        <v>0</v>
      </c>
      <c r="AI113" s="38">
        <f t="shared" si="79"/>
        <v>0</v>
      </c>
    </row>
    <row r="114" spans="2:35" hidden="1" x14ac:dyDescent="0.25">
      <c r="B114" s="89"/>
      <c r="C114" s="146">
        <f t="shared" si="55"/>
        <v>0</v>
      </c>
      <c r="E114" s="38">
        <f t="shared" ref="E114:AI114" si="80">IF(AND(E42&gt;0,E$5=0,E$6&lt;$AJ42),E42,0)</f>
        <v>0</v>
      </c>
      <c r="F114" s="38">
        <f t="shared" si="80"/>
        <v>0</v>
      </c>
      <c r="G114" s="38">
        <f t="shared" si="80"/>
        <v>0</v>
      </c>
      <c r="H114" s="38">
        <f t="shared" si="80"/>
        <v>0</v>
      </c>
      <c r="I114" s="38">
        <f t="shared" si="80"/>
        <v>0</v>
      </c>
      <c r="J114" s="38">
        <f t="shared" si="80"/>
        <v>0</v>
      </c>
      <c r="K114" s="38">
        <f t="shared" si="80"/>
        <v>0</v>
      </c>
      <c r="L114" s="38">
        <f t="shared" si="80"/>
        <v>0</v>
      </c>
      <c r="M114" s="38">
        <f t="shared" si="80"/>
        <v>0</v>
      </c>
      <c r="N114" s="38">
        <f t="shared" si="80"/>
        <v>0</v>
      </c>
      <c r="O114" s="38">
        <f t="shared" si="80"/>
        <v>0</v>
      </c>
      <c r="P114" s="38">
        <f t="shared" si="80"/>
        <v>0</v>
      </c>
      <c r="Q114" s="38">
        <f t="shared" si="80"/>
        <v>0</v>
      </c>
      <c r="R114" s="38">
        <f t="shared" si="80"/>
        <v>0</v>
      </c>
      <c r="S114" s="38">
        <f t="shared" si="80"/>
        <v>0</v>
      </c>
      <c r="T114" s="38">
        <f t="shared" si="80"/>
        <v>0</v>
      </c>
      <c r="U114" s="38">
        <f t="shared" si="80"/>
        <v>0</v>
      </c>
      <c r="V114" s="38">
        <f t="shared" si="80"/>
        <v>0</v>
      </c>
      <c r="W114" s="38">
        <f t="shared" si="80"/>
        <v>0</v>
      </c>
      <c r="X114" s="38">
        <f t="shared" si="80"/>
        <v>0</v>
      </c>
      <c r="Y114" s="38">
        <f t="shared" si="80"/>
        <v>0</v>
      </c>
      <c r="Z114" s="38">
        <f t="shared" si="80"/>
        <v>0</v>
      </c>
      <c r="AA114" s="38">
        <f t="shared" si="80"/>
        <v>0</v>
      </c>
      <c r="AB114" s="38">
        <f t="shared" si="80"/>
        <v>0</v>
      </c>
      <c r="AC114" s="38">
        <f t="shared" si="80"/>
        <v>0</v>
      </c>
      <c r="AD114" s="38">
        <f t="shared" si="80"/>
        <v>0</v>
      </c>
      <c r="AE114" s="38">
        <f t="shared" si="80"/>
        <v>0</v>
      </c>
      <c r="AF114" s="38">
        <f t="shared" si="80"/>
        <v>0</v>
      </c>
      <c r="AG114" s="38">
        <f t="shared" si="80"/>
        <v>0</v>
      </c>
      <c r="AH114" s="38">
        <f t="shared" si="80"/>
        <v>0</v>
      </c>
      <c r="AI114" s="38">
        <f t="shared" si="80"/>
        <v>0</v>
      </c>
    </row>
    <row r="115" spans="2:35" hidden="1" x14ac:dyDescent="0.25">
      <c r="B115" s="89"/>
      <c r="C115" s="146">
        <f t="shared" si="55"/>
        <v>0</v>
      </c>
      <c r="E115" s="38">
        <f t="shared" ref="E115:AI115" si="81">IF(AND(E43&gt;0,E$5=0,E$6&lt;$AJ43),E43,0)</f>
        <v>0</v>
      </c>
      <c r="F115" s="38">
        <f t="shared" si="81"/>
        <v>0</v>
      </c>
      <c r="G115" s="38">
        <f t="shared" si="81"/>
        <v>0</v>
      </c>
      <c r="H115" s="38">
        <f t="shared" si="81"/>
        <v>0</v>
      </c>
      <c r="I115" s="38">
        <f t="shared" si="81"/>
        <v>0</v>
      </c>
      <c r="J115" s="38">
        <f t="shared" si="81"/>
        <v>0</v>
      </c>
      <c r="K115" s="38">
        <f t="shared" si="81"/>
        <v>0</v>
      </c>
      <c r="L115" s="38">
        <f t="shared" si="81"/>
        <v>0</v>
      </c>
      <c r="M115" s="38">
        <f t="shared" si="81"/>
        <v>0</v>
      </c>
      <c r="N115" s="38">
        <f t="shared" si="81"/>
        <v>0</v>
      </c>
      <c r="O115" s="38">
        <f t="shared" si="81"/>
        <v>0</v>
      </c>
      <c r="P115" s="38">
        <f t="shared" si="81"/>
        <v>0</v>
      </c>
      <c r="Q115" s="38">
        <f t="shared" si="81"/>
        <v>0</v>
      </c>
      <c r="R115" s="38">
        <f t="shared" si="81"/>
        <v>0</v>
      </c>
      <c r="S115" s="38">
        <f t="shared" si="81"/>
        <v>0</v>
      </c>
      <c r="T115" s="38">
        <f t="shared" si="81"/>
        <v>0</v>
      </c>
      <c r="U115" s="38">
        <f t="shared" si="81"/>
        <v>0</v>
      </c>
      <c r="V115" s="38">
        <f t="shared" si="81"/>
        <v>0</v>
      </c>
      <c r="W115" s="38">
        <f t="shared" si="81"/>
        <v>0</v>
      </c>
      <c r="X115" s="38">
        <f t="shared" si="81"/>
        <v>0</v>
      </c>
      <c r="Y115" s="38">
        <f t="shared" si="81"/>
        <v>0</v>
      </c>
      <c r="Z115" s="38">
        <f t="shared" si="81"/>
        <v>0</v>
      </c>
      <c r="AA115" s="38">
        <f t="shared" si="81"/>
        <v>0</v>
      </c>
      <c r="AB115" s="38">
        <f t="shared" si="81"/>
        <v>0</v>
      </c>
      <c r="AC115" s="38">
        <f t="shared" si="81"/>
        <v>0</v>
      </c>
      <c r="AD115" s="38">
        <f t="shared" si="81"/>
        <v>0</v>
      </c>
      <c r="AE115" s="38">
        <f t="shared" si="81"/>
        <v>0</v>
      </c>
      <c r="AF115" s="38">
        <f t="shared" si="81"/>
        <v>0</v>
      </c>
      <c r="AG115" s="38">
        <f t="shared" si="81"/>
        <v>0</v>
      </c>
      <c r="AH115" s="38">
        <f t="shared" si="81"/>
        <v>0</v>
      </c>
      <c r="AI115" s="38">
        <f t="shared" si="81"/>
        <v>0</v>
      </c>
    </row>
    <row r="116" spans="2:35" hidden="1" x14ac:dyDescent="0.25">
      <c r="B116" s="89"/>
      <c r="C116" s="146">
        <f t="shared" si="55"/>
        <v>0</v>
      </c>
      <c r="E116" s="38">
        <f t="shared" ref="E116:AI116" si="82">IF(AND(E44&gt;0,E$5=0,E$6&lt;$AJ44),E44,0)</f>
        <v>0</v>
      </c>
      <c r="F116" s="38">
        <f t="shared" si="82"/>
        <v>0</v>
      </c>
      <c r="G116" s="38">
        <f t="shared" si="82"/>
        <v>0</v>
      </c>
      <c r="H116" s="38">
        <f t="shared" si="82"/>
        <v>0</v>
      </c>
      <c r="I116" s="38">
        <f t="shared" si="82"/>
        <v>0</v>
      </c>
      <c r="J116" s="38">
        <f t="shared" si="82"/>
        <v>0</v>
      </c>
      <c r="K116" s="38">
        <f t="shared" si="82"/>
        <v>0</v>
      </c>
      <c r="L116" s="38">
        <f t="shared" si="82"/>
        <v>0</v>
      </c>
      <c r="M116" s="38">
        <f t="shared" si="82"/>
        <v>0</v>
      </c>
      <c r="N116" s="38">
        <f t="shared" si="82"/>
        <v>0</v>
      </c>
      <c r="O116" s="38">
        <f t="shared" si="82"/>
        <v>0</v>
      </c>
      <c r="P116" s="38">
        <f t="shared" si="82"/>
        <v>0</v>
      </c>
      <c r="Q116" s="38">
        <f t="shared" si="82"/>
        <v>0</v>
      </c>
      <c r="R116" s="38">
        <f t="shared" si="82"/>
        <v>0</v>
      </c>
      <c r="S116" s="38">
        <f t="shared" si="82"/>
        <v>0</v>
      </c>
      <c r="T116" s="38">
        <f t="shared" si="82"/>
        <v>0</v>
      </c>
      <c r="U116" s="38">
        <f t="shared" si="82"/>
        <v>0</v>
      </c>
      <c r="V116" s="38">
        <f t="shared" si="82"/>
        <v>0</v>
      </c>
      <c r="W116" s="38">
        <f t="shared" si="82"/>
        <v>0</v>
      </c>
      <c r="X116" s="38">
        <f t="shared" si="82"/>
        <v>0</v>
      </c>
      <c r="Y116" s="38">
        <f t="shared" si="82"/>
        <v>0</v>
      </c>
      <c r="Z116" s="38">
        <f t="shared" si="82"/>
        <v>0</v>
      </c>
      <c r="AA116" s="38">
        <f t="shared" si="82"/>
        <v>0</v>
      </c>
      <c r="AB116" s="38">
        <f t="shared" si="82"/>
        <v>0</v>
      </c>
      <c r="AC116" s="38">
        <f t="shared" si="82"/>
        <v>0</v>
      </c>
      <c r="AD116" s="38">
        <f t="shared" si="82"/>
        <v>0</v>
      </c>
      <c r="AE116" s="38">
        <f t="shared" si="82"/>
        <v>0</v>
      </c>
      <c r="AF116" s="38">
        <f t="shared" si="82"/>
        <v>0</v>
      </c>
      <c r="AG116" s="38">
        <f t="shared" si="82"/>
        <v>0</v>
      </c>
      <c r="AH116" s="38">
        <f t="shared" si="82"/>
        <v>0</v>
      </c>
      <c r="AI116" s="38">
        <f t="shared" si="82"/>
        <v>0</v>
      </c>
    </row>
    <row r="117" spans="2:35" hidden="1" x14ac:dyDescent="0.25">
      <c r="B117" s="89"/>
      <c r="C117" s="146">
        <f t="shared" si="55"/>
        <v>0</v>
      </c>
      <c r="E117" s="38">
        <f t="shared" ref="E117:AI117" si="83">IF(AND(E45&gt;0,E$5=0,E$6&lt;$AJ45),E45,0)</f>
        <v>0</v>
      </c>
      <c r="F117" s="38">
        <f t="shared" si="83"/>
        <v>0</v>
      </c>
      <c r="G117" s="38">
        <f t="shared" si="83"/>
        <v>0</v>
      </c>
      <c r="H117" s="38">
        <f t="shared" si="83"/>
        <v>0</v>
      </c>
      <c r="I117" s="38">
        <f t="shared" si="83"/>
        <v>0</v>
      </c>
      <c r="J117" s="38">
        <f t="shared" si="83"/>
        <v>0</v>
      </c>
      <c r="K117" s="38">
        <f t="shared" si="83"/>
        <v>0</v>
      </c>
      <c r="L117" s="38">
        <f t="shared" si="83"/>
        <v>0</v>
      </c>
      <c r="M117" s="38">
        <f t="shared" si="83"/>
        <v>0</v>
      </c>
      <c r="N117" s="38">
        <f t="shared" si="83"/>
        <v>0</v>
      </c>
      <c r="O117" s="38">
        <f t="shared" si="83"/>
        <v>0</v>
      </c>
      <c r="P117" s="38">
        <f t="shared" si="83"/>
        <v>0</v>
      </c>
      <c r="Q117" s="38">
        <f t="shared" si="83"/>
        <v>0</v>
      </c>
      <c r="R117" s="38">
        <f t="shared" si="83"/>
        <v>0</v>
      </c>
      <c r="S117" s="38">
        <f t="shared" si="83"/>
        <v>0</v>
      </c>
      <c r="T117" s="38">
        <f t="shared" si="83"/>
        <v>0</v>
      </c>
      <c r="U117" s="38">
        <f t="shared" si="83"/>
        <v>0</v>
      </c>
      <c r="V117" s="38">
        <f t="shared" si="83"/>
        <v>0</v>
      </c>
      <c r="W117" s="38">
        <f t="shared" si="83"/>
        <v>0</v>
      </c>
      <c r="X117" s="38">
        <f t="shared" si="83"/>
        <v>0</v>
      </c>
      <c r="Y117" s="38">
        <f t="shared" si="83"/>
        <v>0</v>
      </c>
      <c r="Z117" s="38">
        <f t="shared" si="83"/>
        <v>0</v>
      </c>
      <c r="AA117" s="38">
        <f t="shared" si="83"/>
        <v>0</v>
      </c>
      <c r="AB117" s="38">
        <f t="shared" si="83"/>
        <v>0</v>
      </c>
      <c r="AC117" s="38">
        <f t="shared" si="83"/>
        <v>0</v>
      </c>
      <c r="AD117" s="38">
        <f t="shared" si="83"/>
        <v>0</v>
      </c>
      <c r="AE117" s="38">
        <f t="shared" si="83"/>
        <v>0</v>
      </c>
      <c r="AF117" s="38">
        <f t="shared" si="83"/>
        <v>0</v>
      </c>
      <c r="AG117" s="38">
        <f t="shared" si="83"/>
        <v>0</v>
      </c>
      <c r="AH117" s="38">
        <f t="shared" si="83"/>
        <v>0</v>
      </c>
      <c r="AI117" s="38">
        <f t="shared" si="83"/>
        <v>0</v>
      </c>
    </row>
    <row r="118" spans="2:35" hidden="1" x14ac:dyDescent="0.25">
      <c r="B118" s="89"/>
      <c r="C118" s="146">
        <f t="shared" si="55"/>
        <v>0</v>
      </c>
      <c r="E118" s="38">
        <f t="shared" ref="E118:AI118" si="84">IF(AND(E46&gt;0,E$5=0,E$6&lt;$AJ46),E46,0)</f>
        <v>0</v>
      </c>
      <c r="F118" s="38">
        <f t="shared" si="84"/>
        <v>0</v>
      </c>
      <c r="G118" s="38">
        <f t="shared" si="84"/>
        <v>0</v>
      </c>
      <c r="H118" s="38">
        <f t="shared" si="84"/>
        <v>0</v>
      </c>
      <c r="I118" s="38">
        <f t="shared" si="84"/>
        <v>0</v>
      </c>
      <c r="J118" s="38">
        <f t="shared" si="84"/>
        <v>0</v>
      </c>
      <c r="K118" s="38">
        <f t="shared" si="84"/>
        <v>0</v>
      </c>
      <c r="L118" s="38">
        <f t="shared" si="84"/>
        <v>0</v>
      </c>
      <c r="M118" s="38">
        <f t="shared" si="84"/>
        <v>0</v>
      </c>
      <c r="N118" s="38">
        <f t="shared" si="84"/>
        <v>0</v>
      </c>
      <c r="O118" s="38">
        <f t="shared" si="84"/>
        <v>0</v>
      </c>
      <c r="P118" s="38">
        <f t="shared" si="84"/>
        <v>0</v>
      </c>
      <c r="Q118" s="38">
        <f t="shared" si="84"/>
        <v>0</v>
      </c>
      <c r="R118" s="38">
        <f t="shared" si="84"/>
        <v>0</v>
      </c>
      <c r="S118" s="38">
        <f t="shared" si="84"/>
        <v>0</v>
      </c>
      <c r="T118" s="38">
        <f t="shared" si="84"/>
        <v>0</v>
      </c>
      <c r="U118" s="38">
        <f t="shared" si="84"/>
        <v>0</v>
      </c>
      <c r="V118" s="38">
        <f t="shared" si="84"/>
        <v>0</v>
      </c>
      <c r="W118" s="38">
        <f t="shared" si="84"/>
        <v>0</v>
      </c>
      <c r="X118" s="38">
        <f t="shared" si="84"/>
        <v>0</v>
      </c>
      <c r="Y118" s="38">
        <f t="shared" si="84"/>
        <v>0</v>
      </c>
      <c r="Z118" s="38">
        <f t="shared" si="84"/>
        <v>0</v>
      </c>
      <c r="AA118" s="38">
        <f t="shared" si="84"/>
        <v>0</v>
      </c>
      <c r="AB118" s="38">
        <f t="shared" si="84"/>
        <v>0</v>
      </c>
      <c r="AC118" s="38">
        <f t="shared" si="84"/>
        <v>0</v>
      </c>
      <c r="AD118" s="38">
        <f t="shared" si="84"/>
        <v>0</v>
      </c>
      <c r="AE118" s="38">
        <f t="shared" si="84"/>
        <v>0</v>
      </c>
      <c r="AF118" s="38">
        <f t="shared" si="84"/>
        <v>0</v>
      </c>
      <c r="AG118" s="38">
        <f t="shared" si="84"/>
        <v>0</v>
      </c>
      <c r="AH118" s="38">
        <f t="shared" si="84"/>
        <v>0</v>
      </c>
      <c r="AI118" s="38">
        <f t="shared" si="84"/>
        <v>0</v>
      </c>
    </row>
    <row r="119" spans="2:35" hidden="1" x14ac:dyDescent="0.25">
      <c r="B119" s="89"/>
      <c r="C119" s="146">
        <f t="shared" si="55"/>
        <v>0</v>
      </c>
      <c r="E119" s="38">
        <f t="shared" ref="E119:AI119" si="85">IF(AND(E47&gt;0,E$5=0,E$6&lt;$AJ47),E47,0)</f>
        <v>0</v>
      </c>
      <c r="F119" s="38">
        <f t="shared" si="85"/>
        <v>0</v>
      </c>
      <c r="G119" s="38">
        <f t="shared" si="85"/>
        <v>0</v>
      </c>
      <c r="H119" s="38">
        <f t="shared" si="85"/>
        <v>0</v>
      </c>
      <c r="I119" s="38">
        <f t="shared" si="85"/>
        <v>0</v>
      </c>
      <c r="J119" s="38">
        <f t="shared" si="85"/>
        <v>0</v>
      </c>
      <c r="K119" s="38">
        <f t="shared" si="85"/>
        <v>0</v>
      </c>
      <c r="L119" s="38">
        <f t="shared" si="85"/>
        <v>0</v>
      </c>
      <c r="M119" s="38">
        <f t="shared" si="85"/>
        <v>0</v>
      </c>
      <c r="N119" s="38">
        <f t="shared" si="85"/>
        <v>0</v>
      </c>
      <c r="O119" s="38">
        <f t="shared" si="85"/>
        <v>0</v>
      </c>
      <c r="P119" s="38">
        <f t="shared" si="85"/>
        <v>0</v>
      </c>
      <c r="Q119" s="38">
        <f t="shared" si="85"/>
        <v>0</v>
      </c>
      <c r="R119" s="38">
        <f t="shared" si="85"/>
        <v>0</v>
      </c>
      <c r="S119" s="38">
        <f t="shared" si="85"/>
        <v>0</v>
      </c>
      <c r="T119" s="38">
        <f t="shared" si="85"/>
        <v>0</v>
      </c>
      <c r="U119" s="38">
        <f t="shared" si="85"/>
        <v>0</v>
      </c>
      <c r="V119" s="38">
        <f t="shared" si="85"/>
        <v>0</v>
      </c>
      <c r="W119" s="38">
        <f t="shared" si="85"/>
        <v>0</v>
      </c>
      <c r="X119" s="38">
        <f t="shared" si="85"/>
        <v>0</v>
      </c>
      <c r="Y119" s="38">
        <f t="shared" si="85"/>
        <v>0</v>
      </c>
      <c r="Z119" s="38">
        <f t="shared" si="85"/>
        <v>0</v>
      </c>
      <c r="AA119" s="38">
        <f t="shared" si="85"/>
        <v>0</v>
      </c>
      <c r="AB119" s="38">
        <f t="shared" si="85"/>
        <v>0</v>
      </c>
      <c r="AC119" s="38">
        <f t="shared" si="85"/>
        <v>0</v>
      </c>
      <c r="AD119" s="38">
        <f t="shared" si="85"/>
        <v>0</v>
      </c>
      <c r="AE119" s="38">
        <f t="shared" si="85"/>
        <v>0</v>
      </c>
      <c r="AF119" s="38">
        <f t="shared" si="85"/>
        <v>0</v>
      </c>
      <c r="AG119" s="38">
        <f t="shared" si="85"/>
        <v>0</v>
      </c>
      <c r="AH119" s="38">
        <f t="shared" si="85"/>
        <v>0</v>
      </c>
      <c r="AI119" s="38">
        <f t="shared" si="85"/>
        <v>0</v>
      </c>
    </row>
    <row r="120" spans="2:35" hidden="1" x14ac:dyDescent="0.25">
      <c r="B120" s="89"/>
      <c r="C120" s="146">
        <f t="shared" si="55"/>
        <v>0</v>
      </c>
      <c r="E120" s="38">
        <f t="shared" ref="E120:AI120" si="86">IF(AND(E48&gt;0,E$5=0,E$6&lt;$AJ48),E48,0)</f>
        <v>0</v>
      </c>
      <c r="F120" s="38">
        <f t="shared" si="86"/>
        <v>0</v>
      </c>
      <c r="G120" s="38">
        <f t="shared" si="86"/>
        <v>0</v>
      </c>
      <c r="H120" s="38">
        <f t="shared" si="86"/>
        <v>0</v>
      </c>
      <c r="I120" s="38">
        <f t="shared" si="86"/>
        <v>0</v>
      </c>
      <c r="J120" s="38">
        <f t="shared" si="86"/>
        <v>0</v>
      </c>
      <c r="K120" s="38">
        <f t="shared" si="86"/>
        <v>0</v>
      </c>
      <c r="L120" s="38">
        <f t="shared" si="86"/>
        <v>0</v>
      </c>
      <c r="M120" s="38">
        <f t="shared" si="86"/>
        <v>0</v>
      </c>
      <c r="N120" s="38">
        <f t="shared" si="86"/>
        <v>0</v>
      </c>
      <c r="O120" s="38">
        <f t="shared" si="86"/>
        <v>0</v>
      </c>
      <c r="P120" s="38">
        <f t="shared" si="86"/>
        <v>0</v>
      </c>
      <c r="Q120" s="38">
        <f t="shared" si="86"/>
        <v>0</v>
      </c>
      <c r="R120" s="38">
        <f t="shared" si="86"/>
        <v>0</v>
      </c>
      <c r="S120" s="38">
        <f t="shared" si="86"/>
        <v>0</v>
      </c>
      <c r="T120" s="38">
        <f t="shared" si="86"/>
        <v>0</v>
      </c>
      <c r="U120" s="38">
        <f t="shared" si="86"/>
        <v>0</v>
      </c>
      <c r="V120" s="38">
        <f t="shared" si="86"/>
        <v>0</v>
      </c>
      <c r="W120" s="38">
        <f t="shared" si="86"/>
        <v>0</v>
      </c>
      <c r="X120" s="38">
        <f t="shared" si="86"/>
        <v>0</v>
      </c>
      <c r="Y120" s="38">
        <f t="shared" si="86"/>
        <v>0</v>
      </c>
      <c r="Z120" s="38">
        <f t="shared" si="86"/>
        <v>0</v>
      </c>
      <c r="AA120" s="38">
        <f t="shared" si="86"/>
        <v>0</v>
      </c>
      <c r="AB120" s="38">
        <f t="shared" si="86"/>
        <v>0</v>
      </c>
      <c r="AC120" s="38">
        <f t="shared" si="86"/>
        <v>0</v>
      </c>
      <c r="AD120" s="38">
        <f t="shared" si="86"/>
        <v>0</v>
      </c>
      <c r="AE120" s="38">
        <f t="shared" si="86"/>
        <v>0</v>
      </c>
      <c r="AF120" s="38">
        <f t="shared" si="86"/>
        <v>0</v>
      </c>
      <c r="AG120" s="38">
        <f t="shared" si="86"/>
        <v>0</v>
      </c>
      <c r="AH120" s="38">
        <f t="shared" si="86"/>
        <v>0</v>
      </c>
      <c r="AI120" s="38">
        <f t="shared" si="86"/>
        <v>0</v>
      </c>
    </row>
    <row r="121" spans="2:35" hidden="1" x14ac:dyDescent="0.25">
      <c r="B121" s="89"/>
      <c r="C121" s="146">
        <f t="shared" si="55"/>
        <v>0</v>
      </c>
      <c r="E121" s="38">
        <f t="shared" ref="E121:AI121" si="87">IF(AND(E49&gt;0,E$5=0,E$6&lt;$AJ49),E49,0)</f>
        <v>0</v>
      </c>
      <c r="F121" s="38">
        <f t="shared" si="87"/>
        <v>0</v>
      </c>
      <c r="G121" s="38">
        <f t="shared" si="87"/>
        <v>0</v>
      </c>
      <c r="H121" s="38">
        <f t="shared" si="87"/>
        <v>0</v>
      </c>
      <c r="I121" s="38">
        <f t="shared" si="87"/>
        <v>0</v>
      </c>
      <c r="J121" s="38">
        <f t="shared" si="87"/>
        <v>0</v>
      </c>
      <c r="K121" s="38">
        <f t="shared" si="87"/>
        <v>0</v>
      </c>
      <c r="L121" s="38">
        <f t="shared" si="87"/>
        <v>0</v>
      </c>
      <c r="M121" s="38">
        <f t="shared" si="87"/>
        <v>0</v>
      </c>
      <c r="N121" s="38">
        <f t="shared" si="87"/>
        <v>0</v>
      </c>
      <c r="O121" s="38">
        <f t="shared" si="87"/>
        <v>0</v>
      </c>
      <c r="P121" s="38">
        <f t="shared" si="87"/>
        <v>0</v>
      </c>
      <c r="Q121" s="38">
        <f t="shared" si="87"/>
        <v>0</v>
      </c>
      <c r="R121" s="38">
        <f t="shared" si="87"/>
        <v>0</v>
      </c>
      <c r="S121" s="38">
        <f t="shared" si="87"/>
        <v>0</v>
      </c>
      <c r="T121" s="38">
        <f t="shared" si="87"/>
        <v>0</v>
      </c>
      <c r="U121" s="38">
        <f t="shared" si="87"/>
        <v>0</v>
      </c>
      <c r="V121" s="38">
        <f t="shared" si="87"/>
        <v>0</v>
      </c>
      <c r="W121" s="38">
        <f t="shared" si="87"/>
        <v>0</v>
      </c>
      <c r="X121" s="38">
        <f t="shared" si="87"/>
        <v>0</v>
      </c>
      <c r="Y121" s="38">
        <f t="shared" si="87"/>
        <v>0</v>
      </c>
      <c r="Z121" s="38">
        <f t="shared" si="87"/>
        <v>0</v>
      </c>
      <c r="AA121" s="38">
        <f t="shared" si="87"/>
        <v>0</v>
      </c>
      <c r="AB121" s="38">
        <f t="shared" si="87"/>
        <v>0</v>
      </c>
      <c r="AC121" s="38">
        <f t="shared" si="87"/>
        <v>0</v>
      </c>
      <c r="AD121" s="38">
        <f t="shared" si="87"/>
        <v>0</v>
      </c>
      <c r="AE121" s="38">
        <f t="shared" si="87"/>
        <v>0</v>
      </c>
      <c r="AF121" s="38">
        <f t="shared" si="87"/>
        <v>0</v>
      </c>
      <c r="AG121" s="38">
        <f t="shared" si="87"/>
        <v>0</v>
      </c>
      <c r="AH121" s="38">
        <f t="shared" si="87"/>
        <v>0</v>
      </c>
      <c r="AI121" s="38">
        <f t="shared" si="87"/>
        <v>0</v>
      </c>
    </row>
    <row r="122" spans="2:35" hidden="1" x14ac:dyDescent="0.25">
      <c r="B122" s="89"/>
      <c r="C122" s="146">
        <f t="shared" si="55"/>
        <v>0</v>
      </c>
      <c r="E122" s="38">
        <f t="shared" ref="E122:AI122" si="88">IF(AND(E50&gt;0,E$5=0,E$6&lt;$AJ50),E50,0)</f>
        <v>0</v>
      </c>
      <c r="F122" s="38">
        <f t="shared" si="88"/>
        <v>0</v>
      </c>
      <c r="G122" s="38">
        <f t="shared" si="88"/>
        <v>0</v>
      </c>
      <c r="H122" s="38">
        <f t="shared" si="88"/>
        <v>0</v>
      </c>
      <c r="I122" s="38">
        <f t="shared" si="88"/>
        <v>0</v>
      </c>
      <c r="J122" s="38">
        <f t="shared" si="88"/>
        <v>0</v>
      </c>
      <c r="K122" s="38">
        <f t="shared" si="88"/>
        <v>0</v>
      </c>
      <c r="L122" s="38">
        <f t="shared" si="88"/>
        <v>0</v>
      </c>
      <c r="M122" s="38">
        <f t="shared" si="88"/>
        <v>0</v>
      </c>
      <c r="N122" s="38">
        <f t="shared" si="88"/>
        <v>0</v>
      </c>
      <c r="O122" s="38">
        <f t="shared" si="88"/>
        <v>0</v>
      </c>
      <c r="P122" s="38">
        <f t="shared" si="88"/>
        <v>0</v>
      </c>
      <c r="Q122" s="38">
        <f t="shared" si="88"/>
        <v>0</v>
      </c>
      <c r="R122" s="38">
        <f t="shared" si="88"/>
        <v>0</v>
      </c>
      <c r="S122" s="38">
        <f t="shared" si="88"/>
        <v>0</v>
      </c>
      <c r="T122" s="38">
        <f t="shared" si="88"/>
        <v>0</v>
      </c>
      <c r="U122" s="38">
        <f t="shared" si="88"/>
        <v>0</v>
      </c>
      <c r="V122" s="38">
        <f t="shared" si="88"/>
        <v>0</v>
      </c>
      <c r="W122" s="38">
        <f t="shared" si="88"/>
        <v>0</v>
      </c>
      <c r="X122" s="38">
        <f t="shared" si="88"/>
        <v>0</v>
      </c>
      <c r="Y122" s="38">
        <f t="shared" si="88"/>
        <v>0</v>
      </c>
      <c r="Z122" s="38">
        <f t="shared" si="88"/>
        <v>0</v>
      </c>
      <c r="AA122" s="38">
        <f t="shared" si="88"/>
        <v>0</v>
      </c>
      <c r="AB122" s="38">
        <f t="shared" si="88"/>
        <v>0</v>
      </c>
      <c r="AC122" s="38">
        <f t="shared" si="88"/>
        <v>0</v>
      </c>
      <c r="AD122" s="38">
        <f t="shared" si="88"/>
        <v>0</v>
      </c>
      <c r="AE122" s="38">
        <f t="shared" si="88"/>
        <v>0</v>
      </c>
      <c r="AF122" s="38">
        <f t="shared" si="88"/>
        <v>0</v>
      </c>
      <c r="AG122" s="38">
        <f t="shared" si="88"/>
        <v>0</v>
      </c>
      <c r="AH122" s="38">
        <f t="shared" si="88"/>
        <v>0</v>
      </c>
      <c r="AI122" s="38">
        <f t="shared" si="88"/>
        <v>0</v>
      </c>
    </row>
    <row r="123" spans="2:35" hidden="1" x14ac:dyDescent="0.25">
      <c r="B123" s="89"/>
      <c r="C123" s="146">
        <f t="shared" si="55"/>
        <v>0</v>
      </c>
      <c r="E123" s="38">
        <f t="shared" ref="E123:AI123" si="89">IF(AND(E51&gt;0,E$5=0,E$6&lt;$AJ51),E51,0)</f>
        <v>0</v>
      </c>
      <c r="F123" s="38">
        <f t="shared" si="89"/>
        <v>0</v>
      </c>
      <c r="G123" s="38">
        <f t="shared" si="89"/>
        <v>0</v>
      </c>
      <c r="H123" s="38">
        <f t="shared" si="89"/>
        <v>0</v>
      </c>
      <c r="I123" s="38">
        <f t="shared" si="89"/>
        <v>0</v>
      </c>
      <c r="J123" s="38">
        <f t="shared" si="89"/>
        <v>0</v>
      </c>
      <c r="K123" s="38">
        <f t="shared" si="89"/>
        <v>0</v>
      </c>
      <c r="L123" s="38">
        <f t="shared" si="89"/>
        <v>0</v>
      </c>
      <c r="M123" s="38">
        <f t="shared" si="89"/>
        <v>0</v>
      </c>
      <c r="N123" s="38">
        <f t="shared" si="89"/>
        <v>0</v>
      </c>
      <c r="O123" s="38">
        <f t="shared" si="89"/>
        <v>0</v>
      </c>
      <c r="P123" s="38">
        <f t="shared" si="89"/>
        <v>0</v>
      </c>
      <c r="Q123" s="38">
        <f t="shared" si="89"/>
        <v>0</v>
      </c>
      <c r="R123" s="38">
        <f t="shared" si="89"/>
        <v>0</v>
      </c>
      <c r="S123" s="38">
        <f t="shared" si="89"/>
        <v>0</v>
      </c>
      <c r="T123" s="38">
        <f t="shared" si="89"/>
        <v>0</v>
      </c>
      <c r="U123" s="38">
        <f t="shared" si="89"/>
        <v>0</v>
      </c>
      <c r="V123" s="38">
        <f t="shared" si="89"/>
        <v>0</v>
      </c>
      <c r="W123" s="38">
        <f t="shared" si="89"/>
        <v>0</v>
      </c>
      <c r="X123" s="38">
        <f t="shared" si="89"/>
        <v>0</v>
      </c>
      <c r="Y123" s="38">
        <f t="shared" si="89"/>
        <v>0</v>
      </c>
      <c r="Z123" s="38">
        <f t="shared" si="89"/>
        <v>0</v>
      </c>
      <c r="AA123" s="38">
        <f t="shared" si="89"/>
        <v>0</v>
      </c>
      <c r="AB123" s="38">
        <f t="shared" si="89"/>
        <v>0</v>
      </c>
      <c r="AC123" s="38">
        <f t="shared" si="89"/>
        <v>0</v>
      </c>
      <c r="AD123" s="38">
        <f t="shared" si="89"/>
        <v>0</v>
      </c>
      <c r="AE123" s="38">
        <f t="shared" si="89"/>
        <v>0</v>
      </c>
      <c r="AF123" s="38">
        <f t="shared" si="89"/>
        <v>0</v>
      </c>
      <c r="AG123" s="38">
        <f t="shared" si="89"/>
        <v>0</v>
      </c>
      <c r="AH123" s="38">
        <f t="shared" si="89"/>
        <v>0</v>
      </c>
      <c r="AI123" s="38">
        <f t="shared" si="89"/>
        <v>0</v>
      </c>
    </row>
    <row r="124" spans="2:35" hidden="1" x14ac:dyDescent="0.25">
      <c r="B124" s="89"/>
      <c r="C124" s="146">
        <f t="shared" si="55"/>
        <v>0</v>
      </c>
      <c r="E124" s="38">
        <f t="shared" ref="E124:AI124" si="90">IF(AND(E52&gt;0,E$5=0,E$6&lt;$AJ52),E52,0)</f>
        <v>0</v>
      </c>
      <c r="F124" s="38">
        <f t="shared" si="90"/>
        <v>0</v>
      </c>
      <c r="G124" s="38">
        <f t="shared" si="90"/>
        <v>0</v>
      </c>
      <c r="H124" s="38">
        <f t="shared" si="90"/>
        <v>0</v>
      </c>
      <c r="I124" s="38">
        <f t="shared" si="90"/>
        <v>0</v>
      </c>
      <c r="J124" s="38">
        <f t="shared" si="90"/>
        <v>0</v>
      </c>
      <c r="K124" s="38">
        <f t="shared" si="90"/>
        <v>0</v>
      </c>
      <c r="L124" s="38">
        <f t="shared" si="90"/>
        <v>0</v>
      </c>
      <c r="M124" s="38">
        <f t="shared" si="90"/>
        <v>0</v>
      </c>
      <c r="N124" s="38">
        <f t="shared" si="90"/>
        <v>0</v>
      </c>
      <c r="O124" s="38">
        <f t="shared" si="90"/>
        <v>0</v>
      </c>
      <c r="P124" s="38">
        <f t="shared" si="90"/>
        <v>0</v>
      </c>
      <c r="Q124" s="38">
        <f t="shared" si="90"/>
        <v>0</v>
      </c>
      <c r="R124" s="38">
        <f t="shared" si="90"/>
        <v>0</v>
      </c>
      <c r="S124" s="38">
        <f t="shared" si="90"/>
        <v>0</v>
      </c>
      <c r="T124" s="38">
        <f t="shared" si="90"/>
        <v>0</v>
      </c>
      <c r="U124" s="38">
        <f t="shared" si="90"/>
        <v>0</v>
      </c>
      <c r="V124" s="38">
        <f t="shared" si="90"/>
        <v>0</v>
      </c>
      <c r="W124" s="38">
        <f t="shared" si="90"/>
        <v>0</v>
      </c>
      <c r="X124" s="38">
        <f t="shared" si="90"/>
        <v>0</v>
      </c>
      <c r="Y124" s="38">
        <f t="shared" si="90"/>
        <v>0</v>
      </c>
      <c r="Z124" s="38">
        <f t="shared" si="90"/>
        <v>0</v>
      </c>
      <c r="AA124" s="38">
        <f t="shared" si="90"/>
        <v>0</v>
      </c>
      <c r="AB124" s="38">
        <f t="shared" si="90"/>
        <v>0</v>
      </c>
      <c r="AC124" s="38">
        <f t="shared" si="90"/>
        <v>0</v>
      </c>
      <c r="AD124" s="38">
        <f t="shared" si="90"/>
        <v>0</v>
      </c>
      <c r="AE124" s="38">
        <f t="shared" si="90"/>
        <v>0</v>
      </c>
      <c r="AF124" s="38">
        <f t="shared" si="90"/>
        <v>0</v>
      </c>
      <c r="AG124" s="38">
        <f t="shared" si="90"/>
        <v>0</v>
      </c>
      <c r="AH124" s="38">
        <f t="shared" si="90"/>
        <v>0</v>
      </c>
      <c r="AI124" s="38">
        <f t="shared" si="90"/>
        <v>0</v>
      </c>
    </row>
    <row r="125" spans="2:35" hidden="1" x14ac:dyDescent="0.25">
      <c r="B125" s="89"/>
      <c r="C125" s="146">
        <f t="shared" si="55"/>
        <v>0</v>
      </c>
      <c r="E125" s="38">
        <f t="shared" ref="E125:AI125" si="91">IF(AND(E53&gt;0,E$5=0,E$6&lt;$AJ53),E53,0)</f>
        <v>0</v>
      </c>
      <c r="F125" s="38">
        <f t="shared" si="91"/>
        <v>0</v>
      </c>
      <c r="G125" s="38">
        <f t="shared" si="91"/>
        <v>0</v>
      </c>
      <c r="H125" s="38">
        <f t="shared" si="91"/>
        <v>0</v>
      </c>
      <c r="I125" s="38">
        <f t="shared" si="91"/>
        <v>0</v>
      </c>
      <c r="J125" s="38">
        <f t="shared" si="91"/>
        <v>0</v>
      </c>
      <c r="K125" s="38">
        <f t="shared" si="91"/>
        <v>0</v>
      </c>
      <c r="L125" s="38">
        <f t="shared" si="91"/>
        <v>0</v>
      </c>
      <c r="M125" s="38">
        <f t="shared" si="91"/>
        <v>0</v>
      </c>
      <c r="N125" s="38">
        <f t="shared" si="91"/>
        <v>0</v>
      </c>
      <c r="O125" s="38">
        <f t="shared" si="91"/>
        <v>0</v>
      </c>
      <c r="P125" s="38">
        <f t="shared" si="91"/>
        <v>0</v>
      </c>
      <c r="Q125" s="38">
        <f t="shared" si="91"/>
        <v>0</v>
      </c>
      <c r="R125" s="38">
        <f t="shared" si="91"/>
        <v>0</v>
      </c>
      <c r="S125" s="38">
        <f t="shared" si="91"/>
        <v>0</v>
      </c>
      <c r="T125" s="38">
        <f t="shared" si="91"/>
        <v>0</v>
      </c>
      <c r="U125" s="38">
        <f t="shared" si="91"/>
        <v>0</v>
      </c>
      <c r="V125" s="38">
        <f t="shared" si="91"/>
        <v>0</v>
      </c>
      <c r="W125" s="38">
        <f t="shared" si="91"/>
        <v>0</v>
      </c>
      <c r="X125" s="38">
        <f t="shared" si="91"/>
        <v>0</v>
      </c>
      <c r="Y125" s="38">
        <f t="shared" si="91"/>
        <v>0</v>
      </c>
      <c r="Z125" s="38">
        <f t="shared" si="91"/>
        <v>0</v>
      </c>
      <c r="AA125" s="38">
        <f t="shared" si="91"/>
        <v>0</v>
      </c>
      <c r="AB125" s="38">
        <f t="shared" si="91"/>
        <v>0</v>
      </c>
      <c r="AC125" s="38">
        <f t="shared" si="91"/>
        <v>0</v>
      </c>
      <c r="AD125" s="38">
        <f t="shared" si="91"/>
        <v>0</v>
      </c>
      <c r="AE125" s="38">
        <f t="shared" si="91"/>
        <v>0</v>
      </c>
      <c r="AF125" s="38">
        <f t="shared" si="91"/>
        <v>0</v>
      </c>
      <c r="AG125" s="38">
        <f t="shared" si="91"/>
        <v>0</v>
      </c>
      <c r="AH125" s="38">
        <f t="shared" si="91"/>
        <v>0</v>
      </c>
      <c r="AI125" s="38">
        <f t="shared" si="91"/>
        <v>0</v>
      </c>
    </row>
    <row r="126" spans="2:35" hidden="1" x14ac:dyDescent="0.25">
      <c r="B126" s="89"/>
      <c r="C126" s="146">
        <f t="shared" si="55"/>
        <v>0</v>
      </c>
      <c r="E126" s="38">
        <f t="shared" ref="E126:AI126" si="92">IF(AND(E54&gt;0,E$5=0,E$6&lt;$AJ54),E54,0)</f>
        <v>0</v>
      </c>
      <c r="F126" s="38">
        <f t="shared" si="92"/>
        <v>0</v>
      </c>
      <c r="G126" s="38">
        <f t="shared" si="92"/>
        <v>0</v>
      </c>
      <c r="H126" s="38">
        <f t="shared" si="92"/>
        <v>0</v>
      </c>
      <c r="I126" s="38">
        <f t="shared" si="92"/>
        <v>0</v>
      </c>
      <c r="J126" s="38">
        <f t="shared" si="92"/>
        <v>0</v>
      </c>
      <c r="K126" s="38">
        <f t="shared" si="92"/>
        <v>0</v>
      </c>
      <c r="L126" s="38">
        <f t="shared" si="92"/>
        <v>0</v>
      </c>
      <c r="M126" s="38">
        <f t="shared" si="92"/>
        <v>0</v>
      </c>
      <c r="N126" s="38">
        <f t="shared" si="92"/>
        <v>0</v>
      </c>
      <c r="O126" s="38">
        <f t="shared" si="92"/>
        <v>0</v>
      </c>
      <c r="P126" s="38">
        <f t="shared" si="92"/>
        <v>0</v>
      </c>
      <c r="Q126" s="38">
        <f t="shared" si="92"/>
        <v>0</v>
      </c>
      <c r="R126" s="38">
        <f t="shared" si="92"/>
        <v>0</v>
      </c>
      <c r="S126" s="38">
        <f t="shared" si="92"/>
        <v>0</v>
      </c>
      <c r="T126" s="38">
        <f t="shared" si="92"/>
        <v>0</v>
      </c>
      <c r="U126" s="38">
        <f t="shared" si="92"/>
        <v>0</v>
      </c>
      <c r="V126" s="38">
        <f t="shared" si="92"/>
        <v>0</v>
      </c>
      <c r="W126" s="38">
        <f t="shared" si="92"/>
        <v>0</v>
      </c>
      <c r="X126" s="38">
        <f t="shared" si="92"/>
        <v>0</v>
      </c>
      <c r="Y126" s="38">
        <f t="shared" si="92"/>
        <v>0</v>
      </c>
      <c r="Z126" s="38">
        <f t="shared" si="92"/>
        <v>0</v>
      </c>
      <c r="AA126" s="38">
        <f t="shared" si="92"/>
        <v>0</v>
      </c>
      <c r="AB126" s="38">
        <f t="shared" si="92"/>
        <v>0</v>
      </c>
      <c r="AC126" s="38">
        <f t="shared" si="92"/>
        <v>0</v>
      </c>
      <c r="AD126" s="38">
        <f t="shared" si="92"/>
        <v>0</v>
      </c>
      <c r="AE126" s="38">
        <f t="shared" si="92"/>
        <v>0</v>
      </c>
      <c r="AF126" s="38">
        <f t="shared" si="92"/>
        <v>0</v>
      </c>
      <c r="AG126" s="38">
        <f t="shared" si="92"/>
        <v>0</v>
      </c>
      <c r="AH126" s="38">
        <f t="shared" si="92"/>
        <v>0</v>
      </c>
      <c r="AI126" s="38">
        <f t="shared" si="92"/>
        <v>0</v>
      </c>
    </row>
    <row r="127" spans="2:35" hidden="1" x14ac:dyDescent="0.25">
      <c r="B127" s="89"/>
      <c r="C127" s="146">
        <f t="shared" si="55"/>
        <v>0</v>
      </c>
      <c r="E127" s="38">
        <f t="shared" ref="E127:AI127" si="93">IF(AND(E55&gt;0,E$5=0,E$6&lt;$AJ55),E55,0)</f>
        <v>0</v>
      </c>
      <c r="F127" s="38">
        <f t="shared" si="93"/>
        <v>0</v>
      </c>
      <c r="G127" s="38">
        <f t="shared" si="93"/>
        <v>0</v>
      </c>
      <c r="H127" s="38">
        <f t="shared" si="93"/>
        <v>0</v>
      </c>
      <c r="I127" s="38">
        <f t="shared" si="93"/>
        <v>0</v>
      </c>
      <c r="J127" s="38">
        <f t="shared" si="93"/>
        <v>0</v>
      </c>
      <c r="K127" s="38">
        <f t="shared" si="93"/>
        <v>0</v>
      </c>
      <c r="L127" s="38">
        <f t="shared" si="93"/>
        <v>0</v>
      </c>
      <c r="M127" s="38">
        <f t="shared" si="93"/>
        <v>0</v>
      </c>
      <c r="N127" s="38">
        <f t="shared" si="93"/>
        <v>0</v>
      </c>
      <c r="O127" s="38">
        <f t="shared" si="93"/>
        <v>0</v>
      </c>
      <c r="P127" s="38">
        <f t="shared" si="93"/>
        <v>0</v>
      </c>
      <c r="Q127" s="38">
        <f t="shared" si="93"/>
        <v>0</v>
      </c>
      <c r="R127" s="38">
        <f t="shared" si="93"/>
        <v>0</v>
      </c>
      <c r="S127" s="38">
        <f t="shared" si="93"/>
        <v>0</v>
      </c>
      <c r="T127" s="38">
        <f t="shared" si="93"/>
        <v>0</v>
      </c>
      <c r="U127" s="38">
        <f t="shared" si="93"/>
        <v>0</v>
      </c>
      <c r="V127" s="38">
        <f t="shared" si="93"/>
        <v>0</v>
      </c>
      <c r="W127" s="38">
        <f t="shared" si="93"/>
        <v>0</v>
      </c>
      <c r="X127" s="38">
        <f t="shared" si="93"/>
        <v>0</v>
      </c>
      <c r="Y127" s="38">
        <f t="shared" si="93"/>
        <v>0</v>
      </c>
      <c r="Z127" s="38">
        <f t="shared" si="93"/>
        <v>0</v>
      </c>
      <c r="AA127" s="38">
        <f t="shared" si="93"/>
        <v>0</v>
      </c>
      <c r="AB127" s="38">
        <f t="shared" si="93"/>
        <v>0</v>
      </c>
      <c r="AC127" s="38">
        <f t="shared" si="93"/>
        <v>0</v>
      </c>
      <c r="AD127" s="38">
        <f t="shared" si="93"/>
        <v>0</v>
      </c>
      <c r="AE127" s="38">
        <f t="shared" si="93"/>
        <v>0</v>
      </c>
      <c r="AF127" s="38">
        <f t="shared" si="93"/>
        <v>0</v>
      </c>
      <c r="AG127" s="38">
        <f t="shared" si="93"/>
        <v>0</v>
      </c>
      <c r="AH127" s="38">
        <f t="shared" si="93"/>
        <v>0</v>
      </c>
      <c r="AI127" s="38">
        <f t="shared" si="93"/>
        <v>0</v>
      </c>
    </row>
    <row r="128" spans="2:35" hidden="1" x14ac:dyDescent="0.25">
      <c r="B128" s="89"/>
      <c r="C128" s="146">
        <f t="shared" si="55"/>
        <v>0</v>
      </c>
      <c r="E128" s="38">
        <f t="shared" ref="E128:AI128" si="94">IF(AND(E56&gt;0,E$5=0,E$6&lt;$AJ56),E56,0)</f>
        <v>0</v>
      </c>
      <c r="F128" s="38">
        <f t="shared" si="94"/>
        <v>0</v>
      </c>
      <c r="G128" s="38">
        <f t="shared" si="94"/>
        <v>0</v>
      </c>
      <c r="H128" s="38">
        <f t="shared" si="94"/>
        <v>0</v>
      </c>
      <c r="I128" s="38">
        <f t="shared" si="94"/>
        <v>0</v>
      </c>
      <c r="J128" s="38">
        <f t="shared" si="94"/>
        <v>0</v>
      </c>
      <c r="K128" s="38">
        <f t="shared" si="94"/>
        <v>0</v>
      </c>
      <c r="L128" s="38">
        <f t="shared" si="94"/>
        <v>0</v>
      </c>
      <c r="M128" s="38">
        <f t="shared" si="94"/>
        <v>0</v>
      </c>
      <c r="N128" s="38">
        <f t="shared" si="94"/>
        <v>0</v>
      </c>
      <c r="O128" s="38">
        <f t="shared" si="94"/>
        <v>0</v>
      </c>
      <c r="P128" s="38">
        <f t="shared" si="94"/>
        <v>0</v>
      </c>
      <c r="Q128" s="38">
        <f t="shared" si="94"/>
        <v>0</v>
      </c>
      <c r="R128" s="38">
        <f t="shared" si="94"/>
        <v>0</v>
      </c>
      <c r="S128" s="38">
        <f t="shared" si="94"/>
        <v>0</v>
      </c>
      <c r="T128" s="38">
        <f t="shared" si="94"/>
        <v>0</v>
      </c>
      <c r="U128" s="38">
        <f t="shared" si="94"/>
        <v>0</v>
      </c>
      <c r="V128" s="38">
        <f t="shared" si="94"/>
        <v>0</v>
      </c>
      <c r="W128" s="38">
        <f t="shared" si="94"/>
        <v>0</v>
      </c>
      <c r="X128" s="38">
        <f t="shared" si="94"/>
        <v>0</v>
      </c>
      <c r="Y128" s="38">
        <f t="shared" si="94"/>
        <v>0</v>
      </c>
      <c r="Z128" s="38">
        <f t="shared" si="94"/>
        <v>0</v>
      </c>
      <c r="AA128" s="38">
        <f t="shared" si="94"/>
        <v>0</v>
      </c>
      <c r="AB128" s="38">
        <f t="shared" si="94"/>
        <v>0</v>
      </c>
      <c r="AC128" s="38">
        <f t="shared" si="94"/>
        <v>0</v>
      </c>
      <c r="AD128" s="38">
        <f t="shared" si="94"/>
        <v>0</v>
      </c>
      <c r="AE128" s="38">
        <f t="shared" si="94"/>
        <v>0</v>
      </c>
      <c r="AF128" s="38">
        <f t="shared" si="94"/>
        <v>0</v>
      </c>
      <c r="AG128" s="38">
        <f t="shared" si="94"/>
        <v>0</v>
      </c>
      <c r="AH128" s="38">
        <f t="shared" si="94"/>
        <v>0</v>
      </c>
      <c r="AI128" s="38">
        <f t="shared" si="94"/>
        <v>0</v>
      </c>
    </row>
    <row r="129" spans="2:35" hidden="1" x14ac:dyDescent="0.25">
      <c r="B129" s="89"/>
      <c r="C129" s="146">
        <f t="shared" si="55"/>
        <v>0</v>
      </c>
      <c r="E129" s="38">
        <f t="shared" ref="E129:AI129" si="95">IF(AND(E57&gt;0,E$5=0,E$6&lt;$AJ57),E57,0)</f>
        <v>0</v>
      </c>
      <c r="F129" s="38">
        <f t="shared" si="95"/>
        <v>0</v>
      </c>
      <c r="G129" s="38">
        <f t="shared" si="95"/>
        <v>0</v>
      </c>
      <c r="H129" s="38">
        <f t="shared" si="95"/>
        <v>0</v>
      </c>
      <c r="I129" s="38">
        <f t="shared" si="95"/>
        <v>0</v>
      </c>
      <c r="J129" s="38">
        <f t="shared" si="95"/>
        <v>0</v>
      </c>
      <c r="K129" s="38">
        <f t="shared" si="95"/>
        <v>0</v>
      </c>
      <c r="L129" s="38">
        <f t="shared" si="95"/>
        <v>0</v>
      </c>
      <c r="M129" s="38">
        <f t="shared" si="95"/>
        <v>0</v>
      </c>
      <c r="N129" s="38">
        <f t="shared" si="95"/>
        <v>0</v>
      </c>
      <c r="O129" s="38">
        <f t="shared" si="95"/>
        <v>0</v>
      </c>
      <c r="P129" s="38">
        <f t="shared" si="95"/>
        <v>0</v>
      </c>
      <c r="Q129" s="38">
        <f t="shared" si="95"/>
        <v>0</v>
      </c>
      <c r="R129" s="38">
        <f t="shared" si="95"/>
        <v>0</v>
      </c>
      <c r="S129" s="38">
        <f t="shared" si="95"/>
        <v>0</v>
      </c>
      <c r="T129" s="38">
        <f t="shared" si="95"/>
        <v>0</v>
      </c>
      <c r="U129" s="38">
        <f t="shared" si="95"/>
        <v>0</v>
      </c>
      <c r="V129" s="38">
        <f t="shared" si="95"/>
        <v>0</v>
      </c>
      <c r="W129" s="38">
        <f t="shared" si="95"/>
        <v>0</v>
      </c>
      <c r="X129" s="38">
        <f t="shared" si="95"/>
        <v>0</v>
      </c>
      <c r="Y129" s="38">
        <f t="shared" si="95"/>
        <v>0</v>
      </c>
      <c r="Z129" s="38">
        <f t="shared" si="95"/>
        <v>0</v>
      </c>
      <c r="AA129" s="38">
        <f t="shared" si="95"/>
        <v>0</v>
      </c>
      <c r="AB129" s="38">
        <f t="shared" si="95"/>
        <v>0</v>
      </c>
      <c r="AC129" s="38">
        <f t="shared" si="95"/>
        <v>0</v>
      </c>
      <c r="AD129" s="38">
        <f t="shared" si="95"/>
        <v>0</v>
      </c>
      <c r="AE129" s="38">
        <f t="shared" si="95"/>
        <v>0</v>
      </c>
      <c r="AF129" s="38">
        <f t="shared" si="95"/>
        <v>0</v>
      </c>
      <c r="AG129" s="38">
        <f t="shared" si="95"/>
        <v>0</v>
      </c>
      <c r="AH129" s="38">
        <f t="shared" si="95"/>
        <v>0</v>
      </c>
      <c r="AI129" s="38">
        <f t="shared" si="95"/>
        <v>0</v>
      </c>
    </row>
    <row r="130" spans="2:35" hidden="1" x14ac:dyDescent="0.25">
      <c r="B130" s="89"/>
      <c r="C130" s="146">
        <f t="shared" si="55"/>
        <v>0</v>
      </c>
      <c r="E130" s="38">
        <f t="shared" ref="E130:AI130" si="96">IF(AND(E58&gt;0,E$5=0,E$6&lt;$AJ58),E58,0)</f>
        <v>0</v>
      </c>
      <c r="F130" s="38">
        <f t="shared" si="96"/>
        <v>0</v>
      </c>
      <c r="G130" s="38">
        <f t="shared" si="96"/>
        <v>0</v>
      </c>
      <c r="H130" s="38">
        <f t="shared" si="96"/>
        <v>0</v>
      </c>
      <c r="I130" s="38">
        <f t="shared" si="96"/>
        <v>0</v>
      </c>
      <c r="J130" s="38">
        <f t="shared" si="96"/>
        <v>0</v>
      </c>
      <c r="K130" s="38">
        <f t="shared" si="96"/>
        <v>0</v>
      </c>
      <c r="L130" s="38">
        <f t="shared" si="96"/>
        <v>0</v>
      </c>
      <c r="M130" s="38">
        <f t="shared" si="96"/>
        <v>0</v>
      </c>
      <c r="N130" s="38">
        <f t="shared" si="96"/>
        <v>0</v>
      </c>
      <c r="O130" s="38">
        <f t="shared" si="96"/>
        <v>0</v>
      </c>
      <c r="P130" s="38">
        <f t="shared" si="96"/>
        <v>0</v>
      </c>
      <c r="Q130" s="38">
        <f t="shared" si="96"/>
        <v>0</v>
      </c>
      <c r="R130" s="38">
        <f t="shared" si="96"/>
        <v>0</v>
      </c>
      <c r="S130" s="38">
        <f t="shared" si="96"/>
        <v>0</v>
      </c>
      <c r="T130" s="38">
        <f t="shared" si="96"/>
        <v>0</v>
      </c>
      <c r="U130" s="38">
        <f t="shared" si="96"/>
        <v>0</v>
      </c>
      <c r="V130" s="38">
        <f t="shared" si="96"/>
        <v>0</v>
      </c>
      <c r="W130" s="38">
        <f t="shared" si="96"/>
        <v>0</v>
      </c>
      <c r="X130" s="38">
        <f t="shared" si="96"/>
        <v>0</v>
      </c>
      <c r="Y130" s="38">
        <f t="shared" si="96"/>
        <v>0</v>
      </c>
      <c r="Z130" s="38">
        <f t="shared" si="96"/>
        <v>0</v>
      </c>
      <c r="AA130" s="38">
        <f t="shared" si="96"/>
        <v>0</v>
      </c>
      <c r="AB130" s="38">
        <f t="shared" si="96"/>
        <v>0</v>
      </c>
      <c r="AC130" s="38">
        <f t="shared" si="96"/>
        <v>0</v>
      </c>
      <c r="AD130" s="38">
        <f t="shared" si="96"/>
        <v>0</v>
      </c>
      <c r="AE130" s="38">
        <f t="shared" si="96"/>
        <v>0</v>
      </c>
      <c r="AF130" s="38">
        <f t="shared" si="96"/>
        <v>0</v>
      </c>
      <c r="AG130" s="38">
        <f t="shared" si="96"/>
        <v>0</v>
      </c>
      <c r="AH130" s="38">
        <f t="shared" si="96"/>
        <v>0</v>
      </c>
      <c r="AI130" s="38">
        <f t="shared" si="96"/>
        <v>0</v>
      </c>
    </row>
    <row r="131" spans="2:35" x14ac:dyDescent="0.25">
      <c r="I131" s="38"/>
      <c r="M131" s="38"/>
      <c r="Q131" s="38"/>
      <c r="U131" s="38"/>
      <c r="Y131" s="38"/>
      <c r="AC131" s="38"/>
      <c r="AG131" s="38"/>
    </row>
    <row r="132" spans="2:35" x14ac:dyDescent="0.25">
      <c r="I132" s="38"/>
      <c r="M132" s="38"/>
      <c r="Q132" s="38"/>
      <c r="U132" s="38"/>
      <c r="Y132" s="38"/>
      <c r="AC132" s="38"/>
      <c r="AG132" s="38"/>
    </row>
    <row r="133" spans="2:35" x14ac:dyDescent="0.25">
      <c r="I133" s="38"/>
      <c r="M133" s="38"/>
      <c r="Q133" s="38"/>
      <c r="U133" s="38"/>
      <c r="Y133" s="38"/>
      <c r="AC133" s="38"/>
      <c r="AG133" s="38"/>
    </row>
    <row r="134" spans="2:35" x14ac:dyDescent="0.25">
      <c r="I134" s="38"/>
      <c r="M134" s="38"/>
      <c r="Q134" s="38"/>
      <c r="U134" s="38"/>
      <c r="Y134" s="38"/>
      <c r="AC134" s="38"/>
      <c r="AG134" s="38"/>
    </row>
    <row r="135" spans="2:35" x14ac:dyDescent="0.25">
      <c r="I135" s="38"/>
      <c r="M135" s="38"/>
      <c r="Q135" s="38"/>
      <c r="U135" s="38"/>
      <c r="Y135" s="38"/>
      <c r="AC135" s="38"/>
      <c r="AG135" s="38"/>
    </row>
    <row r="136" spans="2:35" x14ac:dyDescent="0.25">
      <c r="I136" s="38"/>
      <c r="M136" s="38"/>
      <c r="Q136" s="38"/>
      <c r="U136" s="38"/>
      <c r="Y136" s="38"/>
      <c r="AC136" s="38"/>
      <c r="AG136" s="38"/>
    </row>
    <row r="137" spans="2:35" x14ac:dyDescent="0.25">
      <c r="I137" s="38"/>
      <c r="M137" s="38"/>
      <c r="Q137" s="38"/>
      <c r="U137" s="38"/>
      <c r="Y137" s="38"/>
      <c r="AC137" s="38"/>
      <c r="AG137" s="38"/>
    </row>
    <row r="138" spans="2:35" x14ac:dyDescent="0.25">
      <c r="I138" s="38"/>
      <c r="M138" s="38"/>
      <c r="Q138" s="38"/>
      <c r="U138" s="38"/>
      <c r="Y138" s="38"/>
      <c r="AC138" s="38"/>
      <c r="AG138" s="38"/>
    </row>
    <row r="139" spans="2:35" x14ac:dyDescent="0.25">
      <c r="I139" s="38"/>
      <c r="M139" s="38"/>
      <c r="Q139" s="38"/>
      <c r="U139" s="38"/>
      <c r="Y139" s="38"/>
      <c r="AC139" s="38"/>
      <c r="AG139" s="38"/>
    </row>
    <row r="140" spans="2:35" x14ac:dyDescent="0.25">
      <c r="I140" s="38"/>
      <c r="M140" s="38"/>
      <c r="Q140" s="38"/>
      <c r="U140" s="38"/>
      <c r="Y140" s="38"/>
      <c r="AC140" s="38"/>
      <c r="AG140" s="38"/>
    </row>
    <row r="141" spans="2:35" x14ac:dyDescent="0.25">
      <c r="I141" s="38"/>
      <c r="M141" s="38"/>
      <c r="Q141" s="38"/>
      <c r="U141" s="38"/>
      <c r="Y141" s="38"/>
      <c r="AC141" s="38"/>
      <c r="AG141" s="38"/>
    </row>
    <row r="142" spans="2:35" x14ac:dyDescent="0.25">
      <c r="I142" s="38"/>
      <c r="M142" s="38"/>
      <c r="Q142" s="38"/>
      <c r="U142" s="38"/>
      <c r="Y142" s="38"/>
      <c r="AC142" s="38"/>
      <c r="AG142" s="38"/>
    </row>
    <row r="143" spans="2:35" x14ac:dyDescent="0.25">
      <c r="I143" s="38"/>
      <c r="M143" s="38"/>
      <c r="Q143" s="38"/>
      <c r="U143" s="38"/>
      <c r="Y143" s="38"/>
      <c r="AC143" s="38"/>
      <c r="AG143" s="38"/>
    </row>
    <row r="144" spans="2:35" x14ac:dyDescent="0.25">
      <c r="I144" s="38"/>
      <c r="M144" s="38"/>
      <c r="Q144" s="38"/>
      <c r="U144" s="38"/>
      <c r="Y144" s="38"/>
      <c r="AC144" s="38"/>
      <c r="AG144" s="38"/>
    </row>
    <row r="145" spans="9:33" x14ac:dyDescent="0.25">
      <c r="I145" s="38"/>
      <c r="M145" s="38"/>
      <c r="Q145" s="38"/>
      <c r="U145" s="38"/>
      <c r="Y145" s="38"/>
      <c r="AC145" s="38"/>
      <c r="AG145" s="38"/>
    </row>
    <row r="146" spans="9:33" x14ac:dyDescent="0.25">
      <c r="I146" s="38"/>
      <c r="M146" s="38"/>
      <c r="Q146" s="38"/>
      <c r="U146" s="38"/>
      <c r="Y146" s="38"/>
      <c r="AC146" s="38"/>
      <c r="AG146" s="38"/>
    </row>
    <row r="147" spans="9:33" x14ac:dyDescent="0.25">
      <c r="I147" s="38"/>
      <c r="M147" s="38"/>
      <c r="Q147" s="38"/>
      <c r="U147" s="38"/>
      <c r="Y147" s="38"/>
      <c r="AC147" s="38"/>
      <c r="AG147" s="38"/>
    </row>
    <row r="148" spans="9:33" x14ac:dyDescent="0.25">
      <c r="I148" s="38"/>
      <c r="M148" s="38"/>
      <c r="Q148" s="38"/>
      <c r="U148" s="38"/>
      <c r="Y148" s="38"/>
      <c r="AC148" s="38"/>
      <c r="AG148" s="38"/>
    </row>
    <row r="149" spans="9:33" x14ac:dyDescent="0.25">
      <c r="I149" s="38"/>
      <c r="M149" s="38"/>
      <c r="Q149" s="38"/>
      <c r="U149" s="38"/>
      <c r="Y149" s="38"/>
      <c r="AC149" s="38"/>
      <c r="AG149" s="38"/>
    </row>
    <row r="150" spans="9:33" x14ac:dyDescent="0.25">
      <c r="I150" s="38"/>
      <c r="M150" s="38"/>
      <c r="Q150" s="38"/>
      <c r="U150" s="38"/>
      <c r="Y150" s="38"/>
      <c r="AC150" s="38"/>
      <c r="AG150" s="38"/>
    </row>
    <row r="151" spans="9:33" x14ac:dyDescent="0.25">
      <c r="I151" s="38"/>
      <c r="M151" s="38"/>
      <c r="Q151" s="38"/>
      <c r="U151" s="38"/>
      <c r="Y151" s="38"/>
      <c r="AC151" s="38"/>
      <c r="AG151" s="38"/>
    </row>
    <row r="152" spans="9:33" x14ac:dyDescent="0.25">
      <c r="I152" s="38"/>
      <c r="M152" s="38"/>
      <c r="Q152" s="38"/>
      <c r="U152" s="38"/>
      <c r="Y152" s="38"/>
      <c r="AC152" s="38"/>
      <c r="AG152" s="38"/>
    </row>
    <row r="153" spans="9:33" x14ac:dyDescent="0.25">
      <c r="I153" s="38"/>
      <c r="M153" s="38"/>
      <c r="Q153" s="38"/>
      <c r="U153" s="38"/>
      <c r="Y153" s="38"/>
      <c r="AC153" s="38"/>
      <c r="AG153" s="38"/>
    </row>
    <row r="154" spans="9:33" x14ac:dyDescent="0.25">
      <c r="I154" s="38"/>
      <c r="M154" s="38"/>
      <c r="Q154" s="38"/>
      <c r="U154" s="38"/>
      <c r="Y154" s="38"/>
      <c r="AC154" s="38"/>
      <c r="AG154" s="38"/>
    </row>
    <row r="155" spans="9:33" x14ac:dyDescent="0.25">
      <c r="I155" s="38"/>
      <c r="M155" s="38"/>
      <c r="Q155" s="38"/>
      <c r="U155" s="38"/>
      <c r="Y155" s="38"/>
      <c r="AC155" s="38"/>
      <c r="AG155" s="38"/>
    </row>
    <row r="156" spans="9:33" x14ac:dyDescent="0.25">
      <c r="I156" s="38"/>
      <c r="M156" s="38"/>
      <c r="Q156" s="38"/>
      <c r="U156" s="38"/>
      <c r="Y156" s="38"/>
      <c r="AC156" s="38"/>
      <c r="AG156" s="38"/>
    </row>
    <row r="157" spans="9:33" x14ac:dyDescent="0.25">
      <c r="I157" s="38"/>
      <c r="M157" s="38"/>
      <c r="Q157" s="38"/>
      <c r="U157" s="38"/>
      <c r="Y157" s="38"/>
      <c r="AC157" s="38"/>
      <c r="AG157" s="38"/>
    </row>
    <row r="158" spans="9:33" x14ac:dyDescent="0.25">
      <c r="I158" s="38"/>
      <c r="M158" s="38"/>
      <c r="Q158" s="38"/>
      <c r="U158" s="38"/>
      <c r="Y158" s="38"/>
      <c r="AC158" s="38"/>
      <c r="AG158" s="38"/>
    </row>
    <row r="159" spans="9:33" x14ac:dyDescent="0.25">
      <c r="I159" s="38"/>
      <c r="M159" s="38"/>
      <c r="Q159" s="38"/>
      <c r="U159" s="38"/>
      <c r="Y159" s="38"/>
      <c r="AC159" s="38"/>
      <c r="AG159" s="38"/>
    </row>
    <row r="160" spans="9:33" x14ac:dyDescent="0.25">
      <c r="I160" s="38"/>
      <c r="M160" s="38"/>
      <c r="Q160" s="38"/>
      <c r="U160" s="38"/>
      <c r="Y160" s="38"/>
      <c r="AC160" s="38"/>
      <c r="AG160" s="38"/>
    </row>
    <row r="161" spans="9:33" x14ac:dyDescent="0.25">
      <c r="I161" s="38"/>
      <c r="M161" s="38"/>
      <c r="Q161" s="38"/>
      <c r="U161" s="38"/>
      <c r="Y161" s="38"/>
      <c r="AC161" s="38"/>
      <c r="AG161" s="38"/>
    </row>
    <row r="162" spans="9:33" x14ac:dyDescent="0.25">
      <c r="I162" s="38"/>
      <c r="M162" s="38"/>
      <c r="Q162" s="38"/>
      <c r="U162" s="38"/>
      <c r="Y162" s="38"/>
      <c r="AC162" s="38"/>
      <c r="AG162" s="38"/>
    </row>
    <row r="163" spans="9:33" x14ac:dyDescent="0.25">
      <c r="I163" s="38"/>
      <c r="M163" s="38"/>
      <c r="Q163" s="38"/>
      <c r="U163" s="38"/>
      <c r="Y163" s="38"/>
      <c r="AC163" s="38"/>
      <c r="AG163" s="38"/>
    </row>
    <row r="164" spans="9:33" x14ac:dyDescent="0.25">
      <c r="I164" s="38"/>
      <c r="M164" s="38"/>
      <c r="Q164" s="38"/>
      <c r="U164" s="38"/>
      <c r="Y164" s="38"/>
      <c r="AC164" s="38"/>
      <c r="AG164" s="38"/>
    </row>
    <row r="165" spans="9:33" x14ac:dyDescent="0.25">
      <c r="I165" s="38"/>
      <c r="M165" s="38"/>
      <c r="Q165" s="38"/>
      <c r="U165" s="38"/>
      <c r="Y165" s="38"/>
      <c r="AC165" s="38"/>
      <c r="AG165" s="38"/>
    </row>
    <row r="166" spans="9:33" x14ac:dyDescent="0.25">
      <c r="I166" s="38"/>
      <c r="M166" s="38"/>
      <c r="Q166" s="38"/>
      <c r="U166" s="38"/>
      <c r="Y166" s="38"/>
      <c r="AC166" s="38"/>
      <c r="AG166" s="38"/>
    </row>
    <row r="167" spans="9:33" x14ac:dyDescent="0.25">
      <c r="I167" s="38"/>
      <c r="M167" s="38"/>
      <c r="Q167" s="38"/>
      <c r="U167" s="38"/>
      <c r="Y167" s="38"/>
      <c r="AC167" s="38"/>
      <c r="AG167" s="38"/>
    </row>
    <row r="168" spans="9:33" x14ac:dyDescent="0.25">
      <c r="I168" s="38"/>
      <c r="M168" s="38"/>
      <c r="Q168" s="38"/>
      <c r="U168" s="38"/>
      <c r="Y168" s="38"/>
      <c r="AC168" s="38"/>
      <c r="AG168" s="38"/>
    </row>
    <row r="169" spans="9:33" x14ac:dyDescent="0.25">
      <c r="I169" s="38"/>
      <c r="M169" s="38"/>
      <c r="Q169" s="38"/>
      <c r="U169" s="38"/>
      <c r="Y169" s="38"/>
      <c r="AC169" s="38"/>
      <c r="AG169" s="38"/>
    </row>
    <row r="170" spans="9:33" x14ac:dyDescent="0.25">
      <c r="I170" s="38"/>
      <c r="M170" s="38"/>
      <c r="Q170" s="38"/>
      <c r="U170" s="38"/>
      <c r="Y170" s="38"/>
      <c r="AC170" s="38"/>
      <c r="AG170" s="38"/>
    </row>
    <row r="171" spans="9:33" x14ac:dyDescent="0.25">
      <c r="I171" s="38"/>
      <c r="M171" s="38"/>
      <c r="Q171" s="38"/>
      <c r="U171" s="38"/>
      <c r="Y171" s="38"/>
      <c r="AC171" s="38"/>
      <c r="AG171" s="38"/>
    </row>
    <row r="172" spans="9:33" x14ac:dyDescent="0.25">
      <c r="I172" s="38"/>
      <c r="M172" s="38"/>
      <c r="Q172" s="38"/>
      <c r="U172" s="38"/>
      <c r="Y172" s="38"/>
      <c r="AC172" s="38"/>
      <c r="AG172" s="38"/>
    </row>
    <row r="173" spans="9:33" x14ac:dyDescent="0.25">
      <c r="I173" s="38"/>
      <c r="M173" s="38"/>
      <c r="Q173" s="38"/>
      <c r="U173" s="38"/>
      <c r="Y173" s="38"/>
      <c r="AC173" s="38"/>
      <c r="AG173" s="38"/>
    </row>
    <row r="174" spans="9:33" x14ac:dyDescent="0.25">
      <c r="I174" s="38"/>
      <c r="M174" s="38"/>
      <c r="Q174" s="38"/>
      <c r="U174" s="38"/>
      <c r="Y174" s="38"/>
      <c r="AC174" s="38"/>
      <c r="AG174" s="38"/>
    </row>
    <row r="175" spans="9:33" x14ac:dyDescent="0.25">
      <c r="I175" s="38"/>
      <c r="M175" s="38"/>
      <c r="Q175" s="38"/>
      <c r="U175" s="38"/>
      <c r="Y175" s="38"/>
      <c r="AC175" s="38"/>
      <c r="AG175" s="38"/>
    </row>
    <row r="176" spans="9:33" x14ac:dyDescent="0.25">
      <c r="I176" s="38"/>
      <c r="M176" s="38"/>
      <c r="Q176" s="38"/>
      <c r="U176" s="38"/>
      <c r="Y176" s="38"/>
      <c r="AC176" s="38"/>
      <c r="AG176" s="38"/>
    </row>
    <row r="177" spans="9:33" x14ac:dyDescent="0.25">
      <c r="I177" s="38"/>
      <c r="M177" s="38"/>
      <c r="Q177" s="38"/>
      <c r="U177" s="38"/>
      <c r="Y177" s="38"/>
      <c r="AC177" s="38"/>
      <c r="AG177" s="38"/>
    </row>
    <row r="178" spans="9:33" x14ac:dyDescent="0.25">
      <c r="I178" s="38"/>
      <c r="M178" s="38"/>
      <c r="Q178" s="38"/>
      <c r="U178" s="38"/>
      <c r="Y178" s="38"/>
      <c r="AC178" s="38"/>
      <c r="AG178" s="38"/>
    </row>
    <row r="179" spans="9:33" x14ac:dyDescent="0.25">
      <c r="I179" s="38"/>
      <c r="M179" s="38"/>
      <c r="Q179" s="38"/>
      <c r="U179" s="38"/>
      <c r="Y179" s="38"/>
      <c r="AC179" s="38"/>
      <c r="AG179" s="38"/>
    </row>
  </sheetData>
  <sheetProtection password="DAD5" sheet="1" objects="1" scenarios="1"/>
  <mergeCells count="1">
    <mergeCell ref="D4:D7"/>
  </mergeCells>
  <phoneticPr fontId="0" type="noConversion"/>
  <conditionalFormatting sqref="E4:AI4">
    <cfRule type="expression" dxfId="55" priority="1" stopIfTrue="1">
      <formula>(E$5=1)</formula>
    </cfRule>
    <cfRule type="expression" dxfId="54" priority="2" stopIfTrue="1">
      <formula>OR(E$6=6,E$6=7)</formula>
    </cfRule>
  </conditionalFormatting>
  <conditionalFormatting sqref="E7:AI7">
    <cfRule type="expression" dxfId="53" priority="3" stopIfTrue="1">
      <formula>(E$5=1)</formula>
    </cfRule>
    <cfRule type="expression" dxfId="52" priority="4" stopIfTrue="1">
      <formula>OR(E$6=6,E$6=7)</formula>
    </cfRule>
  </conditionalFormatting>
  <conditionalFormatting sqref="E8:AI78">
    <cfRule type="expression" dxfId="51" priority="5" stopIfTrue="1">
      <formula>AND(E8&gt;0,E8&lt;=1)</formula>
    </cfRule>
    <cfRule type="expression" dxfId="50" priority="6" stopIfTrue="1">
      <formula>(E8="k")</formula>
    </cfRule>
    <cfRule type="expression" dxfId="49" priority="7" stopIfTrue="1">
      <formula>OR(E$5=1,E$6=6,E$6=7)</formula>
    </cfRule>
  </conditionalFormatting>
  <pageMargins left="0.19685039370078741" right="0.19685039370078741" top="0.98425196850393704" bottom="0.98425196850393704" header="0.51181102362204722" footer="0.51181102362204722"/>
  <pageSetup paperSize="9" orientation="landscape" r:id="rId1"/>
  <headerFooter alignWithMargins="0">
    <oddFooter>&amp;LUrlaubsplaner 2007 1.0&amp;C&amp;F &amp;A &amp;RK.Prater &amp;D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P179"/>
  <sheetViews>
    <sheetView showGridLines="0" showRowColHeaders="0" workbookViewId="0">
      <pane ySplit="7" topLeftCell="A8" activePane="bottomLeft" state="frozenSplit"/>
      <selection activeCell="A80" sqref="A80:IV130"/>
      <selection pane="bottomLeft" activeCell="B8" sqref="B8"/>
    </sheetView>
  </sheetViews>
  <sheetFormatPr baseColWidth="10" defaultColWidth="11.44140625" defaultRowHeight="13.2" x14ac:dyDescent="0.25"/>
  <cols>
    <col min="1" max="1" width="0.44140625" style="38" customWidth="1"/>
    <col min="2" max="2" width="27.6640625" style="38" customWidth="1"/>
    <col min="3" max="4" width="4.5546875" style="146" bestFit="1" customWidth="1"/>
    <col min="5" max="5" width="3.33203125" style="38" bestFit="1" customWidth="1"/>
    <col min="6" max="7" width="3.44140625" style="38" bestFit="1" customWidth="1"/>
    <col min="8" max="8" width="3.6640625" style="38" customWidth="1"/>
    <col min="9" max="9" width="3.33203125" style="39" bestFit="1" customWidth="1"/>
    <col min="10" max="10" width="3.33203125" style="38" bestFit="1" customWidth="1"/>
    <col min="11" max="11" width="3.44140625" style="38" bestFit="1" customWidth="1"/>
    <col min="12" max="12" width="3.33203125" style="38" bestFit="1" customWidth="1"/>
    <col min="13" max="13" width="3.44140625" style="39" bestFit="1" customWidth="1"/>
    <col min="14" max="14" width="3.44140625" style="38" bestFit="1" customWidth="1"/>
    <col min="15" max="15" width="3.6640625" style="38" customWidth="1"/>
    <col min="16" max="16" width="3.33203125" style="38" bestFit="1" customWidth="1"/>
    <col min="17" max="17" width="3.33203125" style="39" bestFit="1" customWidth="1"/>
    <col min="18" max="18" width="3.44140625" style="38" bestFit="1" customWidth="1"/>
    <col min="19" max="19" width="3.33203125" style="38" bestFit="1" customWidth="1"/>
    <col min="20" max="20" width="3.44140625" style="38" bestFit="1" customWidth="1"/>
    <col min="21" max="21" width="3.44140625" style="39" bestFit="1" customWidth="1"/>
    <col min="22" max="22" width="3.6640625" style="38" customWidth="1"/>
    <col min="23" max="24" width="3.33203125" style="38" bestFit="1" customWidth="1"/>
    <col min="25" max="25" width="3.44140625" style="39" bestFit="1" customWidth="1"/>
    <col min="26" max="26" width="3.33203125" style="38" bestFit="1" customWidth="1"/>
    <col min="27" max="28" width="3.44140625" style="38" bestFit="1" customWidth="1"/>
    <col min="29" max="29" width="3.6640625" style="39" customWidth="1"/>
    <col min="30" max="31" width="3.33203125" style="38" bestFit="1" customWidth="1"/>
    <col min="32" max="32" width="3.44140625" style="38" bestFit="1" customWidth="1"/>
    <col min="33" max="33" width="3.33203125" style="39" bestFit="1" customWidth="1"/>
    <col min="34" max="35" width="3.44140625" style="38" bestFit="1" customWidth="1"/>
    <col min="36" max="37" width="0" style="38" hidden="1" customWidth="1"/>
    <col min="38" max="68" width="3.6640625" style="38" hidden="1" customWidth="1"/>
    <col min="69" max="16384" width="11.44140625" style="38"/>
  </cols>
  <sheetData>
    <row r="1" spans="1:68" x14ac:dyDescent="0.25">
      <c r="AH1" s="147"/>
      <c r="AI1" s="147">
        <v>6</v>
      </c>
    </row>
    <row r="2" spans="1:68" s="93" customFormat="1" ht="15.6" x14ac:dyDescent="0.3">
      <c r="A2" s="134"/>
      <c r="B2" s="135" t="str">
        <f>CONCATENATE("Urlaubskalender, ",INDEX(monate,AI1,1)," ",sys!J1)</f>
        <v>Urlaubskalender, Juni 2027</v>
      </c>
      <c r="C2" s="176"/>
      <c r="D2" s="176"/>
      <c r="E2" s="177"/>
      <c r="F2" s="177"/>
      <c r="G2" s="177"/>
      <c r="H2" s="177"/>
      <c r="I2" s="177"/>
      <c r="J2" s="17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8"/>
    </row>
    <row r="3" spans="1:68" x14ac:dyDescent="0.25">
      <c r="B3" s="39"/>
    </row>
    <row r="4" spans="1:68" ht="60.75" customHeight="1" x14ac:dyDescent="0.25">
      <c r="B4" s="42" t="s">
        <v>0</v>
      </c>
      <c r="C4" s="163" t="s">
        <v>18</v>
      </c>
      <c r="D4" s="232" t="s">
        <v>82</v>
      </c>
      <c r="E4" s="148">
        <f>DATE(sys!J1,AI1,1)</f>
        <v>46539</v>
      </c>
      <c r="F4" s="148">
        <f t="shared" ref="F4:AI4" si="0">E4+1</f>
        <v>46540</v>
      </c>
      <c r="G4" s="148">
        <f t="shared" si="0"/>
        <v>46541</v>
      </c>
      <c r="H4" s="148">
        <f t="shared" si="0"/>
        <v>46542</v>
      </c>
      <c r="I4" s="148">
        <f t="shared" si="0"/>
        <v>46543</v>
      </c>
      <c r="J4" s="148">
        <f t="shared" si="0"/>
        <v>46544</v>
      </c>
      <c r="K4" s="148">
        <f t="shared" si="0"/>
        <v>46545</v>
      </c>
      <c r="L4" s="148">
        <f t="shared" si="0"/>
        <v>46546</v>
      </c>
      <c r="M4" s="148">
        <f t="shared" si="0"/>
        <v>46547</v>
      </c>
      <c r="N4" s="148">
        <f t="shared" si="0"/>
        <v>46548</v>
      </c>
      <c r="O4" s="148">
        <f t="shared" si="0"/>
        <v>46549</v>
      </c>
      <c r="P4" s="148">
        <f t="shared" si="0"/>
        <v>46550</v>
      </c>
      <c r="Q4" s="148">
        <f t="shared" si="0"/>
        <v>46551</v>
      </c>
      <c r="R4" s="148">
        <f t="shared" si="0"/>
        <v>46552</v>
      </c>
      <c r="S4" s="148">
        <f t="shared" si="0"/>
        <v>46553</v>
      </c>
      <c r="T4" s="148">
        <f t="shared" si="0"/>
        <v>46554</v>
      </c>
      <c r="U4" s="148">
        <f t="shared" si="0"/>
        <v>46555</v>
      </c>
      <c r="V4" s="148">
        <f t="shared" si="0"/>
        <v>46556</v>
      </c>
      <c r="W4" s="148">
        <f t="shared" si="0"/>
        <v>46557</v>
      </c>
      <c r="X4" s="148">
        <f t="shared" si="0"/>
        <v>46558</v>
      </c>
      <c r="Y4" s="148">
        <f t="shared" si="0"/>
        <v>46559</v>
      </c>
      <c r="Z4" s="148">
        <f t="shared" si="0"/>
        <v>46560</v>
      </c>
      <c r="AA4" s="148">
        <f t="shared" si="0"/>
        <v>46561</v>
      </c>
      <c r="AB4" s="148">
        <f t="shared" si="0"/>
        <v>46562</v>
      </c>
      <c r="AC4" s="148">
        <f t="shared" si="0"/>
        <v>46563</v>
      </c>
      <c r="AD4" s="148">
        <f t="shared" si="0"/>
        <v>46564</v>
      </c>
      <c r="AE4" s="148">
        <f t="shared" si="0"/>
        <v>46565</v>
      </c>
      <c r="AF4" s="148">
        <f t="shared" si="0"/>
        <v>46566</v>
      </c>
      <c r="AG4" s="148">
        <f t="shared" si="0"/>
        <v>46567</v>
      </c>
      <c r="AH4" s="148">
        <f t="shared" si="0"/>
        <v>46568</v>
      </c>
      <c r="AI4" s="149">
        <f t="shared" si="0"/>
        <v>46569</v>
      </c>
    </row>
    <row r="5" spans="1:68" ht="23.25" hidden="1" customHeight="1" x14ac:dyDescent="0.25">
      <c r="B5" s="150" t="s">
        <v>19</v>
      </c>
      <c r="C5" s="164"/>
      <c r="D5" s="233"/>
      <c r="E5" s="151">
        <f t="shared" ref="E5:AI5" si="1">COUNTIF(feiertage,E4)</f>
        <v>0</v>
      </c>
      <c r="F5" s="151">
        <f t="shared" si="1"/>
        <v>0</v>
      </c>
      <c r="G5" s="151">
        <f t="shared" si="1"/>
        <v>0</v>
      </c>
      <c r="H5" s="151">
        <f t="shared" si="1"/>
        <v>0</v>
      </c>
      <c r="I5" s="151">
        <f t="shared" si="1"/>
        <v>0</v>
      </c>
      <c r="J5" s="151">
        <f t="shared" si="1"/>
        <v>0</v>
      </c>
      <c r="K5" s="151">
        <f t="shared" si="1"/>
        <v>0</v>
      </c>
      <c r="L5" s="151">
        <f t="shared" si="1"/>
        <v>0</v>
      </c>
      <c r="M5" s="151">
        <f t="shared" si="1"/>
        <v>0</v>
      </c>
      <c r="N5" s="151">
        <f t="shared" si="1"/>
        <v>0</v>
      </c>
      <c r="O5" s="151">
        <f t="shared" si="1"/>
        <v>0</v>
      </c>
      <c r="P5" s="151">
        <f t="shared" si="1"/>
        <v>0</v>
      </c>
      <c r="Q5" s="151">
        <f t="shared" si="1"/>
        <v>0</v>
      </c>
      <c r="R5" s="151">
        <f t="shared" si="1"/>
        <v>0</v>
      </c>
      <c r="S5" s="151">
        <f t="shared" si="1"/>
        <v>0</v>
      </c>
      <c r="T5" s="151">
        <f t="shared" si="1"/>
        <v>0</v>
      </c>
      <c r="U5" s="151">
        <f t="shared" si="1"/>
        <v>0</v>
      </c>
      <c r="V5" s="151">
        <f t="shared" si="1"/>
        <v>0</v>
      </c>
      <c r="W5" s="151">
        <f t="shared" si="1"/>
        <v>0</v>
      </c>
      <c r="X5" s="151">
        <f t="shared" si="1"/>
        <v>0</v>
      </c>
      <c r="Y5" s="151">
        <f t="shared" si="1"/>
        <v>0</v>
      </c>
      <c r="Z5" s="151">
        <f t="shared" si="1"/>
        <v>0</v>
      </c>
      <c r="AA5" s="151">
        <f t="shared" si="1"/>
        <v>0</v>
      </c>
      <c r="AB5" s="151">
        <f t="shared" si="1"/>
        <v>0</v>
      </c>
      <c r="AC5" s="151">
        <f t="shared" si="1"/>
        <v>0</v>
      </c>
      <c r="AD5" s="151">
        <f t="shared" si="1"/>
        <v>0</v>
      </c>
      <c r="AE5" s="151">
        <f t="shared" si="1"/>
        <v>0</v>
      </c>
      <c r="AF5" s="151">
        <f t="shared" si="1"/>
        <v>0</v>
      </c>
      <c r="AG5" s="151">
        <f t="shared" si="1"/>
        <v>0</v>
      </c>
      <c r="AH5" s="151">
        <f t="shared" si="1"/>
        <v>0</v>
      </c>
      <c r="AI5" s="152">
        <f t="shared" si="1"/>
        <v>0</v>
      </c>
    </row>
    <row r="6" spans="1:68" ht="24" hidden="1" customHeight="1" x14ac:dyDescent="0.25">
      <c r="B6" s="150" t="s">
        <v>34</v>
      </c>
      <c r="C6" s="164"/>
      <c r="D6" s="233"/>
      <c r="E6" s="151">
        <f t="shared" ref="E6:AI6" si="2">WEEKDAY(E4,2)</f>
        <v>2</v>
      </c>
      <c r="F6" s="151">
        <f t="shared" si="2"/>
        <v>3</v>
      </c>
      <c r="G6" s="151">
        <f t="shared" si="2"/>
        <v>4</v>
      </c>
      <c r="H6" s="151">
        <f t="shared" si="2"/>
        <v>5</v>
      </c>
      <c r="I6" s="151">
        <f t="shared" si="2"/>
        <v>6</v>
      </c>
      <c r="J6" s="151">
        <f t="shared" si="2"/>
        <v>7</v>
      </c>
      <c r="K6" s="151">
        <f t="shared" si="2"/>
        <v>1</v>
      </c>
      <c r="L6" s="151">
        <f t="shared" si="2"/>
        <v>2</v>
      </c>
      <c r="M6" s="151">
        <f t="shared" si="2"/>
        <v>3</v>
      </c>
      <c r="N6" s="151">
        <f t="shared" si="2"/>
        <v>4</v>
      </c>
      <c r="O6" s="151">
        <f t="shared" si="2"/>
        <v>5</v>
      </c>
      <c r="P6" s="151">
        <f t="shared" si="2"/>
        <v>6</v>
      </c>
      <c r="Q6" s="151">
        <f t="shared" si="2"/>
        <v>7</v>
      </c>
      <c r="R6" s="151">
        <f t="shared" si="2"/>
        <v>1</v>
      </c>
      <c r="S6" s="151">
        <f t="shared" si="2"/>
        <v>2</v>
      </c>
      <c r="T6" s="151">
        <f t="shared" si="2"/>
        <v>3</v>
      </c>
      <c r="U6" s="151">
        <f t="shared" si="2"/>
        <v>4</v>
      </c>
      <c r="V6" s="151">
        <f t="shared" si="2"/>
        <v>5</v>
      </c>
      <c r="W6" s="151">
        <f t="shared" si="2"/>
        <v>6</v>
      </c>
      <c r="X6" s="151">
        <f t="shared" si="2"/>
        <v>7</v>
      </c>
      <c r="Y6" s="151">
        <f t="shared" si="2"/>
        <v>1</v>
      </c>
      <c r="Z6" s="151">
        <f t="shared" si="2"/>
        <v>2</v>
      </c>
      <c r="AA6" s="151">
        <f t="shared" si="2"/>
        <v>3</v>
      </c>
      <c r="AB6" s="151">
        <f t="shared" si="2"/>
        <v>4</v>
      </c>
      <c r="AC6" s="151">
        <f t="shared" si="2"/>
        <v>5</v>
      </c>
      <c r="AD6" s="151">
        <f t="shared" si="2"/>
        <v>6</v>
      </c>
      <c r="AE6" s="151">
        <f t="shared" si="2"/>
        <v>7</v>
      </c>
      <c r="AF6" s="151">
        <f t="shared" si="2"/>
        <v>1</v>
      </c>
      <c r="AG6" s="151">
        <f t="shared" si="2"/>
        <v>2</v>
      </c>
      <c r="AH6" s="151">
        <f t="shared" si="2"/>
        <v>3</v>
      </c>
      <c r="AI6" s="152">
        <f t="shared" si="2"/>
        <v>4</v>
      </c>
    </row>
    <row r="7" spans="1:68" ht="16.5" customHeight="1" x14ac:dyDescent="0.25">
      <c r="B7" s="153"/>
      <c r="C7" s="165"/>
      <c r="D7" s="234"/>
      <c r="E7" s="154" t="str">
        <f>INDEX(sys!$B$1:$C$7,E$6,2)</f>
        <v>Di</v>
      </c>
      <c r="F7" s="154" t="str">
        <f>INDEX(sys!$B$1:$C$7,F$6,2)</f>
        <v>Mi</v>
      </c>
      <c r="G7" s="154" t="str">
        <f>INDEX(sys!$B$1:$C$7,G$6,2)</f>
        <v>Do</v>
      </c>
      <c r="H7" s="154" t="str">
        <f>INDEX(sys!$B$1:$C$7,H$6,2)</f>
        <v>Fr</v>
      </c>
      <c r="I7" s="154" t="str">
        <f>INDEX(sys!$B$1:$C$7,I$6,2)</f>
        <v>Sa</v>
      </c>
      <c r="J7" s="154" t="str">
        <f>INDEX(sys!$B$1:$C$7,J$6,2)</f>
        <v>So</v>
      </c>
      <c r="K7" s="154" t="str">
        <f>INDEX(sys!$B$1:$C$7,K$6,2)</f>
        <v>Mo</v>
      </c>
      <c r="L7" s="154" t="str">
        <f>INDEX(sys!$B$1:$C$7,L$6,2)</f>
        <v>Di</v>
      </c>
      <c r="M7" s="154" t="str">
        <f>INDEX(sys!$B$1:$C$7,M$6,2)</f>
        <v>Mi</v>
      </c>
      <c r="N7" s="154" t="str">
        <f>INDEX(sys!$B$1:$C$7,N$6,2)</f>
        <v>Do</v>
      </c>
      <c r="O7" s="154" t="str">
        <f>INDEX(sys!$B$1:$C$7,O$6,2)</f>
        <v>Fr</v>
      </c>
      <c r="P7" s="154" t="str">
        <f>INDEX(sys!$B$1:$C$7,P$6,2)</f>
        <v>Sa</v>
      </c>
      <c r="Q7" s="154" t="str">
        <f>INDEX(sys!$B$1:$C$7,Q$6,2)</f>
        <v>So</v>
      </c>
      <c r="R7" s="154" t="str">
        <f>INDEX(sys!$B$1:$C$7,R$6,2)</f>
        <v>Mo</v>
      </c>
      <c r="S7" s="154" t="str">
        <f>INDEX(sys!$B$1:$C$7,S$6,2)</f>
        <v>Di</v>
      </c>
      <c r="T7" s="154" t="str">
        <f>INDEX(sys!$B$1:$C$7,T$6,2)</f>
        <v>Mi</v>
      </c>
      <c r="U7" s="154" t="str">
        <f>INDEX(sys!$B$1:$C$7,U$6,2)</f>
        <v>Do</v>
      </c>
      <c r="V7" s="154" t="str">
        <f>INDEX(sys!$B$1:$C$7,V$6,2)</f>
        <v>Fr</v>
      </c>
      <c r="W7" s="154" t="str">
        <f>INDEX(sys!$B$1:$C$7,W$6,2)</f>
        <v>Sa</v>
      </c>
      <c r="X7" s="154" t="str">
        <f>INDEX(sys!$B$1:$C$7,X$6,2)</f>
        <v>So</v>
      </c>
      <c r="Y7" s="154" t="str">
        <f>INDEX(sys!$B$1:$C$7,Y$6,2)</f>
        <v>Mo</v>
      </c>
      <c r="Z7" s="154" t="str">
        <f>INDEX(sys!$B$1:$C$7,Z$6,2)</f>
        <v>Di</v>
      </c>
      <c r="AA7" s="154" t="str">
        <f>INDEX(sys!$B$1:$C$7,AA$6,2)</f>
        <v>Mi</v>
      </c>
      <c r="AB7" s="154" t="str">
        <f>INDEX(sys!$B$1:$C$7,AB$6,2)</f>
        <v>Do</v>
      </c>
      <c r="AC7" s="154" t="str">
        <f>INDEX(sys!$B$1:$C$7,AC$6,2)</f>
        <v>Fr</v>
      </c>
      <c r="AD7" s="154" t="str">
        <f>INDEX(sys!$B$1:$C$7,AD$6,2)</f>
        <v>Sa</v>
      </c>
      <c r="AE7" s="154" t="str">
        <f>INDEX(sys!$B$1:$C$7,AE$6,2)</f>
        <v>So</v>
      </c>
      <c r="AF7" s="154" t="str">
        <f>INDEX(sys!$B$1:$C$7,AF$6,2)</f>
        <v>Mo</v>
      </c>
      <c r="AG7" s="154" t="str">
        <f>INDEX(sys!$B$1:$C$7,AG$6,2)</f>
        <v>Di</v>
      </c>
      <c r="AH7" s="154" t="str">
        <f>INDEX(sys!$B$1:$C$7,AH$6,2)</f>
        <v>Mi</v>
      </c>
      <c r="AI7" s="155" t="str">
        <f>INDEX(sys!$B$1:$C$7,AI$6,2)</f>
        <v>Do</v>
      </c>
      <c r="AL7" s="38">
        <v>1</v>
      </c>
      <c r="AM7" s="38">
        <v>2</v>
      </c>
      <c r="AN7" s="38">
        <v>3</v>
      </c>
      <c r="AO7" s="38">
        <v>4</v>
      </c>
      <c r="AP7" s="38">
        <v>5</v>
      </c>
      <c r="AQ7" s="38">
        <v>6</v>
      </c>
      <c r="AR7" s="38">
        <v>7</v>
      </c>
      <c r="AS7" s="38">
        <v>8</v>
      </c>
      <c r="AT7" s="38">
        <v>9</v>
      </c>
      <c r="AU7" s="38">
        <v>10</v>
      </c>
      <c r="AV7" s="38">
        <v>11</v>
      </c>
      <c r="AW7" s="38">
        <v>12</v>
      </c>
      <c r="AX7" s="38">
        <v>13</v>
      </c>
      <c r="AY7" s="38">
        <v>14</v>
      </c>
      <c r="AZ7" s="38">
        <v>15</v>
      </c>
      <c r="BA7" s="38">
        <v>16</v>
      </c>
      <c r="BB7" s="38">
        <v>17</v>
      </c>
      <c r="BC7" s="38">
        <v>18</v>
      </c>
      <c r="BD7" s="38">
        <v>19</v>
      </c>
      <c r="BE7" s="38">
        <v>20</v>
      </c>
      <c r="BF7" s="38">
        <v>21</v>
      </c>
      <c r="BG7" s="38">
        <v>22</v>
      </c>
      <c r="BH7" s="38">
        <v>23</v>
      </c>
      <c r="BI7" s="38">
        <v>24</v>
      </c>
      <c r="BJ7" s="38">
        <v>25</v>
      </c>
      <c r="BK7" s="38">
        <v>26</v>
      </c>
      <c r="BL7" s="38">
        <v>27</v>
      </c>
      <c r="BM7" s="38">
        <v>28</v>
      </c>
      <c r="BN7" s="38">
        <v>29</v>
      </c>
      <c r="BO7" s="38">
        <v>30</v>
      </c>
      <c r="BP7" s="38">
        <v>31</v>
      </c>
    </row>
    <row r="8" spans="1:68" x14ac:dyDescent="0.25">
      <c r="B8" s="194" t="str">
        <f>AK8</f>
        <v/>
      </c>
      <c r="C8" s="156">
        <f>C80</f>
        <v>0</v>
      </c>
      <c r="D8" s="156">
        <f>SUM(AL8:BP8)</f>
        <v>0</v>
      </c>
      <c r="E8" s="157"/>
      <c r="F8" s="157"/>
      <c r="G8" s="157"/>
      <c r="H8" s="157"/>
      <c r="I8" s="157"/>
      <c r="J8" s="157"/>
      <c r="K8" s="157"/>
      <c r="L8" s="157"/>
      <c r="M8" s="157"/>
      <c r="N8" s="157"/>
      <c r="O8" s="157"/>
      <c r="P8" s="157"/>
      <c r="Q8" s="157"/>
      <c r="R8" s="157"/>
      <c r="S8" s="157"/>
      <c r="T8" s="157"/>
      <c r="U8" s="157"/>
      <c r="V8" s="157"/>
      <c r="W8" s="157"/>
      <c r="X8" s="157"/>
      <c r="Y8" s="157"/>
      <c r="Z8" s="157"/>
      <c r="AA8" s="157"/>
      <c r="AB8" s="157"/>
      <c r="AC8" s="157"/>
      <c r="AD8" s="157"/>
      <c r="AE8" s="157"/>
      <c r="AF8" s="157"/>
      <c r="AG8" s="157"/>
      <c r="AH8" s="157"/>
      <c r="AI8" s="158"/>
      <c r="AJ8" s="38">
        <f>IF(ISBLANK(Mitarbeiter!B6),"",Mitarbeiter!B6+1)</f>
        <v>6</v>
      </c>
      <c r="AK8" s="38" t="str">
        <f>IF(ISBLANK(Mitarbeiter!C6),"",Mitarbeiter!C6)</f>
        <v/>
      </c>
      <c r="AL8" s="38">
        <f t="shared" ref="AL8:AU11" si="3">IF(AND(E8="k",E$5=0,E$6&lt;$AJ8),IF(CODE(E8)=75,0.5,1),0)</f>
        <v>0</v>
      </c>
      <c r="AM8" s="38">
        <f t="shared" si="3"/>
        <v>0</v>
      </c>
      <c r="AN8" s="38">
        <f t="shared" si="3"/>
        <v>0</v>
      </c>
      <c r="AO8" s="38">
        <f t="shared" si="3"/>
        <v>0</v>
      </c>
      <c r="AP8" s="38">
        <f t="shared" si="3"/>
        <v>0</v>
      </c>
      <c r="AQ8" s="38">
        <f t="shared" si="3"/>
        <v>0</v>
      </c>
      <c r="AR8" s="38">
        <f t="shared" si="3"/>
        <v>0</v>
      </c>
      <c r="AS8" s="38">
        <f t="shared" si="3"/>
        <v>0</v>
      </c>
      <c r="AT8" s="38">
        <f t="shared" si="3"/>
        <v>0</v>
      </c>
      <c r="AU8" s="38">
        <f t="shared" si="3"/>
        <v>0</v>
      </c>
      <c r="AV8" s="38">
        <f t="shared" ref="AV8:BE11" si="4">IF(AND(O8="k",O$5=0,O$6&lt;$AJ8),IF(CODE(O8)=75,0.5,1),0)</f>
        <v>0</v>
      </c>
      <c r="AW8" s="38">
        <f t="shared" si="4"/>
        <v>0</v>
      </c>
      <c r="AX8" s="38">
        <f t="shared" si="4"/>
        <v>0</v>
      </c>
      <c r="AY8" s="38">
        <f t="shared" si="4"/>
        <v>0</v>
      </c>
      <c r="AZ8" s="38">
        <f t="shared" si="4"/>
        <v>0</v>
      </c>
      <c r="BA8" s="38">
        <f t="shared" si="4"/>
        <v>0</v>
      </c>
      <c r="BB8" s="38">
        <f t="shared" si="4"/>
        <v>0</v>
      </c>
      <c r="BC8" s="38">
        <f t="shared" si="4"/>
        <v>0</v>
      </c>
      <c r="BD8" s="38">
        <f t="shared" si="4"/>
        <v>0</v>
      </c>
      <c r="BE8" s="38">
        <f t="shared" si="4"/>
        <v>0</v>
      </c>
      <c r="BF8" s="38">
        <f t="shared" ref="BF8:BO11" si="5">IF(AND(Y8="k",Y$5=0,Y$6&lt;$AJ8),IF(CODE(Y8)=75,0.5,1),0)</f>
        <v>0</v>
      </c>
      <c r="BG8" s="38">
        <f t="shared" si="5"/>
        <v>0</v>
      </c>
      <c r="BH8" s="38">
        <f t="shared" si="5"/>
        <v>0</v>
      </c>
      <c r="BI8" s="38">
        <f t="shared" si="5"/>
        <v>0</v>
      </c>
      <c r="BJ8" s="38">
        <f t="shared" si="5"/>
        <v>0</v>
      </c>
      <c r="BK8" s="38">
        <f t="shared" si="5"/>
        <v>0</v>
      </c>
      <c r="BL8" s="38">
        <f t="shared" si="5"/>
        <v>0</v>
      </c>
      <c r="BM8" s="38">
        <f t="shared" si="5"/>
        <v>0</v>
      </c>
      <c r="BN8" s="38">
        <f t="shared" si="5"/>
        <v>0</v>
      </c>
      <c r="BO8" s="38">
        <f t="shared" si="5"/>
        <v>0</v>
      </c>
      <c r="BP8" s="38">
        <f>IF(AND(AI8="k",AI$5=0,AI$6&lt;$AJ8),IF(CODE(AI8)=75,0.5,1),0)</f>
        <v>0</v>
      </c>
    </row>
    <row r="9" spans="1:68" x14ac:dyDescent="0.25">
      <c r="B9" s="194" t="str">
        <f t="shared" ref="B9:B72" si="6">AK9</f>
        <v/>
      </c>
      <c r="C9" s="159">
        <f>C81</f>
        <v>0</v>
      </c>
      <c r="D9" s="159">
        <f>SUM(AL9:BP9)</f>
        <v>0</v>
      </c>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8"/>
      <c r="AJ9" s="38">
        <f>IF(ISBLANK(Mitarbeiter!B7),"",Mitarbeiter!B7+1)</f>
        <v>6</v>
      </c>
      <c r="AK9" s="38" t="str">
        <f>IF(ISBLANK(Mitarbeiter!C7),"",Mitarbeiter!C7)</f>
        <v/>
      </c>
      <c r="AL9" s="38">
        <f t="shared" si="3"/>
        <v>0</v>
      </c>
      <c r="AM9" s="38">
        <f t="shared" si="3"/>
        <v>0</v>
      </c>
      <c r="AN9" s="38">
        <f t="shared" si="3"/>
        <v>0</v>
      </c>
      <c r="AO9" s="38">
        <f t="shared" si="3"/>
        <v>0</v>
      </c>
      <c r="AP9" s="38">
        <f t="shared" si="3"/>
        <v>0</v>
      </c>
      <c r="AQ9" s="38">
        <f t="shared" si="3"/>
        <v>0</v>
      </c>
      <c r="AR9" s="38">
        <f t="shared" si="3"/>
        <v>0</v>
      </c>
      <c r="AS9" s="38">
        <f t="shared" si="3"/>
        <v>0</v>
      </c>
      <c r="AT9" s="38">
        <f t="shared" si="3"/>
        <v>0</v>
      </c>
      <c r="AU9" s="38">
        <f t="shared" si="3"/>
        <v>0</v>
      </c>
      <c r="AV9" s="38">
        <f t="shared" si="4"/>
        <v>0</v>
      </c>
      <c r="AW9" s="38">
        <f t="shared" si="4"/>
        <v>0</v>
      </c>
      <c r="AX9" s="38">
        <f t="shared" si="4"/>
        <v>0</v>
      </c>
      <c r="AY9" s="38">
        <f t="shared" si="4"/>
        <v>0</v>
      </c>
      <c r="AZ9" s="38">
        <f t="shared" si="4"/>
        <v>0</v>
      </c>
      <c r="BA9" s="38">
        <f t="shared" si="4"/>
        <v>0</v>
      </c>
      <c r="BB9" s="38">
        <f t="shared" si="4"/>
        <v>0</v>
      </c>
      <c r="BC9" s="38">
        <f t="shared" si="4"/>
        <v>0</v>
      </c>
      <c r="BD9" s="38">
        <f t="shared" si="4"/>
        <v>0</v>
      </c>
      <c r="BE9" s="38">
        <f t="shared" si="4"/>
        <v>0</v>
      </c>
      <c r="BF9" s="38">
        <f t="shared" si="5"/>
        <v>0</v>
      </c>
      <c r="BG9" s="38">
        <f t="shared" si="5"/>
        <v>0</v>
      </c>
      <c r="BH9" s="38">
        <f t="shared" si="5"/>
        <v>0</v>
      </c>
      <c r="BI9" s="38">
        <f t="shared" si="5"/>
        <v>0</v>
      </c>
      <c r="BJ9" s="38">
        <f t="shared" si="5"/>
        <v>0</v>
      </c>
      <c r="BK9" s="38">
        <f t="shared" si="5"/>
        <v>0</v>
      </c>
      <c r="BL9" s="38">
        <f t="shared" si="5"/>
        <v>0</v>
      </c>
      <c r="BM9" s="38">
        <f t="shared" si="5"/>
        <v>0</v>
      </c>
      <c r="BN9" s="38">
        <f t="shared" si="5"/>
        <v>0</v>
      </c>
      <c r="BO9" s="38">
        <f t="shared" si="5"/>
        <v>0</v>
      </c>
      <c r="BP9" s="38">
        <f>IF(AND(AI9="k",AI$5=0,AI$6&lt;$AJ9),IF(CODE(AI9)=75,0.5,1),0)</f>
        <v>0</v>
      </c>
    </row>
    <row r="10" spans="1:68" x14ac:dyDescent="0.25">
      <c r="B10" s="194" t="str">
        <f t="shared" si="6"/>
        <v/>
      </c>
      <c r="C10" s="159">
        <f>C82</f>
        <v>0</v>
      </c>
      <c r="D10" s="159">
        <f>SUM(AL10:BP10)</f>
        <v>0</v>
      </c>
      <c r="E10" s="157"/>
      <c r="F10" s="157"/>
      <c r="G10" s="157"/>
      <c r="H10" s="157"/>
      <c r="I10" s="157"/>
      <c r="J10" s="157"/>
      <c r="K10" s="157"/>
      <c r="L10" s="157"/>
      <c r="M10" s="157"/>
      <c r="N10" s="157"/>
      <c r="O10" s="157"/>
      <c r="P10" s="157"/>
      <c r="Q10" s="157"/>
      <c r="R10" s="157"/>
      <c r="S10" s="157"/>
      <c r="T10" s="157"/>
      <c r="U10" s="157"/>
      <c r="V10" s="157"/>
      <c r="W10" s="157"/>
      <c r="X10" s="157"/>
      <c r="Y10" s="157"/>
      <c r="Z10" s="157"/>
      <c r="AA10" s="157"/>
      <c r="AB10" s="157"/>
      <c r="AC10" s="157"/>
      <c r="AD10" s="157"/>
      <c r="AE10" s="157"/>
      <c r="AF10" s="157"/>
      <c r="AG10" s="157"/>
      <c r="AH10" s="157"/>
      <c r="AI10" s="158"/>
      <c r="AJ10" s="38">
        <f>IF(ISBLANK(Mitarbeiter!B8),"",Mitarbeiter!B8+1)</f>
        <v>6</v>
      </c>
      <c r="AK10" s="38" t="str">
        <f>IF(ISBLANK(Mitarbeiter!C8),"",Mitarbeiter!C8)</f>
        <v/>
      </c>
      <c r="AL10" s="38">
        <f t="shared" si="3"/>
        <v>0</v>
      </c>
      <c r="AM10" s="38">
        <f t="shared" si="3"/>
        <v>0</v>
      </c>
      <c r="AN10" s="38">
        <f t="shared" si="3"/>
        <v>0</v>
      </c>
      <c r="AO10" s="38">
        <f t="shared" si="3"/>
        <v>0</v>
      </c>
      <c r="AP10" s="38">
        <f t="shared" si="3"/>
        <v>0</v>
      </c>
      <c r="AQ10" s="38">
        <f t="shared" si="3"/>
        <v>0</v>
      </c>
      <c r="AR10" s="38">
        <f t="shared" si="3"/>
        <v>0</v>
      </c>
      <c r="AS10" s="38">
        <f t="shared" si="3"/>
        <v>0</v>
      </c>
      <c r="AT10" s="38">
        <f t="shared" si="3"/>
        <v>0</v>
      </c>
      <c r="AU10" s="38">
        <f t="shared" si="3"/>
        <v>0</v>
      </c>
      <c r="AV10" s="38">
        <f t="shared" si="4"/>
        <v>0</v>
      </c>
      <c r="AW10" s="38">
        <f t="shared" si="4"/>
        <v>0</v>
      </c>
      <c r="AX10" s="38">
        <f t="shared" si="4"/>
        <v>0</v>
      </c>
      <c r="AY10" s="38">
        <f t="shared" si="4"/>
        <v>0</v>
      </c>
      <c r="AZ10" s="38">
        <f t="shared" si="4"/>
        <v>0</v>
      </c>
      <c r="BA10" s="38">
        <f t="shared" si="4"/>
        <v>0</v>
      </c>
      <c r="BB10" s="38">
        <f t="shared" si="4"/>
        <v>0</v>
      </c>
      <c r="BC10" s="38">
        <f t="shared" si="4"/>
        <v>0</v>
      </c>
      <c r="BD10" s="38">
        <f t="shared" si="4"/>
        <v>0</v>
      </c>
      <c r="BE10" s="38">
        <f t="shared" si="4"/>
        <v>0</v>
      </c>
      <c r="BF10" s="38">
        <f t="shared" si="5"/>
        <v>0</v>
      </c>
      <c r="BG10" s="38">
        <f t="shared" si="5"/>
        <v>0</v>
      </c>
      <c r="BH10" s="38">
        <f t="shared" si="5"/>
        <v>0</v>
      </c>
      <c r="BI10" s="38">
        <f t="shared" si="5"/>
        <v>0</v>
      </c>
      <c r="BJ10" s="38">
        <f t="shared" si="5"/>
        <v>0</v>
      </c>
      <c r="BK10" s="38">
        <f t="shared" si="5"/>
        <v>0</v>
      </c>
      <c r="BL10" s="38">
        <f t="shared" si="5"/>
        <v>0</v>
      </c>
      <c r="BM10" s="38">
        <f t="shared" si="5"/>
        <v>0</v>
      </c>
      <c r="BN10" s="38">
        <f t="shared" si="5"/>
        <v>0</v>
      </c>
      <c r="BO10" s="38">
        <f t="shared" si="5"/>
        <v>0</v>
      </c>
      <c r="BP10" s="38">
        <f>IF(AND(AI10="k",AI$5=0,AI$6&lt;$AJ10),IF(CODE(AI10)=75,0.5,1),0)</f>
        <v>0</v>
      </c>
    </row>
    <row r="11" spans="1:68" x14ac:dyDescent="0.25">
      <c r="B11" s="194" t="str">
        <f t="shared" si="6"/>
        <v/>
      </c>
      <c r="C11" s="167">
        <f>C83</f>
        <v>0</v>
      </c>
      <c r="D11" s="167">
        <f>SUM(AL11:BP11)</f>
        <v>0</v>
      </c>
      <c r="E11" s="168"/>
      <c r="F11" s="168"/>
      <c r="G11" s="168"/>
      <c r="H11" s="168"/>
      <c r="I11" s="168"/>
      <c r="J11" s="168"/>
      <c r="K11" s="168"/>
      <c r="L11" s="168"/>
      <c r="M11" s="168"/>
      <c r="N11" s="168"/>
      <c r="O11" s="168"/>
      <c r="P11" s="168"/>
      <c r="Q11" s="168"/>
      <c r="R11" s="168"/>
      <c r="S11" s="168"/>
      <c r="T11" s="168"/>
      <c r="U11" s="168"/>
      <c r="V11" s="168"/>
      <c r="W11" s="168"/>
      <c r="X11" s="168"/>
      <c r="Y11" s="168"/>
      <c r="Z11" s="168"/>
      <c r="AA11" s="168"/>
      <c r="AB11" s="168"/>
      <c r="AC11" s="168"/>
      <c r="AD11" s="168"/>
      <c r="AE11" s="168"/>
      <c r="AF11" s="168"/>
      <c r="AG11" s="168"/>
      <c r="AH11" s="168"/>
      <c r="AI11" s="169"/>
      <c r="AJ11" s="38">
        <f>IF(ISBLANK(Mitarbeiter!B9),"",Mitarbeiter!B9+1)</f>
        <v>6</v>
      </c>
      <c r="AK11" s="38" t="str">
        <f>IF(ISBLANK(Mitarbeiter!C9),"",Mitarbeiter!C9)</f>
        <v/>
      </c>
      <c r="AL11" s="38">
        <f t="shared" si="3"/>
        <v>0</v>
      </c>
      <c r="AM11" s="38">
        <f t="shared" si="3"/>
        <v>0</v>
      </c>
      <c r="AN11" s="38">
        <f t="shared" si="3"/>
        <v>0</v>
      </c>
      <c r="AO11" s="38">
        <f t="shared" si="3"/>
        <v>0</v>
      </c>
      <c r="AP11" s="38">
        <f t="shared" si="3"/>
        <v>0</v>
      </c>
      <c r="AQ11" s="38">
        <f t="shared" si="3"/>
        <v>0</v>
      </c>
      <c r="AR11" s="38">
        <f t="shared" si="3"/>
        <v>0</v>
      </c>
      <c r="AS11" s="38">
        <f t="shared" si="3"/>
        <v>0</v>
      </c>
      <c r="AT11" s="38">
        <f t="shared" si="3"/>
        <v>0</v>
      </c>
      <c r="AU11" s="38">
        <f t="shared" si="3"/>
        <v>0</v>
      </c>
      <c r="AV11" s="38">
        <f t="shared" si="4"/>
        <v>0</v>
      </c>
      <c r="AW11" s="38">
        <f t="shared" si="4"/>
        <v>0</v>
      </c>
      <c r="AX11" s="38">
        <f t="shared" si="4"/>
        <v>0</v>
      </c>
      <c r="AY11" s="38">
        <f t="shared" si="4"/>
        <v>0</v>
      </c>
      <c r="AZ11" s="38">
        <f t="shared" si="4"/>
        <v>0</v>
      </c>
      <c r="BA11" s="38">
        <f t="shared" si="4"/>
        <v>0</v>
      </c>
      <c r="BB11" s="38">
        <f t="shared" si="4"/>
        <v>0</v>
      </c>
      <c r="BC11" s="38">
        <f t="shared" si="4"/>
        <v>0</v>
      </c>
      <c r="BD11" s="38">
        <f t="shared" si="4"/>
        <v>0</v>
      </c>
      <c r="BE11" s="38">
        <f t="shared" si="4"/>
        <v>0</v>
      </c>
      <c r="BF11" s="38">
        <f t="shared" si="5"/>
        <v>0</v>
      </c>
      <c r="BG11" s="38">
        <f t="shared" si="5"/>
        <v>0</v>
      </c>
      <c r="BH11" s="38">
        <f t="shared" si="5"/>
        <v>0</v>
      </c>
      <c r="BI11" s="38">
        <f t="shared" si="5"/>
        <v>0</v>
      </c>
      <c r="BJ11" s="38">
        <f t="shared" si="5"/>
        <v>0</v>
      </c>
      <c r="BK11" s="38">
        <f t="shared" si="5"/>
        <v>0</v>
      </c>
      <c r="BL11" s="38">
        <f t="shared" si="5"/>
        <v>0</v>
      </c>
      <c r="BM11" s="38">
        <f t="shared" si="5"/>
        <v>0</v>
      </c>
      <c r="BN11" s="38">
        <f t="shared" si="5"/>
        <v>0</v>
      </c>
      <c r="BO11" s="38">
        <f t="shared" si="5"/>
        <v>0</v>
      </c>
      <c r="BP11" s="38">
        <f>IF(AND(AI11="k",AI$5=0,AI$6&lt;$AJ11),IF(CODE(AI11)=75,0.5,1),0)</f>
        <v>0</v>
      </c>
    </row>
    <row r="12" spans="1:68" x14ac:dyDescent="0.25">
      <c r="B12" s="194" t="str">
        <f t="shared" si="6"/>
        <v/>
      </c>
      <c r="C12" s="167">
        <f t="shared" ref="C12:C75" si="7">C84</f>
        <v>0</v>
      </c>
      <c r="D12" s="167">
        <f t="shared" ref="D12:D75" si="8">SUM(AL12:BP12)</f>
        <v>0</v>
      </c>
      <c r="E12" s="168"/>
      <c r="F12" s="168"/>
      <c r="G12" s="168"/>
      <c r="H12" s="168"/>
      <c r="I12" s="168"/>
      <c r="J12" s="168"/>
      <c r="K12" s="168"/>
      <c r="L12" s="168"/>
      <c r="M12" s="168"/>
      <c r="N12" s="168"/>
      <c r="O12" s="168"/>
      <c r="P12" s="168"/>
      <c r="Q12" s="168"/>
      <c r="R12" s="168"/>
      <c r="S12" s="168"/>
      <c r="T12" s="168"/>
      <c r="U12" s="168"/>
      <c r="V12" s="168"/>
      <c r="W12" s="168"/>
      <c r="X12" s="168"/>
      <c r="Y12" s="168"/>
      <c r="Z12" s="168"/>
      <c r="AA12" s="168"/>
      <c r="AB12" s="168"/>
      <c r="AC12" s="168"/>
      <c r="AD12" s="168"/>
      <c r="AE12" s="168"/>
      <c r="AF12" s="168"/>
      <c r="AG12" s="168"/>
      <c r="AH12" s="168"/>
      <c r="AI12" s="169"/>
      <c r="AJ12" s="38">
        <f>IF(ISBLANK(Mitarbeiter!B10),"",Mitarbeiter!B10+1)</f>
        <v>6</v>
      </c>
      <c r="AK12" s="38" t="str">
        <f>IF(ISBLANK(Mitarbeiter!C10),"",Mitarbeiter!C10)</f>
        <v/>
      </c>
      <c r="AL12" s="38">
        <f t="shared" ref="AL12:AL75" si="9">IF(AND(E12="k",E$5=0,E$6&lt;$AJ12),IF(CODE(E12)=75,0.5,1),0)</f>
        <v>0</v>
      </c>
      <c r="AM12" s="38">
        <f t="shared" ref="AM12:AM75" si="10">IF(AND(F12="k",F$5=0,F$6&lt;$AJ12),IF(CODE(F12)=75,0.5,1),0)</f>
        <v>0</v>
      </c>
      <c r="AN12" s="38">
        <f t="shared" ref="AN12:AN75" si="11">IF(AND(G12="k",G$5=0,G$6&lt;$AJ12),IF(CODE(G12)=75,0.5,1),0)</f>
        <v>0</v>
      </c>
      <c r="AO12" s="38">
        <f t="shared" ref="AO12:AO75" si="12">IF(AND(H12="k",H$5=0,H$6&lt;$AJ12),IF(CODE(H12)=75,0.5,1),0)</f>
        <v>0</v>
      </c>
      <c r="AP12" s="38">
        <f t="shared" ref="AP12:AP75" si="13">IF(AND(I12="k",I$5=0,I$6&lt;$AJ12),IF(CODE(I12)=75,0.5,1),0)</f>
        <v>0</v>
      </c>
      <c r="AQ12" s="38">
        <f t="shared" ref="AQ12:AQ75" si="14">IF(AND(J12="k",J$5=0,J$6&lt;$AJ12),IF(CODE(J12)=75,0.5,1),0)</f>
        <v>0</v>
      </c>
      <c r="AR12" s="38">
        <f t="shared" ref="AR12:AR75" si="15">IF(AND(K12="k",K$5=0,K$6&lt;$AJ12),IF(CODE(K12)=75,0.5,1),0)</f>
        <v>0</v>
      </c>
      <c r="AS12" s="38">
        <f t="shared" ref="AS12:AS75" si="16">IF(AND(L12="k",L$5=0,L$6&lt;$AJ12),IF(CODE(L12)=75,0.5,1),0)</f>
        <v>0</v>
      </c>
      <c r="AT12" s="38">
        <f t="shared" ref="AT12:AT75" si="17">IF(AND(M12="k",M$5=0,M$6&lt;$AJ12),IF(CODE(M12)=75,0.5,1),0)</f>
        <v>0</v>
      </c>
      <c r="AU12" s="38">
        <f t="shared" ref="AU12:AU75" si="18">IF(AND(N12="k",N$5=0,N$6&lt;$AJ12),IF(CODE(N12)=75,0.5,1),0)</f>
        <v>0</v>
      </c>
      <c r="AV12" s="38">
        <f t="shared" ref="AV12:AV75" si="19">IF(AND(O12="k",O$5=0,O$6&lt;$AJ12),IF(CODE(O12)=75,0.5,1),0)</f>
        <v>0</v>
      </c>
      <c r="AW12" s="38">
        <f t="shared" ref="AW12:AW75" si="20">IF(AND(P12="k",P$5=0,P$6&lt;$AJ12),IF(CODE(P12)=75,0.5,1),0)</f>
        <v>0</v>
      </c>
      <c r="AX12" s="38">
        <f t="shared" ref="AX12:AX75" si="21">IF(AND(Q12="k",Q$5=0,Q$6&lt;$AJ12),IF(CODE(Q12)=75,0.5,1),0)</f>
        <v>0</v>
      </c>
      <c r="AY12" s="38">
        <f t="shared" ref="AY12:AY75" si="22">IF(AND(R12="k",R$5=0,R$6&lt;$AJ12),IF(CODE(R12)=75,0.5,1),0)</f>
        <v>0</v>
      </c>
      <c r="AZ12" s="38">
        <f t="shared" ref="AZ12:AZ75" si="23">IF(AND(S12="k",S$5=0,S$6&lt;$AJ12),IF(CODE(S12)=75,0.5,1),0)</f>
        <v>0</v>
      </c>
      <c r="BA12" s="38">
        <f t="shared" ref="BA12:BA75" si="24">IF(AND(T12="k",T$5=0,T$6&lt;$AJ12),IF(CODE(T12)=75,0.5,1),0)</f>
        <v>0</v>
      </c>
      <c r="BB12" s="38">
        <f t="shared" ref="BB12:BB75" si="25">IF(AND(U12="k",U$5=0,U$6&lt;$AJ12),IF(CODE(U12)=75,0.5,1),0)</f>
        <v>0</v>
      </c>
      <c r="BC12" s="38">
        <f t="shared" ref="BC12:BC75" si="26">IF(AND(V12="k",V$5=0,V$6&lt;$AJ12),IF(CODE(V12)=75,0.5,1),0)</f>
        <v>0</v>
      </c>
      <c r="BD12" s="38">
        <f t="shared" ref="BD12:BD75" si="27">IF(AND(W12="k",W$5=0,W$6&lt;$AJ12),IF(CODE(W12)=75,0.5,1),0)</f>
        <v>0</v>
      </c>
      <c r="BE12" s="38">
        <f t="shared" ref="BE12:BE75" si="28">IF(AND(X12="k",X$5=0,X$6&lt;$AJ12),IF(CODE(X12)=75,0.5,1),0)</f>
        <v>0</v>
      </c>
      <c r="BF12" s="38">
        <f t="shared" ref="BF12:BF75" si="29">IF(AND(Y12="k",Y$5=0,Y$6&lt;$AJ12),IF(CODE(Y12)=75,0.5,1),0)</f>
        <v>0</v>
      </c>
      <c r="BG12" s="38">
        <f t="shared" ref="BG12:BG75" si="30">IF(AND(Z12="k",Z$5=0,Z$6&lt;$AJ12),IF(CODE(Z12)=75,0.5,1),0)</f>
        <v>0</v>
      </c>
      <c r="BH12" s="38">
        <f t="shared" ref="BH12:BH75" si="31">IF(AND(AA12="k",AA$5=0,AA$6&lt;$AJ12),IF(CODE(AA12)=75,0.5,1),0)</f>
        <v>0</v>
      </c>
      <c r="BI12" s="38">
        <f t="shared" ref="BI12:BI75" si="32">IF(AND(AB12="k",AB$5=0,AB$6&lt;$AJ12),IF(CODE(AB12)=75,0.5,1),0)</f>
        <v>0</v>
      </c>
      <c r="BJ12" s="38">
        <f t="shared" ref="BJ12:BJ75" si="33">IF(AND(AC12="k",AC$5=0,AC$6&lt;$AJ12),IF(CODE(AC12)=75,0.5,1),0)</f>
        <v>0</v>
      </c>
      <c r="BK12" s="38">
        <f t="shared" ref="BK12:BK75" si="34">IF(AND(AD12="k",AD$5=0,AD$6&lt;$AJ12),IF(CODE(AD12)=75,0.5,1),0)</f>
        <v>0</v>
      </c>
      <c r="BL12" s="38">
        <f t="shared" ref="BL12:BL75" si="35">IF(AND(AE12="k",AE$5=0,AE$6&lt;$AJ12),IF(CODE(AE12)=75,0.5,1),0)</f>
        <v>0</v>
      </c>
      <c r="BM12" s="38">
        <f t="shared" ref="BM12:BM75" si="36">IF(AND(AF12="k",AF$5=0,AF$6&lt;$AJ12),IF(CODE(AF12)=75,0.5,1),0)</f>
        <v>0</v>
      </c>
      <c r="BN12" s="38">
        <f t="shared" ref="BN12:BN75" si="37">IF(AND(AG12="k",AG$5=0,AG$6&lt;$AJ12),IF(CODE(AG12)=75,0.5,1),0)</f>
        <v>0</v>
      </c>
      <c r="BO12" s="38">
        <f t="shared" ref="BO12:BO75" si="38">IF(AND(AH12="k",AH$5=0,AH$6&lt;$AJ12),IF(CODE(AH12)=75,0.5,1),0)</f>
        <v>0</v>
      </c>
      <c r="BP12" s="38">
        <f t="shared" ref="BP12:BP75" si="39">IF(AND(AI12="k",AI$5=0,AI$6&lt;$AJ12),IF(CODE(AI12)=75,0.5,1),0)</f>
        <v>0</v>
      </c>
    </row>
    <row r="13" spans="1:68" x14ac:dyDescent="0.25">
      <c r="B13" s="194" t="str">
        <f t="shared" si="6"/>
        <v/>
      </c>
      <c r="C13" s="167">
        <f t="shared" si="7"/>
        <v>0</v>
      </c>
      <c r="D13" s="167">
        <f t="shared" si="8"/>
        <v>0</v>
      </c>
      <c r="E13" s="168"/>
      <c r="F13" s="168"/>
      <c r="G13" s="168"/>
      <c r="H13" s="168"/>
      <c r="I13" s="168"/>
      <c r="J13" s="168"/>
      <c r="K13" s="168"/>
      <c r="L13" s="168"/>
      <c r="M13" s="168"/>
      <c r="N13" s="168"/>
      <c r="O13" s="168"/>
      <c r="P13" s="168"/>
      <c r="Q13" s="168"/>
      <c r="R13" s="168"/>
      <c r="S13" s="168"/>
      <c r="T13" s="168"/>
      <c r="U13" s="168"/>
      <c r="V13" s="168"/>
      <c r="W13" s="168"/>
      <c r="X13" s="168"/>
      <c r="Y13" s="168"/>
      <c r="Z13" s="168"/>
      <c r="AA13" s="168"/>
      <c r="AB13" s="168"/>
      <c r="AC13" s="168"/>
      <c r="AD13" s="168"/>
      <c r="AE13" s="168"/>
      <c r="AF13" s="168"/>
      <c r="AG13" s="168"/>
      <c r="AH13" s="168"/>
      <c r="AI13" s="169"/>
      <c r="AJ13" s="38">
        <f>IF(ISBLANK(Mitarbeiter!B11),"",Mitarbeiter!B11+1)</f>
        <v>6</v>
      </c>
      <c r="AK13" s="38" t="str">
        <f>IF(ISBLANK(Mitarbeiter!C11),"",Mitarbeiter!C11)</f>
        <v/>
      </c>
      <c r="AL13" s="38">
        <f t="shared" si="9"/>
        <v>0</v>
      </c>
      <c r="AM13" s="38">
        <f t="shared" si="10"/>
        <v>0</v>
      </c>
      <c r="AN13" s="38">
        <f t="shared" si="11"/>
        <v>0</v>
      </c>
      <c r="AO13" s="38">
        <f t="shared" si="12"/>
        <v>0</v>
      </c>
      <c r="AP13" s="38">
        <f t="shared" si="13"/>
        <v>0</v>
      </c>
      <c r="AQ13" s="38">
        <f t="shared" si="14"/>
        <v>0</v>
      </c>
      <c r="AR13" s="38">
        <f t="shared" si="15"/>
        <v>0</v>
      </c>
      <c r="AS13" s="38">
        <f t="shared" si="16"/>
        <v>0</v>
      </c>
      <c r="AT13" s="38">
        <f t="shared" si="17"/>
        <v>0</v>
      </c>
      <c r="AU13" s="38">
        <f t="shared" si="18"/>
        <v>0</v>
      </c>
      <c r="AV13" s="38">
        <f t="shared" si="19"/>
        <v>0</v>
      </c>
      <c r="AW13" s="38">
        <f t="shared" si="20"/>
        <v>0</v>
      </c>
      <c r="AX13" s="38">
        <f t="shared" si="21"/>
        <v>0</v>
      </c>
      <c r="AY13" s="38">
        <f t="shared" si="22"/>
        <v>0</v>
      </c>
      <c r="AZ13" s="38">
        <f t="shared" si="23"/>
        <v>0</v>
      </c>
      <c r="BA13" s="38">
        <f t="shared" si="24"/>
        <v>0</v>
      </c>
      <c r="BB13" s="38">
        <f t="shared" si="25"/>
        <v>0</v>
      </c>
      <c r="BC13" s="38">
        <f t="shared" si="26"/>
        <v>0</v>
      </c>
      <c r="BD13" s="38">
        <f t="shared" si="27"/>
        <v>0</v>
      </c>
      <c r="BE13" s="38">
        <f t="shared" si="28"/>
        <v>0</v>
      </c>
      <c r="BF13" s="38">
        <f t="shared" si="29"/>
        <v>0</v>
      </c>
      <c r="BG13" s="38">
        <f t="shared" si="30"/>
        <v>0</v>
      </c>
      <c r="BH13" s="38">
        <f t="shared" si="31"/>
        <v>0</v>
      </c>
      <c r="BI13" s="38">
        <f t="shared" si="32"/>
        <v>0</v>
      </c>
      <c r="BJ13" s="38">
        <f t="shared" si="33"/>
        <v>0</v>
      </c>
      <c r="BK13" s="38">
        <f t="shared" si="34"/>
        <v>0</v>
      </c>
      <c r="BL13" s="38">
        <f t="shared" si="35"/>
        <v>0</v>
      </c>
      <c r="BM13" s="38">
        <f t="shared" si="36"/>
        <v>0</v>
      </c>
      <c r="BN13" s="38">
        <f t="shared" si="37"/>
        <v>0</v>
      </c>
      <c r="BO13" s="38">
        <f t="shared" si="38"/>
        <v>0</v>
      </c>
      <c r="BP13" s="38">
        <f t="shared" si="39"/>
        <v>0</v>
      </c>
    </row>
    <row r="14" spans="1:68" x14ac:dyDescent="0.25">
      <c r="B14" s="194" t="str">
        <f t="shared" si="6"/>
        <v/>
      </c>
      <c r="C14" s="167">
        <f t="shared" si="7"/>
        <v>0</v>
      </c>
      <c r="D14" s="167">
        <f t="shared" si="8"/>
        <v>0</v>
      </c>
      <c r="E14" s="168"/>
      <c r="F14" s="168"/>
      <c r="G14" s="168"/>
      <c r="H14" s="168"/>
      <c r="I14" s="168"/>
      <c r="J14" s="168"/>
      <c r="K14" s="168"/>
      <c r="L14" s="168"/>
      <c r="M14" s="168"/>
      <c r="N14" s="168"/>
      <c r="O14" s="168"/>
      <c r="P14" s="168"/>
      <c r="Q14" s="168"/>
      <c r="R14" s="168"/>
      <c r="S14" s="168"/>
      <c r="T14" s="168"/>
      <c r="U14" s="168"/>
      <c r="V14" s="168"/>
      <c r="W14" s="168"/>
      <c r="X14" s="168"/>
      <c r="Y14" s="168"/>
      <c r="Z14" s="168"/>
      <c r="AA14" s="168"/>
      <c r="AB14" s="168"/>
      <c r="AC14" s="168"/>
      <c r="AD14" s="168"/>
      <c r="AE14" s="168"/>
      <c r="AF14" s="168"/>
      <c r="AG14" s="168"/>
      <c r="AH14" s="168"/>
      <c r="AI14" s="169"/>
      <c r="AJ14" s="38">
        <f>IF(ISBLANK(Mitarbeiter!B12),"",Mitarbeiter!B12+1)</f>
        <v>6</v>
      </c>
      <c r="AK14" s="38" t="str">
        <f>IF(ISBLANK(Mitarbeiter!C12),"",Mitarbeiter!C12)</f>
        <v/>
      </c>
      <c r="AL14" s="38">
        <f t="shared" si="9"/>
        <v>0</v>
      </c>
      <c r="AM14" s="38">
        <f t="shared" si="10"/>
        <v>0</v>
      </c>
      <c r="AN14" s="38">
        <f t="shared" si="11"/>
        <v>0</v>
      </c>
      <c r="AO14" s="38">
        <f t="shared" si="12"/>
        <v>0</v>
      </c>
      <c r="AP14" s="38">
        <f t="shared" si="13"/>
        <v>0</v>
      </c>
      <c r="AQ14" s="38">
        <f t="shared" si="14"/>
        <v>0</v>
      </c>
      <c r="AR14" s="38">
        <f t="shared" si="15"/>
        <v>0</v>
      </c>
      <c r="AS14" s="38">
        <f t="shared" si="16"/>
        <v>0</v>
      </c>
      <c r="AT14" s="38">
        <f t="shared" si="17"/>
        <v>0</v>
      </c>
      <c r="AU14" s="38">
        <f t="shared" si="18"/>
        <v>0</v>
      </c>
      <c r="AV14" s="38">
        <f t="shared" si="19"/>
        <v>0</v>
      </c>
      <c r="AW14" s="38">
        <f t="shared" si="20"/>
        <v>0</v>
      </c>
      <c r="AX14" s="38">
        <f t="shared" si="21"/>
        <v>0</v>
      </c>
      <c r="AY14" s="38">
        <f t="shared" si="22"/>
        <v>0</v>
      </c>
      <c r="AZ14" s="38">
        <f t="shared" si="23"/>
        <v>0</v>
      </c>
      <c r="BA14" s="38">
        <f t="shared" si="24"/>
        <v>0</v>
      </c>
      <c r="BB14" s="38">
        <f t="shared" si="25"/>
        <v>0</v>
      </c>
      <c r="BC14" s="38">
        <f t="shared" si="26"/>
        <v>0</v>
      </c>
      <c r="BD14" s="38">
        <f t="shared" si="27"/>
        <v>0</v>
      </c>
      <c r="BE14" s="38">
        <f t="shared" si="28"/>
        <v>0</v>
      </c>
      <c r="BF14" s="38">
        <f t="shared" si="29"/>
        <v>0</v>
      </c>
      <c r="BG14" s="38">
        <f t="shared" si="30"/>
        <v>0</v>
      </c>
      <c r="BH14" s="38">
        <f t="shared" si="31"/>
        <v>0</v>
      </c>
      <c r="BI14" s="38">
        <f t="shared" si="32"/>
        <v>0</v>
      </c>
      <c r="BJ14" s="38">
        <f t="shared" si="33"/>
        <v>0</v>
      </c>
      <c r="BK14" s="38">
        <f t="shared" si="34"/>
        <v>0</v>
      </c>
      <c r="BL14" s="38">
        <f t="shared" si="35"/>
        <v>0</v>
      </c>
      <c r="BM14" s="38">
        <f t="shared" si="36"/>
        <v>0</v>
      </c>
      <c r="BN14" s="38">
        <f t="shared" si="37"/>
        <v>0</v>
      </c>
      <c r="BO14" s="38">
        <f t="shared" si="38"/>
        <v>0</v>
      </c>
      <c r="BP14" s="38">
        <f t="shared" si="39"/>
        <v>0</v>
      </c>
    </row>
    <row r="15" spans="1:68" x14ac:dyDescent="0.25">
      <c r="B15" s="194" t="str">
        <f t="shared" si="6"/>
        <v/>
      </c>
      <c r="C15" s="167">
        <f t="shared" si="7"/>
        <v>0</v>
      </c>
      <c r="D15" s="167">
        <f t="shared" si="8"/>
        <v>0</v>
      </c>
      <c r="E15" s="168"/>
      <c r="F15" s="168"/>
      <c r="G15" s="168"/>
      <c r="H15" s="168"/>
      <c r="I15" s="168"/>
      <c r="J15" s="168"/>
      <c r="K15" s="168"/>
      <c r="L15" s="168"/>
      <c r="M15" s="168"/>
      <c r="N15" s="168"/>
      <c r="O15" s="168"/>
      <c r="P15" s="168"/>
      <c r="Q15" s="168"/>
      <c r="R15" s="168"/>
      <c r="S15" s="168"/>
      <c r="T15" s="168"/>
      <c r="U15" s="168"/>
      <c r="V15" s="168"/>
      <c r="W15" s="168"/>
      <c r="X15" s="168"/>
      <c r="Y15" s="168"/>
      <c r="Z15" s="168"/>
      <c r="AA15" s="168"/>
      <c r="AB15" s="168"/>
      <c r="AC15" s="168"/>
      <c r="AD15" s="168"/>
      <c r="AE15" s="168"/>
      <c r="AF15" s="168"/>
      <c r="AG15" s="168"/>
      <c r="AH15" s="168"/>
      <c r="AI15" s="169"/>
      <c r="AJ15" s="38">
        <f>IF(ISBLANK(Mitarbeiter!B13),"",Mitarbeiter!B13+1)</f>
        <v>6</v>
      </c>
      <c r="AK15" s="38" t="str">
        <f>IF(ISBLANK(Mitarbeiter!C13),"",Mitarbeiter!C13)</f>
        <v/>
      </c>
      <c r="AL15" s="38">
        <f t="shared" si="9"/>
        <v>0</v>
      </c>
      <c r="AM15" s="38">
        <f t="shared" si="10"/>
        <v>0</v>
      </c>
      <c r="AN15" s="38">
        <f t="shared" si="11"/>
        <v>0</v>
      </c>
      <c r="AO15" s="38">
        <f t="shared" si="12"/>
        <v>0</v>
      </c>
      <c r="AP15" s="38">
        <f t="shared" si="13"/>
        <v>0</v>
      </c>
      <c r="AQ15" s="38">
        <f t="shared" si="14"/>
        <v>0</v>
      </c>
      <c r="AR15" s="38">
        <f t="shared" si="15"/>
        <v>0</v>
      </c>
      <c r="AS15" s="38">
        <f t="shared" si="16"/>
        <v>0</v>
      </c>
      <c r="AT15" s="38">
        <f t="shared" si="17"/>
        <v>0</v>
      </c>
      <c r="AU15" s="38">
        <f t="shared" si="18"/>
        <v>0</v>
      </c>
      <c r="AV15" s="38">
        <f t="shared" si="19"/>
        <v>0</v>
      </c>
      <c r="AW15" s="38">
        <f t="shared" si="20"/>
        <v>0</v>
      </c>
      <c r="AX15" s="38">
        <f t="shared" si="21"/>
        <v>0</v>
      </c>
      <c r="AY15" s="38">
        <f t="shared" si="22"/>
        <v>0</v>
      </c>
      <c r="AZ15" s="38">
        <f t="shared" si="23"/>
        <v>0</v>
      </c>
      <c r="BA15" s="38">
        <f t="shared" si="24"/>
        <v>0</v>
      </c>
      <c r="BB15" s="38">
        <f t="shared" si="25"/>
        <v>0</v>
      </c>
      <c r="BC15" s="38">
        <f t="shared" si="26"/>
        <v>0</v>
      </c>
      <c r="BD15" s="38">
        <f t="shared" si="27"/>
        <v>0</v>
      </c>
      <c r="BE15" s="38">
        <f t="shared" si="28"/>
        <v>0</v>
      </c>
      <c r="BF15" s="38">
        <f t="shared" si="29"/>
        <v>0</v>
      </c>
      <c r="BG15" s="38">
        <f t="shared" si="30"/>
        <v>0</v>
      </c>
      <c r="BH15" s="38">
        <f t="shared" si="31"/>
        <v>0</v>
      </c>
      <c r="BI15" s="38">
        <f t="shared" si="32"/>
        <v>0</v>
      </c>
      <c r="BJ15" s="38">
        <f t="shared" si="33"/>
        <v>0</v>
      </c>
      <c r="BK15" s="38">
        <f t="shared" si="34"/>
        <v>0</v>
      </c>
      <c r="BL15" s="38">
        <f t="shared" si="35"/>
        <v>0</v>
      </c>
      <c r="BM15" s="38">
        <f t="shared" si="36"/>
        <v>0</v>
      </c>
      <c r="BN15" s="38">
        <f t="shared" si="37"/>
        <v>0</v>
      </c>
      <c r="BO15" s="38">
        <f t="shared" si="38"/>
        <v>0</v>
      </c>
      <c r="BP15" s="38">
        <f t="shared" si="39"/>
        <v>0</v>
      </c>
    </row>
    <row r="16" spans="1:68" x14ac:dyDescent="0.25">
      <c r="B16" s="194" t="str">
        <f t="shared" si="6"/>
        <v/>
      </c>
      <c r="C16" s="167">
        <f t="shared" si="7"/>
        <v>0</v>
      </c>
      <c r="D16" s="167">
        <f t="shared" si="8"/>
        <v>0</v>
      </c>
      <c r="E16" s="168"/>
      <c r="F16" s="168"/>
      <c r="G16" s="168"/>
      <c r="H16" s="168"/>
      <c r="I16" s="168"/>
      <c r="J16" s="168"/>
      <c r="K16" s="168"/>
      <c r="L16" s="168"/>
      <c r="M16" s="168"/>
      <c r="N16" s="168"/>
      <c r="O16" s="168"/>
      <c r="P16" s="168"/>
      <c r="Q16" s="168"/>
      <c r="R16" s="168"/>
      <c r="S16" s="168"/>
      <c r="T16" s="168"/>
      <c r="U16" s="168"/>
      <c r="V16" s="168"/>
      <c r="W16" s="168"/>
      <c r="X16" s="168"/>
      <c r="Y16" s="168"/>
      <c r="Z16" s="168"/>
      <c r="AA16" s="168"/>
      <c r="AB16" s="168"/>
      <c r="AC16" s="168"/>
      <c r="AD16" s="168"/>
      <c r="AE16" s="168"/>
      <c r="AF16" s="168"/>
      <c r="AG16" s="168"/>
      <c r="AH16" s="168"/>
      <c r="AI16" s="169"/>
      <c r="AJ16" s="38">
        <f>IF(ISBLANK(Mitarbeiter!B14),"",Mitarbeiter!B14+1)</f>
        <v>6</v>
      </c>
      <c r="AK16" s="38" t="str">
        <f>IF(ISBLANK(Mitarbeiter!C14),"",Mitarbeiter!C14)</f>
        <v/>
      </c>
      <c r="AL16" s="38">
        <f t="shared" si="9"/>
        <v>0</v>
      </c>
      <c r="AM16" s="38">
        <f t="shared" si="10"/>
        <v>0</v>
      </c>
      <c r="AN16" s="38">
        <f t="shared" si="11"/>
        <v>0</v>
      </c>
      <c r="AO16" s="38">
        <f t="shared" si="12"/>
        <v>0</v>
      </c>
      <c r="AP16" s="38">
        <f t="shared" si="13"/>
        <v>0</v>
      </c>
      <c r="AQ16" s="38">
        <f t="shared" si="14"/>
        <v>0</v>
      </c>
      <c r="AR16" s="38">
        <f t="shared" si="15"/>
        <v>0</v>
      </c>
      <c r="AS16" s="38">
        <f t="shared" si="16"/>
        <v>0</v>
      </c>
      <c r="AT16" s="38">
        <f t="shared" si="17"/>
        <v>0</v>
      </c>
      <c r="AU16" s="38">
        <f t="shared" si="18"/>
        <v>0</v>
      </c>
      <c r="AV16" s="38">
        <f t="shared" si="19"/>
        <v>0</v>
      </c>
      <c r="AW16" s="38">
        <f t="shared" si="20"/>
        <v>0</v>
      </c>
      <c r="AX16" s="38">
        <f t="shared" si="21"/>
        <v>0</v>
      </c>
      <c r="AY16" s="38">
        <f t="shared" si="22"/>
        <v>0</v>
      </c>
      <c r="AZ16" s="38">
        <f t="shared" si="23"/>
        <v>0</v>
      </c>
      <c r="BA16" s="38">
        <f t="shared" si="24"/>
        <v>0</v>
      </c>
      <c r="BB16" s="38">
        <f t="shared" si="25"/>
        <v>0</v>
      </c>
      <c r="BC16" s="38">
        <f t="shared" si="26"/>
        <v>0</v>
      </c>
      <c r="BD16" s="38">
        <f t="shared" si="27"/>
        <v>0</v>
      </c>
      <c r="BE16" s="38">
        <f t="shared" si="28"/>
        <v>0</v>
      </c>
      <c r="BF16" s="38">
        <f t="shared" si="29"/>
        <v>0</v>
      </c>
      <c r="BG16" s="38">
        <f t="shared" si="30"/>
        <v>0</v>
      </c>
      <c r="BH16" s="38">
        <f t="shared" si="31"/>
        <v>0</v>
      </c>
      <c r="BI16" s="38">
        <f t="shared" si="32"/>
        <v>0</v>
      </c>
      <c r="BJ16" s="38">
        <f t="shared" si="33"/>
        <v>0</v>
      </c>
      <c r="BK16" s="38">
        <f t="shared" si="34"/>
        <v>0</v>
      </c>
      <c r="BL16" s="38">
        <f t="shared" si="35"/>
        <v>0</v>
      </c>
      <c r="BM16" s="38">
        <f t="shared" si="36"/>
        <v>0</v>
      </c>
      <c r="BN16" s="38">
        <f t="shared" si="37"/>
        <v>0</v>
      </c>
      <c r="BO16" s="38">
        <f t="shared" si="38"/>
        <v>0</v>
      </c>
      <c r="BP16" s="38">
        <f t="shared" si="39"/>
        <v>0</v>
      </c>
    </row>
    <row r="17" spans="2:68" x14ac:dyDescent="0.25">
      <c r="B17" s="194" t="str">
        <f t="shared" si="6"/>
        <v/>
      </c>
      <c r="C17" s="167">
        <f t="shared" si="7"/>
        <v>0</v>
      </c>
      <c r="D17" s="167">
        <f t="shared" si="8"/>
        <v>0</v>
      </c>
      <c r="E17" s="168"/>
      <c r="F17" s="168"/>
      <c r="G17" s="168"/>
      <c r="H17" s="168"/>
      <c r="I17" s="168"/>
      <c r="J17" s="168"/>
      <c r="K17" s="168"/>
      <c r="L17" s="168"/>
      <c r="M17" s="168"/>
      <c r="N17" s="168"/>
      <c r="O17" s="168"/>
      <c r="P17" s="168"/>
      <c r="Q17" s="168"/>
      <c r="R17" s="168"/>
      <c r="S17" s="168"/>
      <c r="T17" s="168"/>
      <c r="U17" s="168"/>
      <c r="V17" s="168"/>
      <c r="W17" s="168"/>
      <c r="X17" s="168"/>
      <c r="Y17" s="168"/>
      <c r="Z17" s="168"/>
      <c r="AA17" s="168"/>
      <c r="AB17" s="168"/>
      <c r="AC17" s="168"/>
      <c r="AD17" s="168"/>
      <c r="AE17" s="168"/>
      <c r="AF17" s="168"/>
      <c r="AG17" s="168"/>
      <c r="AH17" s="168"/>
      <c r="AI17" s="169"/>
      <c r="AJ17" s="38">
        <f>IF(ISBLANK(Mitarbeiter!B15),"",Mitarbeiter!B15+1)</f>
        <v>6</v>
      </c>
      <c r="AK17" s="38" t="str">
        <f>IF(ISBLANK(Mitarbeiter!C15),"",Mitarbeiter!C15)</f>
        <v/>
      </c>
      <c r="AL17" s="38">
        <f t="shared" si="9"/>
        <v>0</v>
      </c>
      <c r="AM17" s="38">
        <f t="shared" si="10"/>
        <v>0</v>
      </c>
      <c r="AN17" s="38">
        <f t="shared" si="11"/>
        <v>0</v>
      </c>
      <c r="AO17" s="38">
        <f t="shared" si="12"/>
        <v>0</v>
      </c>
      <c r="AP17" s="38">
        <f t="shared" si="13"/>
        <v>0</v>
      </c>
      <c r="AQ17" s="38">
        <f t="shared" si="14"/>
        <v>0</v>
      </c>
      <c r="AR17" s="38">
        <f t="shared" si="15"/>
        <v>0</v>
      </c>
      <c r="AS17" s="38">
        <f t="shared" si="16"/>
        <v>0</v>
      </c>
      <c r="AT17" s="38">
        <f t="shared" si="17"/>
        <v>0</v>
      </c>
      <c r="AU17" s="38">
        <f t="shared" si="18"/>
        <v>0</v>
      </c>
      <c r="AV17" s="38">
        <f t="shared" si="19"/>
        <v>0</v>
      </c>
      <c r="AW17" s="38">
        <f t="shared" si="20"/>
        <v>0</v>
      </c>
      <c r="AX17" s="38">
        <f t="shared" si="21"/>
        <v>0</v>
      </c>
      <c r="AY17" s="38">
        <f t="shared" si="22"/>
        <v>0</v>
      </c>
      <c r="AZ17" s="38">
        <f t="shared" si="23"/>
        <v>0</v>
      </c>
      <c r="BA17" s="38">
        <f t="shared" si="24"/>
        <v>0</v>
      </c>
      <c r="BB17" s="38">
        <f t="shared" si="25"/>
        <v>0</v>
      </c>
      <c r="BC17" s="38">
        <f t="shared" si="26"/>
        <v>0</v>
      </c>
      <c r="BD17" s="38">
        <f t="shared" si="27"/>
        <v>0</v>
      </c>
      <c r="BE17" s="38">
        <f t="shared" si="28"/>
        <v>0</v>
      </c>
      <c r="BF17" s="38">
        <f t="shared" si="29"/>
        <v>0</v>
      </c>
      <c r="BG17" s="38">
        <f t="shared" si="30"/>
        <v>0</v>
      </c>
      <c r="BH17" s="38">
        <f t="shared" si="31"/>
        <v>0</v>
      </c>
      <c r="BI17" s="38">
        <f t="shared" si="32"/>
        <v>0</v>
      </c>
      <c r="BJ17" s="38">
        <f t="shared" si="33"/>
        <v>0</v>
      </c>
      <c r="BK17" s="38">
        <f t="shared" si="34"/>
        <v>0</v>
      </c>
      <c r="BL17" s="38">
        <f t="shared" si="35"/>
        <v>0</v>
      </c>
      <c r="BM17" s="38">
        <f t="shared" si="36"/>
        <v>0</v>
      </c>
      <c r="BN17" s="38">
        <f t="shared" si="37"/>
        <v>0</v>
      </c>
      <c r="BO17" s="38">
        <f t="shared" si="38"/>
        <v>0</v>
      </c>
      <c r="BP17" s="38">
        <f t="shared" si="39"/>
        <v>0</v>
      </c>
    </row>
    <row r="18" spans="2:68" x14ac:dyDescent="0.25">
      <c r="B18" s="194" t="str">
        <f t="shared" si="6"/>
        <v/>
      </c>
      <c r="C18" s="167">
        <f t="shared" si="7"/>
        <v>0</v>
      </c>
      <c r="D18" s="167">
        <f t="shared" si="8"/>
        <v>0</v>
      </c>
      <c r="E18" s="168"/>
      <c r="F18" s="168"/>
      <c r="G18" s="168"/>
      <c r="H18" s="168"/>
      <c r="I18" s="168"/>
      <c r="J18" s="168"/>
      <c r="K18" s="168"/>
      <c r="L18" s="168"/>
      <c r="M18" s="168"/>
      <c r="N18" s="168"/>
      <c r="O18" s="168"/>
      <c r="P18" s="168"/>
      <c r="Q18" s="168"/>
      <c r="R18" s="168"/>
      <c r="S18" s="168"/>
      <c r="T18" s="168"/>
      <c r="U18" s="168"/>
      <c r="V18" s="168"/>
      <c r="W18" s="168"/>
      <c r="X18" s="168"/>
      <c r="Y18" s="168"/>
      <c r="Z18" s="168"/>
      <c r="AA18" s="168"/>
      <c r="AB18" s="168"/>
      <c r="AC18" s="168"/>
      <c r="AD18" s="168"/>
      <c r="AE18" s="168"/>
      <c r="AF18" s="168"/>
      <c r="AG18" s="168"/>
      <c r="AH18" s="168"/>
      <c r="AI18" s="169"/>
      <c r="AJ18" s="38">
        <f>IF(ISBLANK(Mitarbeiter!B16),"",Mitarbeiter!B16+1)</f>
        <v>6</v>
      </c>
      <c r="AK18" s="38" t="str">
        <f>IF(ISBLANK(Mitarbeiter!C16),"",Mitarbeiter!C16)</f>
        <v/>
      </c>
      <c r="AL18" s="38">
        <f t="shared" si="9"/>
        <v>0</v>
      </c>
      <c r="AM18" s="38">
        <f t="shared" si="10"/>
        <v>0</v>
      </c>
      <c r="AN18" s="38">
        <f t="shared" si="11"/>
        <v>0</v>
      </c>
      <c r="AO18" s="38">
        <f t="shared" si="12"/>
        <v>0</v>
      </c>
      <c r="AP18" s="38">
        <f t="shared" si="13"/>
        <v>0</v>
      </c>
      <c r="AQ18" s="38">
        <f t="shared" si="14"/>
        <v>0</v>
      </c>
      <c r="AR18" s="38">
        <f t="shared" si="15"/>
        <v>0</v>
      </c>
      <c r="AS18" s="38">
        <f t="shared" si="16"/>
        <v>0</v>
      </c>
      <c r="AT18" s="38">
        <f t="shared" si="17"/>
        <v>0</v>
      </c>
      <c r="AU18" s="38">
        <f t="shared" si="18"/>
        <v>0</v>
      </c>
      <c r="AV18" s="38">
        <f t="shared" si="19"/>
        <v>0</v>
      </c>
      <c r="AW18" s="38">
        <f t="shared" si="20"/>
        <v>0</v>
      </c>
      <c r="AX18" s="38">
        <f t="shared" si="21"/>
        <v>0</v>
      </c>
      <c r="AY18" s="38">
        <f t="shared" si="22"/>
        <v>0</v>
      </c>
      <c r="AZ18" s="38">
        <f t="shared" si="23"/>
        <v>0</v>
      </c>
      <c r="BA18" s="38">
        <f t="shared" si="24"/>
        <v>0</v>
      </c>
      <c r="BB18" s="38">
        <f t="shared" si="25"/>
        <v>0</v>
      </c>
      <c r="BC18" s="38">
        <f t="shared" si="26"/>
        <v>0</v>
      </c>
      <c r="BD18" s="38">
        <f t="shared" si="27"/>
        <v>0</v>
      </c>
      <c r="BE18" s="38">
        <f t="shared" si="28"/>
        <v>0</v>
      </c>
      <c r="BF18" s="38">
        <f t="shared" si="29"/>
        <v>0</v>
      </c>
      <c r="BG18" s="38">
        <f t="shared" si="30"/>
        <v>0</v>
      </c>
      <c r="BH18" s="38">
        <f t="shared" si="31"/>
        <v>0</v>
      </c>
      <c r="BI18" s="38">
        <f t="shared" si="32"/>
        <v>0</v>
      </c>
      <c r="BJ18" s="38">
        <f t="shared" si="33"/>
        <v>0</v>
      </c>
      <c r="BK18" s="38">
        <f t="shared" si="34"/>
        <v>0</v>
      </c>
      <c r="BL18" s="38">
        <f t="shared" si="35"/>
        <v>0</v>
      </c>
      <c r="BM18" s="38">
        <f t="shared" si="36"/>
        <v>0</v>
      </c>
      <c r="BN18" s="38">
        <f t="shared" si="37"/>
        <v>0</v>
      </c>
      <c r="BO18" s="38">
        <f t="shared" si="38"/>
        <v>0</v>
      </c>
      <c r="BP18" s="38">
        <f t="shared" si="39"/>
        <v>0</v>
      </c>
    </row>
    <row r="19" spans="2:68" x14ac:dyDescent="0.25">
      <c r="B19" s="194" t="str">
        <f t="shared" si="6"/>
        <v/>
      </c>
      <c r="C19" s="167">
        <f t="shared" si="7"/>
        <v>0</v>
      </c>
      <c r="D19" s="167">
        <f t="shared" si="8"/>
        <v>0</v>
      </c>
      <c r="E19" s="168"/>
      <c r="F19" s="168"/>
      <c r="G19" s="168"/>
      <c r="H19" s="168"/>
      <c r="I19" s="168"/>
      <c r="J19" s="168"/>
      <c r="K19" s="168"/>
      <c r="L19" s="168"/>
      <c r="M19" s="168"/>
      <c r="N19" s="168"/>
      <c r="O19" s="168"/>
      <c r="P19" s="168"/>
      <c r="Q19" s="168"/>
      <c r="R19" s="168"/>
      <c r="S19" s="168"/>
      <c r="T19" s="168"/>
      <c r="U19" s="168"/>
      <c r="V19" s="168"/>
      <c r="W19" s="168"/>
      <c r="X19" s="168"/>
      <c r="Y19" s="168"/>
      <c r="Z19" s="168"/>
      <c r="AA19" s="168"/>
      <c r="AB19" s="168"/>
      <c r="AC19" s="168"/>
      <c r="AD19" s="168"/>
      <c r="AE19" s="168"/>
      <c r="AF19" s="168"/>
      <c r="AG19" s="168"/>
      <c r="AH19" s="168"/>
      <c r="AI19" s="169"/>
      <c r="AJ19" s="38">
        <f>IF(ISBLANK(Mitarbeiter!B17),"",Mitarbeiter!B17+1)</f>
        <v>6</v>
      </c>
      <c r="AK19" s="38" t="str">
        <f>IF(ISBLANK(Mitarbeiter!C17),"",Mitarbeiter!C17)</f>
        <v/>
      </c>
      <c r="AL19" s="38">
        <f t="shared" si="9"/>
        <v>0</v>
      </c>
      <c r="AM19" s="38">
        <f t="shared" si="10"/>
        <v>0</v>
      </c>
      <c r="AN19" s="38">
        <f t="shared" si="11"/>
        <v>0</v>
      </c>
      <c r="AO19" s="38">
        <f t="shared" si="12"/>
        <v>0</v>
      </c>
      <c r="AP19" s="38">
        <f t="shared" si="13"/>
        <v>0</v>
      </c>
      <c r="AQ19" s="38">
        <f t="shared" si="14"/>
        <v>0</v>
      </c>
      <c r="AR19" s="38">
        <f t="shared" si="15"/>
        <v>0</v>
      </c>
      <c r="AS19" s="38">
        <f t="shared" si="16"/>
        <v>0</v>
      </c>
      <c r="AT19" s="38">
        <f t="shared" si="17"/>
        <v>0</v>
      </c>
      <c r="AU19" s="38">
        <f t="shared" si="18"/>
        <v>0</v>
      </c>
      <c r="AV19" s="38">
        <f t="shared" si="19"/>
        <v>0</v>
      </c>
      <c r="AW19" s="38">
        <f t="shared" si="20"/>
        <v>0</v>
      </c>
      <c r="AX19" s="38">
        <f t="shared" si="21"/>
        <v>0</v>
      </c>
      <c r="AY19" s="38">
        <f t="shared" si="22"/>
        <v>0</v>
      </c>
      <c r="AZ19" s="38">
        <f t="shared" si="23"/>
        <v>0</v>
      </c>
      <c r="BA19" s="38">
        <f t="shared" si="24"/>
        <v>0</v>
      </c>
      <c r="BB19" s="38">
        <f t="shared" si="25"/>
        <v>0</v>
      </c>
      <c r="BC19" s="38">
        <f t="shared" si="26"/>
        <v>0</v>
      </c>
      <c r="BD19" s="38">
        <f t="shared" si="27"/>
        <v>0</v>
      </c>
      <c r="BE19" s="38">
        <f t="shared" si="28"/>
        <v>0</v>
      </c>
      <c r="BF19" s="38">
        <f t="shared" si="29"/>
        <v>0</v>
      </c>
      <c r="BG19" s="38">
        <f t="shared" si="30"/>
        <v>0</v>
      </c>
      <c r="BH19" s="38">
        <f t="shared" si="31"/>
        <v>0</v>
      </c>
      <c r="BI19" s="38">
        <f t="shared" si="32"/>
        <v>0</v>
      </c>
      <c r="BJ19" s="38">
        <f t="shared" si="33"/>
        <v>0</v>
      </c>
      <c r="BK19" s="38">
        <f t="shared" si="34"/>
        <v>0</v>
      </c>
      <c r="BL19" s="38">
        <f t="shared" si="35"/>
        <v>0</v>
      </c>
      <c r="BM19" s="38">
        <f t="shared" si="36"/>
        <v>0</v>
      </c>
      <c r="BN19" s="38">
        <f t="shared" si="37"/>
        <v>0</v>
      </c>
      <c r="BO19" s="38">
        <f t="shared" si="38"/>
        <v>0</v>
      </c>
      <c r="BP19" s="38">
        <f t="shared" si="39"/>
        <v>0</v>
      </c>
    </row>
    <row r="20" spans="2:68" x14ac:dyDescent="0.25">
      <c r="B20" s="194" t="str">
        <f t="shared" si="6"/>
        <v/>
      </c>
      <c r="C20" s="167">
        <f t="shared" si="7"/>
        <v>0</v>
      </c>
      <c r="D20" s="167">
        <f t="shared" si="8"/>
        <v>0</v>
      </c>
      <c r="E20" s="168"/>
      <c r="F20" s="168"/>
      <c r="G20" s="168"/>
      <c r="H20" s="168"/>
      <c r="I20" s="168"/>
      <c r="J20" s="168"/>
      <c r="K20" s="168"/>
      <c r="L20" s="168"/>
      <c r="M20" s="168"/>
      <c r="N20" s="168"/>
      <c r="O20" s="168"/>
      <c r="P20" s="168"/>
      <c r="Q20" s="168"/>
      <c r="R20" s="168"/>
      <c r="S20" s="168"/>
      <c r="T20" s="168"/>
      <c r="U20" s="168"/>
      <c r="V20" s="168"/>
      <c r="W20" s="168"/>
      <c r="X20" s="168"/>
      <c r="Y20" s="168"/>
      <c r="Z20" s="168"/>
      <c r="AA20" s="168"/>
      <c r="AB20" s="168"/>
      <c r="AC20" s="168"/>
      <c r="AD20" s="168"/>
      <c r="AE20" s="168"/>
      <c r="AF20" s="168"/>
      <c r="AG20" s="168"/>
      <c r="AH20" s="168"/>
      <c r="AI20" s="169"/>
      <c r="AJ20" s="38">
        <f>IF(ISBLANK(Mitarbeiter!B18),"",Mitarbeiter!B18+1)</f>
        <v>6</v>
      </c>
      <c r="AK20" s="38" t="str">
        <f>IF(ISBLANK(Mitarbeiter!C18),"",Mitarbeiter!C18)</f>
        <v/>
      </c>
      <c r="AL20" s="38">
        <f t="shared" si="9"/>
        <v>0</v>
      </c>
      <c r="AM20" s="38">
        <f t="shared" si="10"/>
        <v>0</v>
      </c>
      <c r="AN20" s="38">
        <f t="shared" si="11"/>
        <v>0</v>
      </c>
      <c r="AO20" s="38">
        <f t="shared" si="12"/>
        <v>0</v>
      </c>
      <c r="AP20" s="38">
        <f t="shared" si="13"/>
        <v>0</v>
      </c>
      <c r="AQ20" s="38">
        <f t="shared" si="14"/>
        <v>0</v>
      </c>
      <c r="AR20" s="38">
        <f t="shared" si="15"/>
        <v>0</v>
      </c>
      <c r="AS20" s="38">
        <f t="shared" si="16"/>
        <v>0</v>
      </c>
      <c r="AT20" s="38">
        <f t="shared" si="17"/>
        <v>0</v>
      </c>
      <c r="AU20" s="38">
        <f t="shared" si="18"/>
        <v>0</v>
      </c>
      <c r="AV20" s="38">
        <f t="shared" si="19"/>
        <v>0</v>
      </c>
      <c r="AW20" s="38">
        <f t="shared" si="20"/>
        <v>0</v>
      </c>
      <c r="AX20" s="38">
        <f t="shared" si="21"/>
        <v>0</v>
      </c>
      <c r="AY20" s="38">
        <f t="shared" si="22"/>
        <v>0</v>
      </c>
      <c r="AZ20" s="38">
        <f t="shared" si="23"/>
        <v>0</v>
      </c>
      <c r="BA20" s="38">
        <f t="shared" si="24"/>
        <v>0</v>
      </c>
      <c r="BB20" s="38">
        <f t="shared" si="25"/>
        <v>0</v>
      </c>
      <c r="BC20" s="38">
        <f t="shared" si="26"/>
        <v>0</v>
      </c>
      <c r="BD20" s="38">
        <f t="shared" si="27"/>
        <v>0</v>
      </c>
      <c r="BE20" s="38">
        <f t="shared" si="28"/>
        <v>0</v>
      </c>
      <c r="BF20" s="38">
        <f t="shared" si="29"/>
        <v>0</v>
      </c>
      <c r="BG20" s="38">
        <f t="shared" si="30"/>
        <v>0</v>
      </c>
      <c r="BH20" s="38">
        <f t="shared" si="31"/>
        <v>0</v>
      </c>
      <c r="BI20" s="38">
        <f t="shared" si="32"/>
        <v>0</v>
      </c>
      <c r="BJ20" s="38">
        <f t="shared" si="33"/>
        <v>0</v>
      </c>
      <c r="BK20" s="38">
        <f t="shared" si="34"/>
        <v>0</v>
      </c>
      <c r="BL20" s="38">
        <f t="shared" si="35"/>
        <v>0</v>
      </c>
      <c r="BM20" s="38">
        <f t="shared" si="36"/>
        <v>0</v>
      </c>
      <c r="BN20" s="38">
        <f t="shared" si="37"/>
        <v>0</v>
      </c>
      <c r="BO20" s="38">
        <f t="shared" si="38"/>
        <v>0</v>
      </c>
      <c r="BP20" s="38">
        <f t="shared" si="39"/>
        <v>0</v>
      </c>
    </row>
    <row r="21" spans="2:68" x14ac:dyDescent="0.25">
      <c r="B21" s="194" t="str">
        <f t="shared" si="6"/>
        <v/>
      </c>
      <c r="C21" s="167">
        <f t="shared" si="7"/>
        <v>0</v>
      </c>
      <c r="D21" s="167">
        <f t="shared" si="8"/>
        <v>0</v>
      </c>
      <c r="E21" s="168"/>
      <c r="F21" s="168"/>
      <c r="G21" s="168"/>
      <c r="H21" s="168"/>
      <c r="I21" s="168"/>
      <c r="J21" s="168"/>
      <c r="K21" s="168"/>
      <c r="L21" s="168"/>
      <c r="M21" s="168"/>
      <c r="N21" s="168"/>
      <c r="O21" s="168"/>
      <c r="P21" s="168"/>
      <c r="Q21" s="168"/>
      <c r="R21" s="168"/>
      <c r="S21" s="168"/>
      <c r="T21" s="168"/>
      <c r="U21" s="168"/>
      <c r="V21" s="168"/>
      <c r="W21" s="168"/>
      <c r="X21" s="168"/>
      <c r="Y21" s="168"/>
      <c r="Z21" s="168"/>
      <c r="AA21" s="168"/>
      <c r="AB21" s="168"/>
      <c r="AC21" s="168"/>
      <c r="AD21" s="168"/>
      <c r="AE21" s="168"/>
      <c r="AF21" s="168"/>
      <c r="AG21" s="168"/>
      <c r="AH21" s="168"/>
      <c r="AI21" s="169"/>
      <c r="AJ21" s="38">
        <f>IF(ISBLANK(Mitarbeiter!B19),"",Mitarbeiter!B19+1)</f>
        <v>6</v>
      </c>
      <c r="AK21" s="38" t="str">
        <f>IF(ISBLANK(Mitarbeiter!C19),"",Mitarbeiter!C19)</f>
        <v/>
      </c>
      <c r="AL21" s="38">
        <f t="shared" si="9"/>
        <v>0</v>
      </c>
      <c r="AM21" s="38">
        <f t="shared" si="10"/>
        <v>0</v>
      </c>
      <c r="AN21" s="38">
        <f t="shared" si="11"/>
        <v>0</v>
      </c>
      <c r="AO21" s="38">
        <f t="shared" si="12"/>
        <v>0</v>
      </c>
      <c r="AP21" s="38">
        <f t="shared" si="13"/>
        <v>0</v>
      </c>
      <c r="AQ21" s="38">
        <f t="shared" si="14"/>
        <v>0</v>
      </c>
      <c r="AR21" s="38">
        <f t="shared" si="15"/>
        <v>0</v>
      </c>
      <c r="AS21" s="38">
        <f t="shared" si="16"/>
        <v>0</v>
      </c>
      <c r="AT21" s="38">
        <f t="shared" si="17"/>
        <v>0</v>
      </c>
      <c r="AU21" s="38">
        <f t="shared" si="18"/>
        <v>0</v>
      </c>
      <c r="AV21" s="38">
        <f t="shared" si="19"/>
        <v>0</v>
      </c>
      <c r="AW21" s="38">
        <f t="shared" si="20"/>
        <v>0</v>
      </c>
      <c r="AX21" s="38">
        <f t="shared" si="21"/>
        <v>0</v>
      </c>
      <c r="AY21" s="38">
        <f t="shared" si="22"/>
        <v>0</v>
      </c>
      <c r="AZ21" s="38">
        <f t="shared" si="23"/>
        <v>0</v>
      </c>
      <c r="BA21" s="38">
        <f t="shared" si="24"/>
        <v>0</v>
      </c>
      <c r="BB21" s="38">
        <f t="shared" si="25"/>
        <v>0</v>
      </c>
      <c r="BC21" s="38">
        <f t="shared" si="26"/>
        <v>0</v>
      </c>
      <c r="BD21" s="38">
        <f t="shared" si="27"/>
        <v>0</v>
      </c>
      <c r="BE21" s="38">
        <f t="shared" si="28"/>
        <v>0</v>
      </c>
      <c r="BF21" s="38">
        <f t="shared" si="29"/>
        <v>0</v>
      </c>
      <c r="BG21" s="38">
        <f t="shared" si="30"/>
        <v>0</v>
      </c>
      <c r="BH21" s="38">
        <f t="shared" si="31"/>
        <v>0</v>
      </c>
      <c r="BI21" s="38">
        <f t="shared" si="32"/>
        <v>0</v>
      </c>
      <c r="BJ21" s="38">
        <f t="shared" si="33"/>
        <v>0</v>
      </c>
      <c r="BK21" s="38">
        <f t="shared" si="34"/>
        <v>0</v>
      </c>
      <c r="BL21" s="38">
        <f t="shared" si="35"/>
        <v>0</v>
      </c>
      <c r="BM21" s="38">
        <f t="shared" si="36"/>
        <v>0</v>
      </c>
      <c r="BN21" s="38">
        <f t="shared" si="37"/>
        <v>0</v>
      </c>
      <c r="BO21" s="38">
        <f t="shared" si="38"/>
        <v>0</v>
      </c>
      <c r="BP21" s="38">
        <f t="shared" si="39"/>
        <v>0</v>
      </c>
    </row>
    <row r="22" spans="2:68" x14ac:dyDescent="0.25">
      <c r="B22" s="194" t="str">
        <f t="shared" si="6"/>
        <v/>
      </c>
      <c r="C22" s="167">
        <f t="shared" si="7"/>
        <v>0</v>
      </c>
      <c r="D22" s="167">
        <f t="shared" si="8"/>
        <v>0</v>
      </c>
      <c r="E22" s="168"/>
      <c r="F22" s="168"/>
      <c r="G22" s="168"/>
      <c r="H22" s="168"/>
      <c r="I22" s="168"/>
      <c r="J22" s="168"/>
      <c r="K22" s="168"/>
      <c r="L22" s="168"/>
      <c r="M22" s="168"/>
      <c r="N22" s="168"/>
      <c r="O22" s="168"/>
      <c r="P22" s="168"/>
      <c r="Q22" s="168"/>
      <c r="R22" s="168"/>
      <c r="S22" s="168"/>
      <c r="T22" s="168"/>
      <c r="U22" s="168"/>
      <c r="V22" s="168"/>
      <c r="W22" s="168"/>
      <c r="X22" s="168"/>
      <c r="Y22" s="168"/>
      <c r="Z22" s="168"/>
      <c r="AA22" s="168"/>
      <c r="AB22" s="168"/>
      <c r="AC22" s="168"/>
      <c r="AD22" s="168"/>
      <c r="AE22" s="168"/>
      <c r="AF22" s="168"/>
      <c r="AG22" s="168"/>
      <c r="AH22" s="168"/>
      <c r="AI22" s="169"/>
      <c r="AJ22" s="38">
        <f>IF(ISBLANK(Mitarbeiter!B20),"",Mitarbeiter!B20+1)</f>
        <v>6</v>
      </c>
      <c r="AK22" s="38" t="str">
        <f>IF(ISBLANK(Mitarbeiter!C20),"",Mitarbeiter!C20)</f>
        <v/>
      </c>
      <c r="AL22" s="38">
        <f t="shared" si="9"/>
        <v>0</v>
      </c>
      <c r="AM22" s="38">
        <f t="shared" si="10"/>
        <v>0</v>
      </c>
      <c r="AN22" s="38">
        <f t="shared" si="11"/>
        <v>0</v>
      </c>
      <c r="AO22" s="38">
        <f t="shared" si="12"/>
        <v>0</v>
      </c>
      <c r="AP22" s="38">
        <f t="shared" si="13"/>
        <v>0</v>
      </c>
      <c r="AQ22" s="38">
        <f t="shared" si="14"/>
        <v>0</v>
      </c>
      <c r="AR22" s="38">
        <f t="shared" si="15"/>
        <v>0</v>
      </c>
      <c r="AS22" s="38">
        <f t="shared" si="16"/>
        <v>0</v>
      </c>
      <c r="AT22" s="38">
        <f t="shared" si="17"/>
        <v>0</v>
      </c>
      <c r="AU22" s="38">
        <f t="shared" si="18"/>
        <v>0</v>
      </c>
      <c r="AV22" s="38">
        <f t="shared" si="19"/>
        <v>0</v>
      </c>
      <c r="AW22" s="38">
        <f t="shared" si="20"/>
        <v>0</v>
      </c>
      <c r="AX22" s="38">
        <f t="shared" si="21"/>
        <v>0</v>
      </c>
      <c r="AY22" s="38">
        <f t="shared" si="22"/>
        <v>0</v>
      </c>
      <c r="AZ22" s="38">
        <f t="shared" si="23"/>
        <v>0</v>
      </c>
      <c r="BA22" s="38">
        <f t="shared" si="24"/>
        <v>0</v>
      </c>
      <c r="BB22" s="38">
        <f t="shared" si="25"/>
        <v>0</v>
      </c>
      <c r="BC22" s="38">
        <f t="shared" si="26"/>
        <v>0</v>
      </c>
      <c r="BD22" s="38">
        <f t="shared" si="27"/>
        <v>0</v>
      </c>
      <c r="BE22" s="38">
        <f t="shared" si="28"/>
        <v>0</v>
      </c>
      <c r="BF22" s="38">
        <f t="shared" si="29"/>
        <v>0</v>
      </c>
      <c r="BG22" s="38">
        <f t="shared" si="30"/>
        <v>0</v>
      </c>
      <c r="BH22" s="38">
        <f t="shared" si="31"/>
        <v>0</v>
      </c>
      <c r="BI22" s="38">
        <f t="shared" si="32"/>
        <v>0</v>
      </c>
      <c r="BJ22" s="38">
        <f t="shared" si="33"/>
        <v>0</v>
      </c>
      <c r="BK22" s="38">
        <f t="shared" si="34"/>
        <v>0</v>
      </c>
      <c r="BL22" s="38">
        <f t="shared" si="35"/>
        <v>0</v>
      </c>
      <c r="BM22" s="38">
        <f t="shared" si="36"/>
        <v>0</v>
      </c>
      <c r="BN22" s="38">
        <f t="shared" si="37"/>
        <v>0</v>
      </c>
      <c r="BO22" s="38">
        <f t="shared" si="38"/>
        <v>0</v>
      </c>
      <c r="BP22" s="38">
        <f t="shared" si="39"/>
        <v>0</v>
      </c>
    </row>
    <row r="23" spans="2:68" x14ac:dyDescent="0.25">
      <c r="B23" s="194" t="str">
        <f t="shared" si="6"/>
        <v/>
      </c>
      <c r="C23" s="167">
        <f t="shared" si="7"/>
        <v>0</v>
      </c>
      <c r="D23" s="167">
        <f t="shared" si="8"/>
        <v>0</v>
      </c>
      <c r="E23" s="168"/>
      <c r="F23" s="168"/>
      <c r="G23" s="168"/>
      <c r="H23" s="168"/>
      <c r="I23" s="168"/>
      <c r="J23" s="168"/>
      <c r="K23" s="168"/>
      <c r="L23" s="168"/>
      <c r="M23" s="168"/>
      <c r="N23" s="168"/>
      <c r="O23" s="168"/>
      <c r="P23" s="168"/>
      <c r="Q23" s="168"/>
      <c r="R23" s="168"/>
      <c r="S23" s="168"/>
      <c r="T23" s="168"/>
      <c r="U23" s="168"/>
      <c r="V23" s="168"/>
      <c r="W23" s="168"/>
      <c r="X23" s="168"/>
      <c r="Y23" s="168"/>
      <c r="Z23" s="168"/>
      <c r="AA23" s="168"/>
      <c r="AB23" s="168"/>
      <c r="AC23" s="168"/>
      <c r="AD23" s="168"/>
      <c r="AE23" s="168"/>
      <c r="AF23" s="168"/>
      <c r="AG23" s="168"/>
      <c r="AH23" s="168"/>
      <c r="AI23" s="169"/>
      <c r="AJ23" s="38">
        <f>IF(ISBLANK(Mitarbeiter!B21),"",Mitarbeiter!B21+1)</f>
        <v>6</v>
      </c>
      <c r="AK23" s="38" t="str">
        <f>IF(ISBLANK(Mitarbeiter!C21),"",Mitarbeiter!C21)</f>
        <v/>
      </c>
      <c r="AL23" s="38">
        <f t="shared" si="9"/>
        <v>0</v>
      </c>
      <c r="AM23" s="38">
        <f t="shared" si="10"/>
        <v>0</v>
      </c>
      <c r="AN23" s="38">
        <f t="shared" si="11"/>
        <v>0</v>
      </c>
      <c r="AO23" s="38">
        <f t="shared" si="12"/>
        <v>0</v>
      </c>
      <c r="AP23" s="38">
        <f t="shared" si="13"/>
        <v>0</v>
      </c>
      <c r="AQ23" s="38">
        <f t="shared" si="14"/>
        <v>0</v>
      </c>
      <c r="AR23" s="38">
        <f t="shared" si="15"/>
        <v>0</v>
      </c>
      <c r="AS23" s="38">
        <f t="shared" si="16"/>
        <v>0</v>
      </c>
      <c r="AT23" s="38">
        <f t="shared" si="17"/>
        <v>0</v>
      </c>
      <c r="AU23" s="38">
        <f t="shared" si="18"/>
        <v>0</v>
      </c>
      <c r="AV23" s="38">
        <f t="shared" si="19"/>
        <v>0</v>
      </c>
      <c r="AW23" s="38">
        <f t="shared" si="20"/>
        <v>0</v>
      </c>
      <c r="AX23" s="38">
        <f t="shared" si="21"/>
        <v>0</v>
      </c>
      <c r="AY23" s="38">
        <f t="shared" si="22"/>
        <v>0</v>
      </c>
      <c r="AZ23" s="38">
        <f t="shared" si="23"/>
        <v>0</v>
      </c>
      <c r="BA23" s="38">
        <f t="shared" si="24"/>
        <v>0</v>
      </c>
      <c r="BB23" s="38">
        <f t="shared" si="25"/>
        <v>0</v>
      </c>
      <c r="BC23" s="38">
        <f t="shared" si="26"/>
        <v>0</v>
      </c>
      <c r="BD23" s="38">
        <f t="shared" si="27"/>
        <v>0</v>
      </c>
      <c r="BE23" s="38">
        <f t="shared" si="28"/>
        <v>0</v>
      </c>
      <c r="BF23" s="38">
        <f t="shared" si="29"/>
        <v>0</v>
      </c>
      <c r="BG23" s="38">
        <f t="shared" si="30"/>
        <v>0</v>
      </c>
      <c r="BH23" s="38">
        <f t="shared" si="31"/>
        <v>0</v>
      </c>
      <c r="BI23" s="38">
        <f t="shared" si="32"/>
        <v>0</v>
      </c>
      <c r="BJ23" s="38">
        <f t="shared" si="33"/>
        <v>0</v>
      </c>
      <c r="BK23" s="38">
        <f t="shared" si="34"/>
        <v>0</v>
      </c>
      <c r="BL23" s="38">
        <f t="shared" si="35"/>
        <v>0</v>
      </c>
      <c r="BM23" s="38">
        <f t="shared" si="36"/>
        <v>0</v>
      </c>
      <c r="BN23" s="38">
        <f t="shared" si="37"/>
        <v>0</v>
      </c>
      <c r="BO23" s="38">
        <f t="shared" si="38"/>
        <v>0</v>
      </c>
      <c r="BP23" s="38">
        <f t="shared" si="39"/>
        <v>0</v>
      </c>
    </row>
    <row r="24" spans="2:68" x14ac:dyDescent="0.25">
      <c r="B24" s="194" t="str">
        <f t="shared" si="6"/>
        <v/>
      </c>
      <c r="C24" s="167">
        <f t="shared" si="7"/>
        <v>0</v>
      </c>
      <c r="D24" s="167">
        <f t="shared" si="8"/>
        <v>0</v>
      </c>
      <c r="E24" s="168"/>
      <c r="F24" s="168"/>
      <c r="G24" s="168"/>
      <c r="H24" s="168"/>
      <c r="I24" s="168"/>
      <c r="J24" s="168"/>
      <c r="K24" s="168"/>
      <c r="L24" s="168"/>
      <c r="M24" s="168"/>
      <c r="N24" s="168"/>
      <c r="O24" s="168"/>
      <c r="P24" s="168"/>
      <c r="Q24" s="168"/>
      <c r="R24" s="168"/>
      <c r="S24" s="168"/>
      <c r="T24" s="168"/>
      <c r="U24" s="168"/>
      <c r="V24" s="168"/>
      <c r="W24" s="168"/>
      <c r="X24" s="168"/>
      <c r="Y24" s="168"/>
      <c r="Z24" s="168"/>
      <c r="AA24" s="168"/>
      <c r="AB24" s="168"/>
      <c r="AC24" s="168"/>
      <c r="AD24" s="168"/>
      <c r="AE24" s="168"/>
      <c r="AF24" s="168"/>
      <c r="AG24" s="168"/>
      <c r="AH24" s="168"/>
      <c r="AI24" s="169"/>
      <c r="AJ24" s="38">
        <f>IF(ISBLANK(Mitarbeiter!B22),"",Mitarbeiter!B22+1)</f>
        <v>6</v>
      </c>
      <c r="AK24" s="38" t="str">
        <f>IF(ISBLANK(Mitarbeiter!C22),"",Mitarbeiter!C22)</f>
        <v/>
      </c>
      <c r="AL24" s="38">
        <f t="shared" si="9"/>
        <v>0</v>
      </c>
      <c r="AM24" s="38">
        <f t="shared" si="10"/>
        <v>0</v>
      </c>
      <c r="AN24" s="38">
        <f t="shared" si="11"/>
        <v>0</v>
      </c>
      <c r="AO24" s="38">
        <f t="shared" si="12"/>
        <v>0</v>
      </c>
      <c r="AP24" s="38">
        <f t="shared" si="13"/>
        <v>0</v>
      </c>
      <c r="AQ24" s="38">
        <f t="shared" si="14"/>
        <v>0</v>
      </c>
      <c r="AR24" s="38">
        <f t="shared" si="15"/>
        <v>0</v>
      </c>
      <c r="AS24" s="38">
        <f t="shared" si="16"/>
        <v>0</v>
      </c>
      <c r="AT24" s="38">
        <f t="shared" si="17"/>
        <v>0</v>
      </c>
      <c r="AU24" s="38">
        <f t="shared" si="18"/>
        <v>0</v>
      </c>
      <c r="AV24" s="38">
        <f t="shared" si="19"/>
        <v>0</v>
      </c>
      <c r="AW24" s="38">
        <f t="shared" si="20"/>
        <v>0</v>
      </c>
      <c r="AX24" s="38">
        <f t="shared" si="21"/>
        <v>0</v>
      </c>
      <c r="AY24" s="38">
        <f t="shared" si="22"/>
        <v>0</v>
      </c>
      <c r="AZ24" s="38">
        <f t="shared" si="23"/>
        <v>0</v>
      </c>
      <c r="BA24" s="38">
        <f t="shared" si="24"/>
        <v>0</v>
      </c>
      <c r="BB24" s="38">
        <f t="shared" si="25"/>
        <v>0</v>
      </c>
      <c r="BC24" s="38">
        <f t="shared" si="26"/>
        <v>0</v>
      </c>
      <c r="BD24" s="38">
        <f t="shared" si="27"/>
        <v>0</v>
      </c>
      <c r="BE24" s="38">
        <f t="shared" si="28"/>
        <v>0</v>
      </c>
      <c r="BF24" s="38">
        <f t="shared" si="29"/>
        <v>0</v>
      </c>
      <c r="BG24" s="38">
        <f t="shared" si="30"/>
        <v>0</v>
      </c>
      <c r="BH24" s="38">
        <f t="shared" si="31"/>
        <v>0</v>
      </c>
      <c r="BI24" s="38">
        <f t="shared" si="32"/>
        <v>0</v>
      </c>
      <c r="BJ24" s="38">
        <f t="shared" si="33"/>
        <v>0</v>
      </c>
      <c r="BK24" s="38">
        <f t="shared" si="34"/>
        <v>0</v>
      </c>
      <c r="BL24" s="38">
        <f t="shared" si="35"/>
        <v>0</v>
      </c>
      <c r="BM24" s="38">
        <f t="shared" si="36"/>
        <v>0</v>
      </c>
      <c r="BN24" s="38">
        <f t="shared" si="37"/>
        <v>0</v>
      </c>
      <c r="BO24" s="38">
        <f t="shared" si="38"/>
        <v>0</v>
      </c>
      <c r="BP24" s="38">
        <f t="shared" si="39"/>
        <v>0</v>
      </c>
    </row>
    <row r="25" spans="2:68" x14ac:dyDescent="0.25">
      <c r="B25" s="194" t="str">
        <f t="shared" si="6"/>
        <v/>
      </c>
      <c r="C25" s="167">
        <f t="shared" si="7"/>
        <v>0</v>
      </c>
      <c r="D25" s="167">
        <f t="shared" si="8"/>
        <v>0</v>
      </c>
      <c r="E25" s="168"/>
      <c r="F25" s="168"/>
      <c r="G25" s="168"/>
      <c r="H25" s="168"/>
      <c r="I25" s="168"/>
      <c r="J25" s="168"/>
      <c r="K25" s="168"/>
      <c r="L25" s="168"/>
      <c r="M25" s="168"/>
      <c r="N25" s="168"/>
      <c r="O25" s="168"/>
      <c r="P25" s="168"/>
      <c r="Q25" s="168"/>
      <c r="R25" s="168"/>
      <c r="S25" s="168"/>
      <c r="T25" s="168"/>
      <c r="U25" s="168"/>
      <c r="V25" s="168"/>
      <c r="W25" s="168"/>
      <c r="X25" s="168"/>
      <c r="Y25" s="168"/>
      <c r="Z25" s="168"/>
      <c r="AA25" s="168"/>
      <c r="AB25" s="168"/>
      <c r="AC25" s="168"/>
      <c r="AD25" s="168"/>
      <c r="AE25" s="168"/>
      <c r="AF25" s="168"/>
      <c r="AG25" s="168"/>
      <c r="AH25" s="168"/>
      <c r="AI25" s="169"/>
      <c r="AJ25" s="38">
        <f>IF(ISBLANK(Mitarbeiter!B23),"",Mitarbeiter!B23+1)</f>
        <v>6</v>
      </c>
      <c r="AK25" s="38" t="str">
        <f>IF(ISBLANK(Mitarbeiter!C23),"",Mitarbeiter!C23)</f>
        <v/>
      </c>
      <c r="AL25" s="38">
        <f t="shared" si="9"/>
        <v>0</v>
      </c>
      <c r="AM25" s="38">
        <f t="shared" si="10"/>
        <v>0</v>
      </c>
      <c r="AN25" s="38">
        <f t="shared" si="11"/>
        <v>0</v>
      </c>
      <c r="AO25" s="38">
        <f t="shared" si="12"/>
        <v>0</v>
      </c>
      <c r="AP25" s="38">
        <f t="shared" si="13"/>
        <v>0</v>
      </c>
      <c r="AQ25" s="38">
        <f t="shared" si="14"/>
        <v>0</v>
      </c>
      <c r="AR25" s="38">
        <f t="shared" si="15"/>
        <v>0</v>
      </c>
      <c r="AS25" s="38">
        <f t="shared" si="16"/>
        <v>0</v>
      </c>
      <c r="AT25" s="38">
        <f t="shared" si="17"/>
        <v>0</v>
      </c>
      <c r="AU25" s="38">
        <f t="shared" si="18"/>
        <v>0</v>
      </c>
      <c r="AV25" s="38">
        <f t="shared" si="19"/>
        <v>0</v>
      </c>
      <c r="AW25" s="38">
        <f t="shared" si="20"/>
        <v>0</v>
      </c>
      <c r="AX25" s="38">
        <f t="shared" si="21"/>
        <v>0</v>
      </c>
      <c r="AY25" s="38">
        <f t="shared" si="22"/>
        <v>0</v>
      </c>
      <c r="AZ25" s="38">
        <f t="shared" si="23"/>
        <v>0</v>
      </c>
      <c r="BA25" s="38">
        <f t="shared" si="24"/>
        <v>0</v>
      </c>
      <c r="BB25" s="38">
        <f t="shared" si="25"/>
        <v>0</v>
      </c>
      <c r="BC25" s="38">
        <f t="shared" si="26"/>
        <v>0</v>
      </c>
      <c r="BD25" s="38">
        <f t="shared" si="27"/>
        <v>0</v>
      </c>
      <c r="BE25" s="38">
        <f t="shared" si="28"/>
        <v>0</v>
      </c>
      <c r="BF25" s="38">
        <f t="shared" si="29"/>
        <v>0</v>
      </c>
      <c r="BG25" s="38">
        <f t="shared" si="30"/>
        <v>0</v>
      </c>
      <c r="BH25" s="38">
        <f t="shared" si="31"/>
        <v>0</v>
      </c>
      <c r="BI25" s="38">
        <f t="shared" si="32"/>
        <v>0</v>
      </c>
      <c r="BJ25" s="38">
        <f t="shared" si="33"/>
        <v>0</v>
      </c>
      <c r="BK25" s="38">
        <f t="shared" si="34"/>
        <v>0</v>
      </c>
      <c r="BL25" s="38">
        <f t="shared" si="35"/>
        <v>0</v>
      </c>
      <c r="BM25" s="38">
        <f t="shared" si="36"/>
        <v>0</v>
      </c>
      <c r="BN25" s="38">
        <f t="shared" si="37"/>
        <v>0</v>
      </c>
      <c r="BO25" s="38">
        <f t="shared" si="38"/>
        <v>0</v>
      </c>
      <c r="BP25" s="38">
        <f t="shared" si="39"/>
        <v>0</v>
      </c>
    </row>
    <row r="26" spans="2:68" x14ac:dyDescent="0.25">
      <c r="B26" s="194" t="str">
        <f t="shared" si="6"/>
        <v/>
      </c>
      <c r="C26" s="167">
        <f t="shared" si="7"/>
        <v>0</v>
      </c>
      <c r="D26" s="167">
        <f t="shared" si="8"/>
        <v>0</v>
      </c>
      <c r="E26" s="168"/>
      <c r="F26" s="168"/>
      <c r="G26" s="168"/>
      <c r="H26" s="168"/>
      <c r="I26" s="168"/>
      <c r="J26" s="168"/>
      <c r="K26" s="168"/>
      <c r="L26" s="168"/>
      <c r="M26" s="168"/>
      <c r="N26" s="168"/>
      <c r="O26" s="168"/>
      <c r="P26" s="168"/>
      <c r="Q26" s="168"/>
      <c r="R26" s="168"/>
      <c r="S26" s="168"/>
      <c r="T26" s="168"/>
      <c r="U26" s="168"/>
      <c r="V26" s="168"/>
      <c r="W26" s="168"/>
      <c r="X26" s="168"/>
      <c r="Y26" s="168"/>
      <c r="Z26" s="168"/>
      <c r="AA26" s="168"/>
      <c r="AB26" s="168"/>
      <c r="AC26" s="168"/>
      <c r="AD26" s="168"/>
      <c r="AE26" s="168"/>
      <c r="AF26" s="168"/>
      <c r="AG26" s="168"/>
      <c r="AH26" s="168"/>
      <c r="AI26" s="169"/>
      <c r="AJ26" s="38">
        <f>IF(ISBLANK(Mitarbeiter!B24),"",Mitarbeiter!B24+1)</f>
        <v>6</v>
      </c>
      <c r="AK26" s="38" t="str">
        <f>IF(ISBLANK(Mitarbeiter!C24),"",Mitarbeiter!C24)</f>
        <v/>
      </c>
      <c r="AL26" s="38">
        <f t="shared" si="9"/>
        <v>0</v>
      </c>
      <c r="AM26" s="38">
        <f t="shared" si="10"/>
        <v>0</v>
      </c>
      <c r="AN26" s="38">
        <f t="shared" si="11"/>
        <v>0</v>
      </c>
      <c r="AO26" s="38">
        <f t="shared" si="12"/>
        <v>0</v>
      </c>
      <c r="AP26" s="38">
        <f t="shared" si="13"/>
        <v>0</v>
      </c>
      <c r="AQ26" s="38">
        <f t="shared" si="14"/>
        <v>0</v>
      </c>
      <c r="AR26" s="38">
        <f t="shared" si="15"/>
        <v>0</v>
      </c>
      <c r="AS26" s="38">
        <f t="shared" si="16"/>
        <v>0</v>
      </c>
      <c r="AT26" s="38">
        <f t="shared" si="17"/>
        <v>0</v>
      </c>
      <c r="AU26" s="38">
        <f t="shared" si="18"/>
        <v>0</v>
      </c>
      <c r="AV26" s="38">
        <f t="shared" si="19"/>
        <v>0</v>
      </c>
      <c r="AW26" s="38">
        <f t="shared" si="20"/>
        <v>0</v>
      </c>
      <c r="AX26" s="38">
        <f t="shared" si="21"/>
        <v>0</v>
      </c>
      <c r="AY26" s="38">
        <f t="shared" si="22"/>
        <v>0</v>
      </c>
      <c r="AZ26" s="38">
        <f t="shared" si="23"/>
        <v>0</v>
      </c>
      <c r="BA26" s="38">
        <f t="shared" si="24"/>
        <v>0</v>
      </c>
      <c r="BB26" s="38">
        <f t="shared" si="25"/>
        <v>0</v>
      </c>
      <c r="BC26" s="38">
        <f t="shared" si="26"/>
        <v>0</v>
      </c>
      <c r="BD26" s="38">
        <f t="shared" si="27"/>
        <v>0</v>
      </c>
      <c r="BE26" s="38">
        <f t="shared" si="28"/>
        <v>0</v>
      </c>
      <c r="BF26" s="38">
        <f t="shared" si="29"/>
        <v>0</v>
      </c>
      <c r="BG26" s="38">
        <f t="shared" si="30"/>
        <v>0</v>
      </c>
      <c r="BH26" s="38">
        <f t="shared" si="31"/>
        <v>0</v>
      </c>
      <c r="BI26" s="38">
        <f t="shared" si="32"/>
        <v>0</v>
      </c>
      <c r="BJ26" s="38">
        <f t="shared" si="33"/>
        <v>0</v>
      </c>
      <c r="BK26" s="38">
        <f t="shared" si="34"/>
        <v>0</v>
      </c>
      <c r="BL26" s="38">
        <f t="shared" si="35"/>
        <v>0</v>
      </c>
      <c r="BM26" s="38">
        <f t="shared" si="36"/>
        <v>0</v>
      </c>
      <c r="BN26" s="38">
        <f t="shared" si="37"/>
        <v>0</v>
      </c>
      <c r="BO26" s="38">
        <f t="shared" si="38"/>
        <v>0</v>
      </c>
      <c r="BP26" s="38">
        <f t="shared" si="39"/>
        <v>0</v>
      </c>
    </row>
    <row r="27" spans="2:68" x14ac:dyDescent="0.25">
      <c r="B27" s="194" t="str">
        <f t="shared" si="6"/>
        <v/>
      </c>
      <c r="C27" s="167">
        <f t="shared" si="7"/>
        <v>0</v>
      </c>
      <c r="D27" s="167">
        <f t="shared" si="8"/>
        <v>0</v>
      </c>
      <c r="E27" s="168"/>
      <c r="F27" s="168"/>
      <c r="G27" s="168"/>
      <c r="H27" s="168"/>
      <c r="I27" s="168"/>
      <c r="J27" s="168"/>
      <c r="K27" s="168"/>
      <c r="L27" s="168"/>
      <c r="M27" s="168"/>
      <c r="N27" s="168"/>
      <c r="O27" s="168"/>
      <c r="P27" s="168"/>
      <c r="Q27" s="168"/>
      <c r="R27" s="168"/>
      <c r="S27" s="168"/>
      <c r="T27" s="168"/>
      <c r="U27" s="168"/>
      <c r="V27" s="168"/>
      <c r="W27" s="168"/>
      <c r="X27" s="168"/>
      <c r="Y27" s="168"/>
      <c r="Z27" s="168"/>
      <c r="AA27" s="168"/>
      <c r="AB27" s="168"/>
      <c r="AC27" s="168"/>
      <c r="AD27" s="168"/>
      <c r="AE27" s="168"/>
      <c r="AF27" s="168"/>
      <c r="AG27" s="168"/>
      <c r="AH27" s="168"/>
      <c r="AI27" s="169"/>
      <c r="AJ27" s="38">
        <f>IF(ISBLANK(Mitarbeiter!B25),"",Mitarbeiter!B25+1)</f>
        <v>6</v>
      </c>
      <c r="AK27" s="38" t="str">
        <f>IF(ISBLANK(Mitarbeiter!C25),"",Mitarbeiter!C25)</f>
        <v/>
      </c>
      <c r="AL27" s="38">
        <f t="shared" si="9"/>
        <v>0</v>
      </c>
      <c r="AM27" s="38">
        <f t="shared" si="10"/>
        <v>0</v>
      </c>
      <c r="AN27" s="38">
        <f t="shared" si="11"/>
        <v>0</v>
      </c>
      <c r="AO27" s="38">
        <f t="shared" si="12"/>
        <v>0</v>
      </c>
      <c r="AP27" s="38">
        <f t="shared" si="13"/>
        <v>0</v>
      </c>
      <c r="AQ27" s="38">
        <f t="shared" si="14"/>
        <v>0</v>
      </c>
      <c r="AR27" s="38">
        <f t="shared" si="15"/>
        <v>0</v>
      </c>
      <c r="AS27" s="38">
        <f t="shared" si="16"/>
        <v>0</v>
      </c>
      <c r="AT27" s="38">
        <f t="shared" si="17"/>
        <v>0</v>
      </c>
      <c r="AU27" s="38">
        <f t="shared" si="18"/>
        <v>0</v>
      </c>
      <c r="AV27" s="38">
        <f t="shared" si="19"/>
        <v>0</v>
      </c>
      <c r="AW27" s="38">
        <f t="shared" si="20"/>
        <v>0</v>
      </c>
      <c r="AX27" s="38">
        <f t="shared" si="21"/>
        <v>0</v>
      </c>
      <c r="AY27" s="38">
        <f t="shared" si="22"/>
        <v>0</v>
      </c>
      <c r="AZ27" s="38">
        <f t="shared" si="23"/>
        <v>0</v>
      </c>
      <c r="BA27" s="38">
        <f t="shared" si="24"/>
        <v>0</v>
      </c>
      <c r="BB27" s="38">
        <f t="shared" si="25"/>
        <v>0</v>
      </c>
      <c r="BC27" s="38">
        <f t="shared" si="26"/>
        <v>0</v>
      </c>
      <c r="BD27" s="38">
        <f t="shared" si="27"/>
        <v>0</v>
      </c>
      <c r="BE27" s="38">
        <f t="shared" si="28"/>
        <v>0</v>
      </c>
      <c r="BF27" s="38">
        <f t="shared" si="29"/>
        <v>0</v>
      </c>
      <c r="BG27" s="38">
        <f t="shared" si="30"/>
        <v>0</v>
      </c>
      <c r="BH27" s="38">
        <f t="shared" si="31"/>
        <v>0</v>
      </c>
      <c r="BI27" s="38">
        <f t="shared" si="32"/>
        <v>0</v>
      </c>
      <c r="BJ27" s="38">
        <f t="shared" si="33"/>
        <v>0</v>
      </c>
      <c r="BK27" s="38">
        <f t="shared" si="34"/>
        <v>0</v>
      </c>
      <c r="BL27" s="38">
        <f t="shared" si="35"/>
        <v>0</v>
      </c>
      <c r="BM27" s="38">
        <f t="shared" si="36"/>
        <v>0</v>
      </c>
      <c r="BN27" s="38">
        <f t="shared" si="37"/>
        <v>0</v>
      </c>
      <c r="BO27" s="38">
        <f t="shared" si="38"/>
        <v>0</v>
      </c>
      <c r="BP27" s="38">
        <f t="shared" si="39"/>
        <v>0</v>
      </c>
    </row>
    <row r="28" spans="2:68" x14ac:dyDescent="0.25">
      <c r="B28" s="194" t="str">
        <f t="shared" si="6"/>
        <v/>
      </c>
      <c r="C28" s="167">
        <f t="shared" si="7"/>
        <v>0</v>
      </c>
      <c r="D28" s="167">
        <f t="shared" si="8"/>
        <v>0</v>
      </c>
      <c r="E28" s="168"/>
      <c r="F28" s="168"/>
      <c r="G28" s="168"/>
      <c r="H28" s="168"/>
      <c r="I28" s="168"/>
      <c r="J28" s="168"/>
      <c r="K28" s="168"/>
      <c r="L28" s="168"/>
      <c r="M28" s="168"/>
      <c r="N28" s="168"/>
      <c r="O28" s="168"/>
      <c r="P28" s="168"/>
      <c r="Q28" s="168"/>
      <c r="R28" s="168"/>
      <c r="S28" s="168"/>
      <c r="T28" s="168"/>
      <c r="U28" s="168"/>
      <c r="V28" s="168"/>
      <c r="W28" s="168"/>
      <c r="X28" s="168"/>
      <c r="Y28" s="168"/>
      <c r="Z28" s="168"/>
      <c r="AA28" s="168"/>
      <c r="AB28" s="168"/>
      <c r="AC28" s="168"/>
      <c r="AD28" s="168"/>
      <c r="AE28" s="168"/>
      <c r="AF28" s="168"/>
      <c r="AG28" s="168"/>
      <c r="AH28" s="168"/>
      <c r="AI28" s="169"/>
      <c r="AJ28" s="38">
        <f>IF(ISBLANK(Mitarbeiter!B26),"",Mitarbeiter!B26+1)</f>
        <v>6</v>
      </c>
      <c r="AK28" s="38" t="str">
        <f>IF(ISBLANK(Mitarbeiter!C26),"",Mitarbeiter!C26)</f>
        <v/>
      </c>
      <c r="AL28" s="38">
        <f t="shared" si="9"/>
        <v>0</v>
      </c>
      <c r="AM28" s="38">
        <f t="shared" si="10"/>
        <v>0</v>
      </c>
      <c r="AN28" s="38">
        <f t="shared" si="11"/>
        <v>0</v>
      </c>
      <c r="AO28" s="38">
        <f t="shared" si="12"/>
        <v>0</v>
      </c>
      <c r="AP28" s="38">
        <f t="shared" si="13"/>
        <v>0</v>
      </c>
      <c r="AQ28" s="38">
        <f t="shared" si="14"/>
        <v>0</v>
      </c>
      <c r="AR28" s="38">
        <f t="shared" si="15"/>
        <v>0</v>
      </c>
      <c r="AS28" s="38">
        <f t="shared" si="16"/>
        <v>0</v>
      </c>
      <c r="AT28" s="38">
        <f t="shared" si="17"/>
        <v>0</v>
      </c>
      <c r="AU28" s="38">
        <f t="shared" si="18"/>
        <v>0</v>
      </c>
      <c r="AV28" s="38">
        <f t="shared" si="19"/>
        <v>0</v>
      </c>
      <c r="AW28" s="38">
        <f t="shared" si="20"/>
        <v>0</v>
      </c>
      <c r="AX28" s="38">
        <f t="shared" si="21"/>
        <v>0</v>
      </c>
      <c r="AY28" s="38">
        <f t="shared" si="22"/>
        <v>0</v>
      </c>
      <c r="AZ28" s="38">
        <f t="shared" si="23"/>
        <v>0</v>
      </c>
      <c r="BA28" s="38">
        <f t="shared" si="24"/>
        <v>0</v>
      </c>
      <c r="BB28" s="38">
        <f t="shared" si="25"/>
        <v>0</v>
      </c>
      <c r="BC28" s="38">
        <f t="shared" si="26"/>
        <v>0</v>
      </c>
      <c r="BD28" s="38">
        <f t="shared" si="27"/>
        <v>0</v>
      </c>
      <c r="BE28" s="38">
        <f t="shared" si="28"/>
        <v>0</v>
      </c>
      <c r="BF28" s="38">
        <f t="shared" si="29"/>
        <v>0</v>
      </c>
      <c r="BG28" s="38">
        <f t="shared" si="30"/>
        <v>0</v>
      </c>
      <c r="BH28" s="38">
        <f t="shared" si="31"/>
        <v>0</v>
      </c>
      <c r="BI28" s="38">
        <f t="shared" si="32"/>
        <v>0</v>
      </c>
      <c r="BJ28" s="38">
        <f t="shared" si="33"/>
        <v>0</v>
      </c>
      <c r="BK28" s="38">
        <f t="shared" si="34"/>
        <v>0</v>
      </c>
      <c r="BL28" s="38">
        <f t="shared" si="35"/>
        <v>0</v>
      </c>
      <c r="BM28" s="38">
        <f t="shared" si="36"/>
        <v>0</v>
      </c>
      <c r="BN28" s="38">
        <f t="shared" si="37"/>
        <v>0</v>
      </c>
      <c r="BO28" s="38">
        <f t="shared" si="38"/>
        <v>0</v>
      </c>
      <c r="BP28" s="38">
        <f t="shared" si="39"/>
        <v>0</v>
      </c>
    </row>
    <row r="29" spans="2:68" x14ac:dyDescent="0.25">
      <c r="B29" s="194" t="str">
        <f t="shared" si="6"/>
        <v/>
      </c>
      <c r="C29" s="167">
        <f t="shared" si="7"/>
        <v>0</v>
      </c>
      <c r="D29" s="167">
        <f t="shared" si="8"/>
        <v>0</v>
      </c>
      <c r="E29" s="168"/>
      <c r="F29" s="168"/>
      <c r="G29" s="168"/>
      <c r="H29" s="168"/>
      <c r="I29" s="168"/>
      <c r="J29" s="168"/>
      <c r="K29" s="168"/>
      <c r="L29" s="168"/>
      <c r="M29" s="168"/>
      <c r="N29" s="168"/>
      <c r="O29" s="168"/>
      <c r="P29" s="168"/>
      <c r="Q29" s="168"/>
      <c r="R29" s="168"/>
      <c r="S29" s="168"/>
      <c r="T29" s="168"/>
      <c r="U29" s="168"/>
      <c r="V29" s="168"/>
      <c r="W29" s="168"/>
      <c r="X29" s="168"/>
      <c r="Y29" s="168"/>
      <c r="Z29" s="168"/>
      <c r="AA29" s="168"/>
      <c r="AB29" s="168"/>
      <c r="AC29" s="168"/>
      <c r="AD29" s="168"/>
      <c r="AE29" s="168"/>
      <c r="AF29" s="168"/>
      <c r="AG29" s="168"/>
      <c r="AH29" s="168"/>
      <c r="AI29" s="169"/>
      <c r="AJ29" s="38">
        <f>IF(ISBLANK(Mitarbeiter!B27),"",Mitarbeiter!B27+1)</f>
        <v>6</v>
      </c>
      <c r="AK29" s="38" t="str">
        <f>IF(ISBLANK(Mitarbeiter!C27),"",Mitarbeiter!C27)</f>
        <v/>
      </c>
      <c r="AL29" s="38">
        <f t="shared" si="9"/>
        <v>0</v>
      </c>
      <c r="AM29" s="38">
        <f t="shared" si="10"/>
        <v>0</v>
      </c>
      <c r="AN29" s="38">
        <f t="shared" si="11"/>
        <v>0</v>
      </c>
      <c r="AO29" s="38">
        <f t="shared" si="12"/>
        <v>0</v>
      </c>
      <c r="AP29" s="38">
        <f t="shared" si="13"/>
        <v>0</v>
      </c>
      <c r="AQ29" s="38">
        <f t="shared" si="14"/>
        <v>0</v>
      </c>
      <c r="AR29" s="38">
        <f t="shared" si="15"/>
        <v>0</v>
      </c>
      <c r="AS29" s="38">
        <f t="shared" si="16"/>
        <v>0</v>
      </c>
      <c r="AT29" s="38">
        <f t="shared" si="17"/>
        <v>0</v>
      </c>
      <c r="AU29" s="38">
        <f t="shared" si="18"/>
        <v>0</v>
      </c>
      <c r="AV29" s="38">
        <f t="shared" si="19"/>
        <v>0</v>
      </c>
      <c r="AW29" s="38">
        <f t="shared" si="20"/>
        <v>0</v>
      </c>
      <c r="AX29" s="38">
        <f t="shared" si="21"/>
        <v>0</v>
      </c>
      <c r="AY29" s="38">
        <f t="shared" si="22"/>
        <v>0</v>
      </c>
      <c r="AZ29" s="38">
        <f t="shared" si="23"/>
        <v>0</v>
      </c>
      <c r="BA29" s="38">
        <f t="shared" si="24"/>
        <v>0</v>
      </c>
      <c r="BB29" s="38">
        <f t="shared" si="25"/>
        <v>0</v>
      </c>
      <c r="BC29" s="38">
        <f t="shared" si="26"/>
        <v>0</v>
      </c>
      <c r="BD29" s="38">
        <f t="shared" si="27"/>
        <v>0</v>
      </c>
      <c r="BE29" s="38">
        <f t="shared" si="28"/>
        <v>0</v>
      </c>
      <c r="BF29" s="38">
        <f t="shared" si="29"/>
        <v>0</v>
      </c>
      <c r="BG29" s="38">
        <f t="shared" si="30"/>
        <v>0</v>
      </c>
      <c r="BH29" s="38">
        <f t="shared" si="31"/>
        <v>0</v>
      </c>
      <c r="BI29" s="38">
        <f t="shared" si="32"/>
        <v>0</v>
      </c>
      <c r="BJ29" s="38">
        <f t="shared" si="33"/>
        <v>0</v>
      </c>
      <c r="BK29" s="38">
        <f t="shared" si="34"/>
        <v>0</v>
      </c>
      <c r="BL29" s="38">
        <f t="shared" si="35"/>
        <v>0</v>
      </c>
      <c r="BM29" s="38">
        <f t="shared" si="36"/>
        <v>0</v>
      </c>
      <c r="BN29" s="38">
        <f t="shared" si="37"/>
        <v>0</v>
      </c>
      <c r="BO29" s="38">
        <f t="shared" si="38"/>
        <v>0</v>
      </c>
      <c r="BP29" s="38">
        <f t="shared" si="39"/>
        <v>0</v>
      </c>
    </row>
    <row r="30" spans="2:68" x14ac:dyDescent="0.25">
      <c r="B30" s="194" t="str">
        <f t="shared" si="6"/>
        <v/>
      </c>
      <c r="C30" s="167">
        <f t="shared" si="7"/>
        <v>0</v>
      </c>
      <c r="D30" s="167">
        <f t="shared" si="8"/>
        <v>0</v>
      </c>
      <c r="E30" s="168"/>
      <c r="F30" s="168"/>
      <c r="G30" s="168"/>
      <c r="H30" s="168"/>
      <c r="I30" s="168"/>
      <c r="J30" s="168"/>
      <c r="K30" s="168"/>
      <c r="L30" s="168"/>
      <c r="M30" s="168"/>
      <c r="N30" s="168"/>
      <c r="O30" s="168"/>
      <c r="P30" s="168"/>
      <c r="Q30" s="168"/>
      <c r="R30" s="168"/>
      <c r="S30" s="168"/>
      <c r="T30" s="168"/>
      <c r="U30" s="168"/>
      <c r="V30" s="168"/>
      <c r="W30" s="168"/>
      <c r="X30" s="168"/>
      <c r="Y30" s="168"/>
      <c r="Z30" s="168"/>
      <c r="AA30" s="168"/>
      <c r="AB30" s="168"/>
      <c r="AC30" s="168"/>
      <c r="AD30" s="168"/>
      <c r="AE30" s="168"/>
      <c r="AF30" s="168"/>
      <c r="AG30" s="168"/>
      <c r="AH30" s="168"/>
      <c r="AI30" s="169"/>
      <c r="AJ30" s="38">
        <f>IF(ISBLANK(Mitarbeiter!B28),"",Mitarbeiter!B28+1)</f>
        <v>6</v>
      </c>
      <c r="AK30" s="38" t="str">
        <f>IF(ISBLANK(Mitarbeiter!C28),"",Mitarbeiter!C28)</f>
        <v/>
      </c>
      <c r="AL30" s="38">
        <f t="shared" si="9"/>
        <v>0</v>
      </c>
      <c r="AM30" s="38">
        <f t="shared" si="10"/>
        <v>0</v>
      </c>
      <c r="AN30" s="38">
        <f t="shared" si="11"/>
        <v>0</v>
      </c>
      <c r="AO30" s="38">
        <f t="shared" si="12"/>
        <v>0</v>
      </c>
      <c r="AP30" s="38">
        <f t="shared" si="13"/>
        <v>0</v>
      </c>
      <c r="AQ30" s="38">
        <f t="shared" si="14"/>
        <v>0</v>
      </c>
      <c r="AR30" s="38">
        <f t="shared" si="15"/>
        <v>0</v>
      </c>
      <c r="AS30" s="38">
        <f t="shared" si="16"/>
        <v>0</v>
      </c>
      <c r="AT30" s="38">
        <f t="shared" si="17"/>
        <v>0</v>
      </c>
      <c r="AU30" s="38">
        <f t="shared" si="18"/>
        <v>0</v>
      </c>
      <c r="AV30" s="38">
        <f t="shared" si="19"/>
        <v>0</v>
      </c>
      <c r="AW30" s="38">
        <f t="shared" si="20"/>
        <v>0</v>
      </c>
      <c r="AX30" s="38">
        <f t="shared" si="21"/>
        <v>0</v>
      </c>
      <c r="AY30" s="38">
        <f t="shared" si="22"/>
        <v>0</v>
      </c>
      <c r="AZ30" s="38">
        <f t="shared" si="23"/>
        <v>0</v>
      </c>
      <c r="BA30" s="38">
        <f t="shared" si="24"/>
        <v>0</v>
      </c>
      <c r="BB30" s="38">
        <f t="shared" si="25"/>
        <v>0</v>
      </c>
      <c r="BC30" s="38">
        <f t="shared" si="26"/>
        <v>0</v>
      </c>
      <c r="BD30" s="38">
        <f t="shared" si="27"/>
        <v>0</v>
      </c>
      <c r="BE30" s="38">
        <f t="shared" si="28"/>
        <v>0</v>
      </c>
      <c r="BF30" s="38">
        <f t="shared" si="29"/>
        <v>0</v>
      </c>
      <c r="BG30" s="38">
        <f t="shared" si="30"/>
        <v>0</v>
      </c>
      <c r="BH30" s="38">
        <f t="shared" si="31"/>
        <v>0</v>
      </c>
      <c r="BI30" s="38">
        <f t="shared" si="32"/>
        <v>0</v>
      </c>
      <c r="BJ30" s="38">
        <f t="shared" si="33"/>
        <v>0</v>
      </c>
      <c r="BK30" s="38">
        <f t="shared" si="34"/>
        <v>0</v>
      </c>
      <c r="BL30" s="38">
        <f t="shared" si="35"/>
        <v>0</v>
      </c>
      <c r="BM30" s="38">
        <f t="shared" si="36"/>
        <v>0</v>
      </c>
      <c r="BN30" s="38">
        <f t="shared" si="37"/>
        <v>0</v>
      </c>
      <c r="BO30" s="38">
        <f t="shared" si="38"/>
        <v>0</v>
      </c>
      <c r="BP30" s="38">
        <f t="shared" si="39"/>
        <v>0</v>
      </c>
    </row>
    <row r="31" spans="2:68" x14ac:dyDescent="0.25">
      <c r="B31" s="194" t="str">
        <f t="shared" si="6"/>
        <v/>
      </c>
      <c r="C31" s="167">
        <f t="shared" si="7"/>
        <v>0</v>
      </c>
      <c r="D31" s="167">
        <f t="shared" si="8"/>
        <v>0</v>
      </c>
      <c r="E31" s="168"/>
      <c r="F31" s="168"/>
      <c r="G31" s="168"/>
      <c r="H31" s="168"/>
      <c r="I31" s="168"/>
      <c r="J31" s="168"/>
      <c r="K31" s="168"/>
      <c r="L31" s="168"/>
      <c r="M31" s="168"/>
      <c r="N31" s="168"/>
      <c r="O31" s="168"/>
      <c r="P31" s="168"/>
      <c r="Q31" s="168"/>
      <c r="R31" s="168"/>
      <c r="S31" s="168"/>
      <c r="T31" s="168"/>
      <c r="U31" s="168"/>
      <c r="V31" s="168"/>
      <c r="W31" s="168"/>
      <c r="X31" s="168"/>
      <c r="Y31" s="168"/>
      <c r="Z31" s="168"/>
      <c r="AA31" s="168"/>
      <c r="AB31" s="168"/>
      <c r="AC31" s="168"/>
      <c r="AD31" s="168"/>
      <c r="AE31" s="168"/>
      <c r="AF31" s="168"/>
      <c r="AG31" s="168"/>
      <c r="AH31" s="168"/>
      <c r="AI31" s="169"/>
      <c r="AJ31" s="38">
        <f>IF(ISBLANK(Mitarbeiter!B29),"",Mitarbeiter!B29+1)</f>
        <v>6</v>
      </c>
      <c r="AK31" s="38" t="str">
        <f>IF(ISBLANK(Mitarbeiter!C29),"",Mitarbeiter!C29)</f>
        <v/>
      </c>
      <c r="AL31" s="38">
        <f t="shared" si="9"/>
        <v>0</v>
      </c>
      <c r="AM31" s="38">
        <f t="shared" si="10"/>
        <v>0</v>
      </c>
      <c r="AN31" s="38">
        <f t="shared" si="11"/>
        <v>0</v>
      </c>
      <c r="AO31" s="38">
        <f t="shared" si="12"/>
        <v>0</v>
      </c>
      <c r="AP31" s="38">
        <f t="shared" si="13"/>
        <v>0</v>
      </c>
      <c r="AQ31" s="38">
        <f t="shared" si="14"/>
        <v>0</v>
      </c>
      <c r="AR31" s="38">
        <f t="shared" si="15"/>
        <v>0</v>
      </c>
      <c r="AS31" s="38">
        <f t="shared" si="16"/>
        <v>0</v>
      </c>
      <c r="AT31" s="38">
        <f t="shared" si="17"/>
        <v>0</v>
      </c>
      <c r="AU31" s="38">
        <f t="shared" si="18"/>
        <v>0</v>
      </c>
      <c r="AV31" s="38">
        <f t="shared" si="19"/>
        <v>0</v>
      </c>
      <c r="AW31" s="38">
        <f t="shared" si="20"/>
        <v>0</v>
      </c>
      <c r="AX31" s="38">
        <f t="shared" si="21"/>
        <v>0</v>
      </c>
      <c r="AY31" s="38">
        <f t="shared" si="22"/>
        <v>0</v>
      </c>
      <c r="AZ31" s="38">
        <f t="shared" si="23"/>
        <v>0</v>
      </c>
      <c r="BA31" s="38">
        <f t="shared" si="24"/>
        <v>0</v>
      </c>
      <c r="BB31" s="38">
        <f t="shared" si="25"/>
        <v>0</v>
      </c>
      <c r="BC31" s="38">
        <f t="shared" si="26"/>
        <v>0</v>
      </c>
      <c r="BD31" s="38">
        <f t="shared" si="27"/>
        <v>0</v>
      </c>
      <c r="BE31" s="38">
        <f t="shared" si="28"/>
        <v>0</v>
      </c>
      <c r="BF31" s="38">
        <f t="shared" si="29"/>
        <v>0</v>
      </c>
      <c r="BG31" s="38">
        <f t="shared" si="30"/>
        <v>0</v>
      </c>
      <c r="BH31" s="38">
        <f t="shared" si="31"/>
        <v>0</v>
      </c>
      <c r="BI31" s="38">
        <f t="shared" si="32"/>
        <v>0</v>
      </c>
      <c r="BJ31" s="38">
        <f t="shared" si="33"/>
        <v>0</v>
      </c>
      <c r="BK31" s="38">
        <f t="shared" si="34"/>
        <v>0</v>
      </c>
      <c r="BL31" s="38">
        <f t="shared" si="35"/>
        <v>0</v>
      </c>
      <c r="BM31" s="38">
        <f t="shared" si="36"/>
        <v>0</v>
      </c>
      <c r="BN31" s="38">
        <f t="shared" si="37"/>
        <v>0</v>
      </c>
      <c r="BO31" s="38">
        <f t="shared" si="38"/>
        <v>0</v>
      </c>
      <c r="BP31" s="38">
        <f t="shared" si="39"/>
        <v>0</v>
      </c>
    </row>
    <row r="32" spans="2:68" x14ac:dyDescent="0.25">
      <c r="B32" s="194" t="str">
        <f t="shared" si="6"/>
        <v/>
      </c>
      <c r="C32" s="167">
        <f t="shared" si="7"/>
        <v>0</v>
      </c>
      <c r="D32" s="167">
        <f t="shared" si="8"/>
        <v>0</v>
      </c>
      <c r="E32" s="168"/>
      <c r="F32" s="168"/>
      <c r="G32" s="168"/>
      <c r="H32" s="168"/>
      <c r="I32" s="168"/>
      <c r="J32" s="168"/>
      <c r="K32" s="168"/>
      <c r="L32" s="168"/>
      <c r="M32" s="168"/>
      <c r="N32" s="168"/>
      <c r="O32" s="168"/>
      <c r="P32" s="168"/>
      <c r="Q32" s="168"/>
      <c r="R32" s="168"/>
      <c r="S32" s="168"/>
      <c r="T32" s="168"/>
      <c r="U32" s="168"/>
      <c r="V32" s="168"/>
      <c r="W32" s="168"/>
      <c r="X32" s="168"/>
      <c r="Y32" s="168"/>
      <c r="Z32" s="168"/>
      <c r="AA32" s="168"/>
      <c r="AB32" s="168"/>
      <c r="AC32" s="168"/>
      <c r="AD32" s="168"/>
      <c r="AE32" s="168"/>
      <c r="AF32" s="168"/>
      <c r="AG32" s="168"/>
      <c r="AH32" s="168"/>
      <c r="AI32" s="169"/>
      <c r="AJ32" s="38">
        <f>IF(ISBLANK(Mitarbeiter!B30),"",Mitarbeiter!B30+1)</f>
        <v>6</v>
      </c>
      <c r="AK32" s="38" t="str">
        <f>IF(ISBLANK(Mitarbeiter!C30),"",Mitarbeiter!C30)</f>
        <v/>
      </c>
      <c r="AL32" s="38">
        <f t="shared" si="9"/>
        <v>0</v>
      </c>
      <c r="AM32" s="38">
        <f t="shared" si="10"/>
        <v>0</v>
      </c>
      <c r="AN32" s="38">
        <f t="shared" si="11"/>
        <v>0</v>
      </c>
      <c r="AO32" s="38">
        <f t="shared" si="12"/>
        <v>0</v>
      </c>
      <c r="AP32" s="38">
        <f t="shared" si="13"/>
        <v>0</v>
      </c>
      <c r="AQ32" s="38">
        <f t="shared" si="14"/>
        <v>0</v>
      </c>
      <c r="AR32" s="38">
        <f t="shared" si="15"/>
        <v>0</v>
      </c>
      <c r="AS32" s="38">
        <f t="shared" si="16"/>
        <v>0</v>
      </c>
      <c r="AT32" s="38">
        <f t="shared" si="17"/>
        <v>0</v>
      </c>
      <c r="AU32" s="38">
        <f t="shared" si="18"/>
        <v>0</v>
      </c>
      <c r="AV32" s="38">
        <f t="shared" si="19"/>
        <v>0</v>
      </c>
      <c r="AW32" s="38">
        <f t="shared" si="20"/>
        <v>0</v>
      </c>
      <c r="AX32" s="38">
        <f t="shared" si="21"/>
        <v>0</v>
      </c>
      <c r="AY32" s="38">
        <f t="shared" si="22"/>
        <v>0</v>
      </c>
      <c r="AZ32" s="38">
        <f t="shared" si="23"/>
        <v>0</v>
      </c>
      <c r="BA32" s="38">
        <f t="shared" si="24"/>
        <v>0</v>
      </c>
      <c r="BB32" s="38">
        <f t="shared" si="25"/>
        <v>0</v>
      </c>
      <c r="BC32" s="38">
        <f t="shared" si="26"/>
        <v>0</v>
      </c>
      <c r="BD32" s="38">
        <f t="shared" si="27"/>
        <v>0</v>
      </c>
      <c r="BE32" s="38">
        <f t="shared" si="28"/>
        <v>0</v>
      </c>
      <c r="BF32" s="38">
        <f t="shared" si="29"/>
        <v>0</v>
      </c>
      <c r="BG32" s="38">
        <f t="shared" si="30"/>
        <v>0</v>
      </c>
      <c r="BH32" s="38">
        <f t="shared" si="31"/>
        <v>0</v>
      </c>
      <c r="BI32" s="38">
        <f t="shared" si="32"/>
        <v>0</v>
      </c>
      <c r="BJ32" s="38">
        <f t="shared" si="33"/>
        <v>0</v>
      </c>
      <c r="BK32" s="38">
        <f t="shared" si="34"/>
        <v>0</v>
      </c>
      <c r="BL32" s="38">
        <f t="shared" si="35"/>
        <v>0</v>
      </c>
      <c r="BM32" s="38">
        <f t="shared" si="36"/>
        <v>0</v>
      </c>
      <c r="BN32" s="38">
        <f t="shared" si="37"/>
        <v>0</v>
      </c>
      <c r="BO32" s="38">
        <f t="shared" si="38"/>
        <v>0</v>
      </c>
      <c r="BP32" s="38">
        <f t="shared" si="39"/>
        <v>0</v>
      </c>
    </row>
    <row r="33" spans="2:68" x14ac:dyDescent="0.25">
      <c r="B33" s="194" t="str">
        <f t="shared" si="6"/>
        <v/>
      </c>
      <c r="C33" s="167">
        <f t="shared" si="7"/>
        <v>0</v>
      </c>
      <c r="D33" s="167">
        <f t="shared" si="8"/>
        <v>0</v>
      </c>
      <c r="E33" s="168"/>
      <c r="F33" s="168"/>
      <c r="G33" s="168"/>
      <c r="H33" s="168"/>
      <c r="I33" s="168"/>
      <c r="J33" s="168"/>
      <c r="K33" s="168"/>
      <c r="L33" s="168"/>
      <c r="M33" s="168"/>
      <c r="N33" s="168"/>
      <c r="O33" s="168"/>
      <c r="P33" s="168"/>
      <c r="Q33" s="168"/>
      <c r="R33" s="168"/>
      <c r="S33" s="168"/>
      <c r="T33" s="168"/>
      <c r="U33" s="168"/>
      <c r="V33" s="168"/>
      <c r="W33" s="168"/>
      <c r="X33" s="168"/>
      <c r="Y33" s="168"/>
      <c r="Z33" s="168"/>
      <c r="AA33" s="168"/>
      <c r="AB33" s="168"/>
      <c r="AC33" s="168"/>
      <c r="AD33" s="168"/>
      <c r="AE33" s="168"/>
      <c r="AF33" s="168"/>
      <c r="AG33" s="168"/>
      <c r="AH33" s="168"/>
      <c r="AI33" s="169"/>
      <c r="AJ33" s="38">
        <f>IF(ISBLANK(Mitarbeiter!B31),"",Mitarbeiter!B31+1)</f>
        <v>6</v>
      </c>
      <c r="AK33" s="38" t="str">
        <f>IF(ISBLANK(Mitarbeiter!C31),"",Mitarbeiter!C31)</f>
        <v/>
      </c>
      <c r="AL33" s="38">
        <f t="shared" si="9"/>
        <v>0</v>
      </c>
      <c r="AM33" s="38">
        <f t="shared" si="10"/>
        <v>0</v>
      </c>
      <c r="AN33" s="38">
        <f t="shared" si="11"/>
        <v>0</v>
      </c>
      <c r="AO33" s="38">
        <f t="shared" si="12"/>
        <v>0</v>
      </c>
      <c r="AP33" s="38">
        <f t="shared" si="13"/>
        <v>0</v>
      </c>
      <c r="AQ33" s="38">
        <f t="shared" si="14"/>
        <v>0</v>
      </c>
      <c r="AR33" s="38">
        <f t="shared" si="15"/>
        <v>0</v>
      </c>
      <c r="AS33" s="38">
        <f t="shared" si="16"/>
        <v>0</v>
      </c>
      <c r="AT33" s="38">
        <f t="shared" si="17"/>
        <v>0</v>
      </c>
      <c r="AU33" s="38">
        <f t="shared" si="18"/>
        <v>0</v>
      </c>
      <c r="AV33" s="38">
        <f t="shared" si="19"/>
        <v>0</v>
      </c>
      <c r="AW33" s="38">
        <f t="shared" si="20"/>
        <v>0</v>
      </c>
      <c r="AX33" s="38">
        <f t="shared" si="21"/>
        <v>0</v>
      </c>
      <c r="AY33" s="38">
        <f t="shared" si="22"/>
        <v>0</v>
      </c>
      <c r="AZ33" s="38">
        <f t="shared" si="23"/>
        <v>0</v>
      </c>
      <c r="BA33" s="38">
        <f t="shared" si="24"/>
        <v>0</v>
      </c>
      <c r="BB33" s="38">
        <f t="shared" si="25"/>
        <v>0</v>
      </c>
      <c r="BC33" s="38">
        <f t="shared" si="26"/>
        <v>0</v>
      </c>
      <c r="BD33" s="38">
        <f t="shared" si="27"/>
        <v>0</v>
      </c>
      <c r="BE33" s="38">
        <f t="shared" si="28"/>
        <v>0</v>
      </c>
      <c r="BF33" s="38">
        <f t="shared" si="29"/>
        <v>0</v>
      </c>
      <c r="BG33" s="38">
        <f t="shared" si="30"/>
        <v>0</v>
      </c>
      <c r="BH33" s="38">
        <f t="shared" si="31"/>
        <v>0</v>
      </c>
      <c r="BI33" s="38">
        <f t="shared" si="32"/>
        <v>0</v>
      </c>
      <c r="BJ33" s="38">
        <f t="shared" si="33"/>
        <v>0</v>
      </c>
      <c r="BK33" s="38">
        <f t="shared" si="34"/>
        <v>0</v>
      </c>
      <c r="BL33" s="38">
        <f t="shared" si="35"/>
        <v>0</v>
      </c>
      <c r="BM33" s="38">
        <f t="shared" si="36"/>
        <v>0</v>
      </c>
      <c r="BN33" s="38">
        <f t="shared" si="37"/>
        <v>0</v>
      </c>
      <c r="BO33" s="38">
        <f t="shared" si="38"/>
        <v>0</v>
      </c>
      <c r="BP33" s="38">
        <f t="shared" si="39"/>
        <v>0</v>
      </c>
    </row>
    <row r="34" spans="2:68" x14ac:dyDescent="0.25">
      <c r="B34" s="194" t="str">
        <f t="shared" si="6"/>
        <v/>
      </c>
      <c r="C34" s="167">
        <f t="shared" si="7"/>
        <v>0</v>
      </c>
      <c r="D34" s="167">
        <f t="shared" si="8"/>
        <v>0</v>
      </c>
      <c r="E34" s="168"/>
      <c r="F34" s="168"/>
      <c r="G34" s="168"/>
      <c r="H34" s="168"/>
      <c r="I34" s="168"/>
      <c r="J34" s="168"/>
      <c r="K34" s="168"/>
      <c r="L34" s="168"/>
      <c r="M34" s="168"/>
      <c r="N34" s="168"/>
      <c r="O34" s="168"/>
      <c r="P34" s="168"/>
      <c r="Q34" s="168"/>
      <c r="R34" s="168"/>
      <c r="S34" s="168"/>
      <c r="T34" s="168"/>
      <c r="U34" s="168"/>
      <c r="V34" s="168"/>
      <c r="W34" s="168"/>
      <c r="X34" s="168"/>
      <c r="Y34" s="168"/>
      <c r="Z34" s="168"/>
      <c r="AA34" s="168"/>
      <c r="AB34" s="168"/>
      <c r="AC34" s="168"/>
      <c r="AD34" s="168"/>
      <c r="AE34" s="168"/>
      <c r="AF34" s="168"/>
      <c r="AG34" s="168"/>
      <c r="AH34" s="168"/>
      <c r="AI34" s="169"/>
      <c r="AJ34" s="38">
        <f>IF(ISBLANK(Mitarbeiter!B32),"",Mitarbeiter!B32+1)</f>
        <v>6</v>
      </c>
      <c r="AK34" s="38" t="str">
        <f>IF(ISBLANK(Mitarbeiter!C32),"",Mitarbeiter!C32)</f>
        <v/>
      </c>
      <c r="AL34" s="38">
        <f t="shared" si="9"/>
        <v>0</v>
      </c>
      <c r="AM34" s="38">
        <f t="shared" si="10"/>
        <v>0</v>
      </c>
      <c r="AN34" s="38">
        <f t="shared" si="11"/>
        <v>0</v>
      </c>
      <c r="AO34" s="38">
        <f t="shared" si="12"/>
        <v>0</v>
      </c>
      <c r="AP34" s="38">
        <f t="shared" si="13"/>
        <v>0</v>
      </c>
      <c r="AQ34" s="38">
        <f t="shared" si="14"/>
        <v>0</v>
      </c>
      <c r="AR34" s="38">
        <f t="shared" si="15"/>
        <v>0</v>
      </c>
      <c r="AS34" s="38">
        <f t="shared" si="16"/>
        <v>0</v>
      </c>
      <c r="AT34" s="38">
        <f t="shared" si="17"/>
        <v>0</v>
      </c>
      <c r="AU34" s="38">
        <f t="shared" si="18"/>
        <v>0</v>
      </c>
      <c r="AV34" s="38">
        <f t="shared" si="19"/>
        <v>0</v>
      </c>
      <c r="AW34" s="38">
        <f t="shared" si="20"/>
        <v>0</v>
      </c>
      <c r="AX34" s="38">
        <f t="shared" si="21"/>
        <v>0</v>
      </c>
      <c r="AY34" s="38">
        <f t="shared" si="22"/>
        <v>0</v>
      </c>
      <c r="AZ34" s="38">
        <f t="shared" si="23"/>
        <v>0</v>
      </c>
      <c r="BA34" s="38">
        <f t="shared" si="24"/>
        <v>0</v>
      </c>
      <c r="BB34" s="38">
        <f t="shared" si="25"/>
        <v>0</v>
      </c>
      <c r="BC34" s="38">
        <f t="shared" si="26"/>
        <v>0</v>
      </c>
      <c r="BD34" s="38">
        <f t="shared" si="27"/>
        <v>0</v>
      </c>
      <c r="BE34" s="38">
        <f t="shared" si="28"/>
        <v>0</v>
      </c>
      <c r="BF34" s="38">
        <f t="shared" si="29"/>
        <v>0</v>
      </c>
      <c r="BG34" s="38">
        <f t="shared" si="30"/>
        <v>0</v>
      </c>
      <c r="BH34" s="38">
        <f t="shared" si="31"/>
        <v>0</v>
      </c>
      <c r="BI34" s="38">
        <f t="shared" si="32"/>
        <v>0</v>
      </c>
      <c r="BJ34" s="38">
        <f t="shared" si="33"/>
        <v>0</v>
      </c>
      <c r="BK34" s="38">
        <f t="shared" si="34"/>
        <v>0</v>
      </c>
      <c r="BL34" s="38">
        <f t="shared" si="35"/>
        <v>0</v>
      </c>
      <c r="BM34" s="38">
        <f t="shared" si="36"/>
        <v>0</v>
      </c>
      <c r="BN34" s="38">
        <f t="shared" si="37"/>
        <v>0</v>
      </c>
      <c r="BO34" s="38">
        <f t="shared" si="38"/>
        <v>0</v>
      </c>
      <c r="BP34" s="38">
        <f t="shared" si="39"/>
        <v>0</v>
      </c>
    </row>
    <row r="35" spans="2:68" x14ac:dyDescent="0.25">
      <c r="B35" s="194" t="str">
        <f t="shared" si="6"/>
        <v/>
      </c>
      <c r="C35" s="167">
        <f t="shared" si="7"/>
        <v>0</v>
      </c>
      <c r="D35" s="167">
        <f t="shared" si="8"/>
        <v>0</v>
      </c>
      <c r="E35" s="168"/>
      <c r="F35" s="168"/>
      <c r="G35" s="168"/>
      <c r="H35" s="168"/>
      <c r="I35" s="168"/>
      <c r="J35" s="168"/>
      <c r="K35" s="168"/>
      <c r="L35" s="168"/>
      <c r="M35" s="168"/>
      <c r="N35" s="168"/>
      <c r="O35" s="168"/>
      <c r="P35" s="168"/>
      <c r="Q35" s="168"/>
      <c r="R35" s="168"/>
      <c r="S35" s="168"/>
      <c r="T35" s="168"/>
      <c r="U35" s="168"/>
      <c r="V35" s="168"/>
      <c r="W35" s="168"/>
      <c r="X35" s="168"/>
      <c r="Y35" s="168"/>
      <c r="Z35" s="168"/>
      <c r="AA35" s="168"/>
      <c r="AB35" s="168"/>
      <c r="AC35" s="168"/>
      <c r="AD35" s="168"/>
      <c r="AE35" s="168"/>
      <c r="AF35" s="168"/>
      <c r="AG35" s="168"/>
      <c r="AH35" s="168"/>
      <c r="AI35" s="169"/>
      <c r="AJ35" s="38">
        <f>IF(ISBLANK(Mitarbeiter!B33),"",Mitarbeiter!B33+1)</f>
        <v>6</v>
      </c>
      <c r="AK35" s="38" t="str">
        <f>IF(ISBLANK(Mitarbeiter!C33),"",Mitarbeiter!C33)</f>
        <v/>
      </c>
      <c r="AL35" s="38">
        <f t="shared" si="9"/>
        <v>0</v>
      </c>
      <c r="AM35" s="38">
        <f t="shared" si="10"/>
        <v>0</v>
      </c>
      <c r="AN35" s="38">
        <f t="shared" si="11"/>
        <v>0</v>
      </c>
      <c r="AO35" s="38">
        <f t="shared" si="12"/>
        <v>0</v>
      </c>
      <c r="AP35" s="38">
        <f t="shared" si="13"/>
        <v>0</v>
      </c>
      <c r="AQ35" s="38">
        <f t="shared" si="14"/>
        <v>0</v>
      </c>
      <c r="AR35" s="38">
        <f t="shared" si="15"/>
        <v>0</v>
      </c>
      <c r="AS35" s="38">
        <f t="shared" si="16"/>
        <v>0</v>
      </c>
      <c r="AT35" s="38">
        <f t="shared" si="17"/>
        <v>0</v>
      </c>
      <c r="AU35" s="38">
        <f t="shared" si="18"/>
        <v>0</v>
      </c>
      <c r="AV35" s="38">
        <f t="shared" si="19"/>
        <v>0</v>
      </c>
      <c r="AW35" s="38">
        <f t="shared" si="20"/>
        <v>0</v>
      </c>
      <c r="AX35" s="38">
        <f t="shared" si="21"/>
        <v>0</v>
      </c>
      <c r="AY35" s="38">
        <f t="shared" si="22"/>
        <v>0</v>
      </c>
      <c r="AZ35" s="38">
        <f t="shared" si="23"/>
        <v>0</v>
      </c>
      <c r="BA35" s="38">
        <f t="shared" si="24"/>
        <v>0</v>
      </c>
      <c r="BB35" s="38">
        <f t="shared" si="25"/>
        <v>0</v>
      </c>
      <c r="BC35" s="38">
        <f t="shared" si="26"/>
        <v>0</v>
      </c>
      <c r="BD35" s="38">
        <f t="shared" si="27"/>
        <v>0</v>
      </c>
      <c r="BE35" s="38">
        <f t="shared" si="28"/>
        <v>0</v>
      </c>
      <c r="BF35" s="38">
        <f t="shared" si="29"/>
        <v>0</v>
      </c>
      <c r="BG35" s="38">
        <f t="shared" si="30"/>
        <v>0</v>
      </c>
      <c r="BH35" s="38">
        <f t="shared" si="31"/>
        <v>0</v>
      </c>
      <c r="BI35" s="38">
        <f t="shared" si="32"/>
        <v>0</v>
      </c>
      <c r="BJ35" s="38">
        <f t="shared" si="33"/>
        <v>0</v>
      </c>
      <c r="BK35" s="38">
        <f t="shared" si="34"/>
        <v>0</v>
      </c>
      <c r="BL35" s="38">
        <f t="shared" si="35"/>
        <v>0</v>
      </c>
      <c r="BM35" s="38">
        <f t="shared" si="36"/>
        <v>0</v>
      </c>
      <c r="BN35" s="38">
        <f t="shared" si="37"/>
        <v>0</v>
      </c>
      <c r="BO35" s="38">
        <f t="shared" si="38"/>
        <v>0</v>
      </c>
      <c r="BP35" s="38">
        <f t="shared" si="39"/>
        <v>0</v>
      </c>
    </row>
    <row r="36" spans="2:68" x14ac:dyDescent="0.25">
      <c r="B36" s="194" t="str">
        <f t="shared" si="6"/>
        <v/>
      </c>
      <c r="C36" s="167">
        <f t="shared" si="7"/>
        <v>0</v>
      </c>
      <c r="D36" s="167">
        <f t="shared" si="8"/>
        <v>0</v>
      </c>
      <c r="E36" s="168"/>
      <c r="F36" s="168"/>
      <c r="G36" s="168"/>
      <c r="H36" s="168"/>
      <c r="I36" s="168"/>
      <c r="J36" s="168"/>
      <c r="K36" s="168"/>
      <c r="L36" s="168"/>
      <c r="M36" s="168"/>
      <c r="N36" s="168"/>
      <c r="O36" s="168"/>
      <c r="P36" s="168"/>
      <c r="Q36" s="168"/>
      <c r="R36" s="168"/>
      <c r="S36" s="168"/>
      <c r="T36" s="168"/>
      <c r="U36" s="168"/>
      <c r="V36" s="168"/>
      <c r="W36" s="168"/>
      <c r="X36" s="168"/>
      <c r="Y36" s="168"/>
      <c r="Z36" s="168"/>
      <c r="AA36" s="168"/>
      <c r="AB36" s="168"/>
      <c r="AC36" s="168"/>
      <c r="AD36" s="168"/>
      <c r="AE36" s="168"/>
      <c r="AF36" s="168"/>
      <c r="AG36" s="168"/>
      <c r="AH36" s="168"/>
      <c r="AI36" s="169"/>
      <c r="AJ36" s="38">
        <f>IF(ISBLANK(Mitarbeiter!B34),"",Mitarbeiter!B34+1)</f>
        <v>6</v>
      </c>
      <c r="AK36" s="38" t="str">
        <f>IF(ISBLANK(Mitarbeiter!C34),"",Mitarbeiter!C34)</f>
        <v/>
      </c>
      <c r="AL36" s="38">
        <f t="shared" si="9"/>
        <v>0</v>
      </c>
      <c r="AM36" s="38">
        <f t="shared" si="10"/>
        <v>0</v>
      </c>
      <c r="AN36" s="38">
        <f t="shared" si="11"/>
        <v>0</v>
      </c>
      <c r="AO36" s="38">
        <f t="shared" si="12"/>
        <v>0</v>
      </c>
      <c r="AP36" s="38">
        <f t="shared" si="13"/>
        <v>0</v>
      </c>
      <c r="AQ36" s="38">
        <f t="shared" si="14"/>
        <v>0</v>
      </c>
      <c r="AR36" s="38">
        <f t="shared" si="15"/>
        <v>0</v>
      </c>
      <c r="AS36" s="38">
        <f t="shared" si="16"/>
        <v>0</v>
      </c>
      <c r="AT36" s="38">
        <f t="shared" si="17"/>
        <v>0</v>
      </c>
      <c r="AU36" s="38">
        <f t="shared" si="18"/>
        <v>0</v>
      </c>
      <c r="AV36" s="38">
        <f t="shared" si="19"/>
        <v>0</v>
      </c>
      <c r="AW36" s="38">
        <f t="shared" si="20"/>
        <v>0</v>
      </c>
      <c r="AX36" s="38">
        <f t="shared" si="21"/>
        <v>0</v>
      </c>
      <c r="AY36" s="38">
        <f t="shared" si="22"/>
        <v>0</v>
      </c>
      <c r="AZ36" s="38">
        <f t="shared" si="23"/>
        <v>0</v>
      </c>
      <c r="BA36" s="38">
        <f t="shared" si="24"/>
        <v>0</v>
      </c>
      <c r="BB36" s="38">
        <f t="shared" si="25"/>
        <v>0</v>
      </c>
      <c r="BC36" s="38">
        <f t="shared" si="26"/>
        <v>0</v>
      </c>
      <c r="BD36" s="38">
        <f t="shared" si="27"/>
        <v>0</v>
      </c>
      <c r="BE36" s="38">
        <f t="shared" si="28"/>
        <v>0</v>
      </c>
      <c r="BF36" s="38">
        <f t="shared" si="29"/>
        <v>0</v>
      </c>
      <c r="BG36" s="38">
        <f t="shared" si="30"/>
        <v>0</v>
      </c>
      <c r="BH36" s="38">
        <f t="shared" si="31"/>
        <v>0</v>
      </c>
      <c r="BI36" s="38">
        <f t="shared" si="32"/>
        <v>0</v>
      </c>
      <c r="BJ36" s="38">
        <f t="shared" si="33"/>
        <v>0</v>
      </c>
      <c r="BK36" s="38">
        <f t="shared" si="34"/>
        <v>0</v>
      </c>
      <c r="BL36" s="38">
        <f t="shared" si="35"/>
        <v>0</v>
      </c>
      <c r="BM36" s="38">
        <f t="shared" si="36"/>
        <v>0</v>
      </c>
      <c r="BN36" s="38">
        <f t="shared" si="37"/>
        <v>0</v>
      </c>
      <c r="BO36" s="38">
        <f t="shared" si="38"/>
        <v>0</v>
      </c>
      <c r="BP36" s="38">
        <f t="shared" si="39"/>
        <v>0</v>
      </c>
    </row>
    <row r="37" spans="2:68" x14ac:dyDescent="0.25">
      <c r="B37" s="194" t="str">
        <f t="shared" si="6"/>
        <v/>
      </c>
      <c r="C37" s="167">
        <f t="shared" si="7"/>
        <v>0</v>
      </c>
      <c r="D37" s="167">
        <f t="shared" si="8"/>
        <v>0</v>
      </c>
      <c r="E37" s="168"/>
      <c r="F37" s="168"/>
      <c r="G37" s="168"/>
      <c r="H37" s="168"/>
      <c r="I37" s="168"/>
      <c r="J37" s="168"/>
      <c r="K37" s="168"/>
      <c r="L37" s="168"/>
      <c r="M37" s="168"/>
      <c r="N37" s="168"/>
      <c r="O37" s="168"/>
      <c r="P37" s="168"/>
      <c r="Q37" s="168"/>
      <c r="R37" s="168"/>
      <c r="S37" s="168"/>
      <c r="T37" s="168"/>
      <c r="U37" s="168"/>
      <c r="V37" s="168"/>
      <c r="W37" s="168"/>
      <c r="X37" s="168"/>
      <c r="Y37" s="168"/>
      <c r="Z37" s="168"/>
      <c r="AA37" s="168"/>
      <c r="AB37" s="168"/>
      <c r="AC37" s="168"/>
      <c r="AD37" s="168"/>
      <c r="AE37" s="168"/>
      <c r="AF37" s="168"/>
      <c r="AG37" s="168"/>
      <c r="AH37" s="168"/>
      <c r="AI37" s="169"/>
      <c r="AJ37" s="38">
        <f>IF(ISBLANK(Mitarbeiter!B35),"",Mitarbeiter!B35+1)</f>
        <v>6</v>
      </c>
      <c r="AK37" s="38" t="str">
        <f>IF(ISBLANK(Mitarbeiter!C35),"",Mitarbeiter!C35)</f>
        <v/>
      </c>
      <c r="AL37" s="38">
        <f t="shared" si="9"/>
        <v>0</v>
      </c>
      <c r="AM37" s="38">
        <f t="shared" si="10"/>
        <v>0</v>
      </c>
      <c r="AN37" s="38">
        <f t="shared" si="11"/>
        <v>0</v>
      </c>
      <c r="AO37" s="38">
        <f t="shared" si="12"/>
        <v>0</v>
      </c>
      <c r="AP37" s="38">
        <f t="shared" si="13"/>
        <v>0</v>
      </c>
      <c r="AQ37" s="38">
        <f t="shared" si="14"/>
        <v>0</v>
      </c>
      <c r="AR37" s="38">
        <f t="shared" si="15"/>
        <v>0</v>
      </c>
      <c r="AS37" s="38">
        <f t="shared" si="16"/>
        <v>0</v>
      </c>
      <c r="AT37" s="38">
        <f t="shared" si="17"/>
        <v>0</v>
      </c>
      <c r="AU37" s="38">
        <f t="shared" si="18"/>
        <v>0</v>
      </c>
      <c r="AV37" s="38">
        <f t="shared" si="19"/>
        <v>0</v>
      </c>
      <c r="AW37" s="38">
        <f t="shared" si="20"/>
        <v>0</v>
      </c>
      <c r="AX37" s="38">
        <f t="shared" si="21"/>
        <v>0</v>
      </c>
      <c r="AY37" s="38">
        <f t="shared" si="22"/>
        <v>0</v>
      </c>
      <c r="AZ37" s="38">
        <f t="shared" si="23"/>
        <v>0</v>
      </c>
      <c r="BA37" s="38">
        <f t="shared" si="24"/>
        <v>0</v>
      </c>
      <c r="BB37" s="38">
        <f t="shared" si="25"/>
        <v>0</v>
      </c>
      <c r="BC37" s="38">
        <f t="shared" si="26"/>
        <v>0</v>
      </c>
      <c r="BD37" s="38">
        <f t="shared" si="27"/>
        <v>0</v>
      </c>
      <c r="BE37" s="38">
        <f t="shared" si="28"/>
        <v>0</v>
      </c>
      <c r="BF37" s="38">
        <f t="shared" si="29"/>
        <v>0</v>
      </c>
      <c r="BG37" s="38">
        <f t="shared" si="30"/>
        <v>0</v>
      </c>
      <c r="BH37" s="38">
        <f t="shared" si="31"/>
        <v>0</v>
      </c>
      <c r="BI37" s="38">
        <f t="shared" si="32"/>
        <v>0</v>
      </c>
      <c r="BJ37" s="38">
        <f t="shared" si="33"/>
        <v>0</v>
      </c>
      <c r="BK37" s="38">
        <f t="shared" si="34"/>
        <v>0</v>
      </c>
      <c r="BL37" s="38">
        <f t="shared" si="35"/>
        <v>0</v>
      </c>
      <c r="BM37" s="38">
        <f t="shared" si="36"/>
        <v>0</v>
      </c>
      <c r="BN37" s="38">
        <f t="shared" si="37"/>
        <v>0</v>
      </c>
      <c r="BO37" s="38">
        <f t="shared" si="38"/>
        <v>0</v>
      </c>
      <c r="BP37" s="38">
        <f t="shared" si="39"/>
        <v>0</v>
      </c>
    </row>
    <row r="38" spans="2:68" x14ac:dyDescent="0.25">
      <c r="B38" s="194" t="str">
        <f t="shared" si="6"/>
        <v/>
      </c>
      <c r="C38" s="167">
        <f t="shared" si="7"/>
        <v>0</v>
      </c>
      <c r="D38" s="167">
        <f t="shared" si="8"/>
        <v>0</v>
      </c>
      <c r="E38" s="168"/>
      <c r="F38" s="168"/>
      <c r="G38" s="168"/>
      <c r="H38" s="168"/>
      <c r="I38" s="168"/>
      <c r="J38" s="168"/>
      <c r="K38" s="168"/>
      <c r="L38" s="168"/>
      <c r="M38" s="168"/>
      <c r="N38" s="168"/>
      <c r="O38" s="168"/>
      <c r="P38" s="168"/>
      <c r="Q38" s="168"/>
      <c r="R38" s="168"/>
      <c r="S38" s="168"/>
      <c r="T38" s="168"/>
      <c r="U38" s="168"/>
      <c r="V38" s="168"/>
      <c r="W38" s="168"/>
      <c r="X38" s="168"/>
      <c r="Y38" s="168"/>
      <c r="Z38" s="168"/>
      <c r="AA38" s="168"/>
      <c r="AB38" s="168"/>
      <c r="AC38" s="168"/>
      <c r="AD38" s="168"/>
      <c r="AE38" s="168"/>
      <c r="AF38" s="168"/>
      <c r="AG38" s="168"/>
      <c r="AH38" s="168"/>
      <c r="AI38" s="169"/>
      <c r="AJ38" s="38">
        <f>IF(ISBLANK(Mitarbeiter!B36),"",Mitarbeiter!B36+1)</f>
        <v>6</v>
      </c>
      <c r="AK38" s="38" t="str">
        <f>IF(ISBLANK(Mitarbeiter!C36),"",Mitarbeiter!C36)</f>
        <v/>
      </c>
      <c r="AL38" s="38">
        <f t="shared" si="9"/>
        <v>0</v>
      </c>
      <c r="AM38" s="38">
        <f t="shared" si="10"/>
        <v>0</v>
      </c>
      <c r="AN38" s="38">
        <f t="shared" si="11"/>
        <v>0</v>
      </c>
      <c r="AO38" s="38">
        <f t="shared" si="12"/>
        <v>0</v>
      </c>
      <c r="AP38" s="38">
        <f t="shared" si="13"/>
        <v>0</v>
      </c>
      <c r="AQ38" s="38">
        <f t="shared" si="14"/>
        <v>0</v>
      </c>
      <c r="AR38" s="38">
        <f t="shared" si="15"/>
        <v>0</v>
      </c>
      <c r="AS38" s="38">
        <f t="shared" si="16"/>
        <v>0</v>
      </c>
      <c r="AT38" s="38">
        <f t="shared" si="17"/>
        <v>0</v>
      </c>
      <c r="AU38" s="38">
        <f t="shared" si="18"/>
        <v>0</v>
      </c>
      <c r="AV38" s="38">
        <f t="shared" si="19"/>
        <v>0</v>
      </c>
      <c r="AW38" s="38">
        <f t="shared" si="20"/>
        <v>0</v>
      </c>
      <c r="AX38" s="38">
        <f t="shared" si="21"/>
        <v>0</v>
      </c>
      <c r="AY38" s="38">
        <f t="shared" si="22"/>
        <v>0</v>
      </c>
      <c r="AZ38" s="38">
        <f t="shared" si="23"/>
        <v>0</v>
      </c>
      <c r="BA38" s="38">
        <f t="shared" si="24"/>
        <v>0</v>
      </c>
      <c r="BB38" s="38">
        <f t="shared" si="25"/>
        <v>0</v>
      </c>
      <c r="BC38" s="38">
        <f t="shared" si="26"/>
        <v>0</v>
      </c>
      <c r="BD38" s="38">
        <f t="shared" si="27"/>
        <v>0</v>
      </c>
      <c r="BE38" s="38">
        <f t="shared" si="28"/>
        <v>0</v>
      </c>
      <c r="BF38" s="38">
        <f t="shared" si="29"/>
        <v>0</v>
      </c>
      <c r="BG38" s="38">
        <f t="shared" si="30"/>
        <v>0</v>
      </c>
      <c r="BH38" s="38">
        <f t="shared" si="31"/>
        <v>0</v>
      </c>
      <c r="BI38" s="38">
        <f t="shared" si="32"/>
        <v>0</v>
      </c>
      <c r="BJ38" s="38">
        <f t="shared" si="33"/>
        <v>0</v>
      </c>
      <c r="BK38" s="38">
        <f t="shared" si="34"/>
        <v>0</v>
      </c>
      <c r="BL38" s="38">
        <f t="shared" si="35"/>
        <v>0</v>
      </c>
      <c r="BM38" s="38">
        <f t="shared" si="36"/>
        <v>0</v>
      </c>
      <c r="BN38" s="38">
        <f t="shared" si="37"/>
        <v>0</v>
      </c>
      <c r="BO38" s="38">
        <f t="shared" si="38"/>
        <v>0</v>
      </c>
      <c r="BP38" s="38">
        <f t="shared" si="39"/>
        <v>0</v>
      </c>
    </row>
    <row r="39" spans="2:68" x14ac:dyDescent="0.25">
      <c r="B39" s="194" t="str">
        <f t="shared" si="6"/>
        <v/>
      </c>
      <c r="C39" s="167">
        <f t="shared" si="7"/>
        <v>0</v>
      </c>
      <c r="D39" s="167">
        <f t="shared" si="8"/>
        <v>0</v>
      </c>
      <c r="E39" s="168"/>
      <c r="F39" s="168"/>
      <c r="G39" s="168"/>
      <c r="H39" s="168"/>
      <c r="I39" s="168"/>
      <c r="J39" s="168"/>
      <c r="K39" s="168"/>
      <c r="L39" s="168"/>
      <c r="M39" s="168"/>
      <c r="N39" s="168"/>
      <c r="O39" s="168"/>
      <c r="P39" s="168"/>
      <c r="Q39" s="168"/>
      <c r="R39" s="168"/>
      <c r="S39" s="168"/>
      <c r="T39" s="168"/>
      <c r="U39" s="168"/>
      <c r="V39" s="168"/>
      <c r="W39" s="168"/>
      <c r="X39" s="168"/>
      <c r="Y39" s="168"/>
      <c r="Z39" s="168"/>
      <c r="AA39" s="168"/>
      <c r="AB39" s="168"/>
      <c r="AC39" s="168"/>
      <c r="AD39" s="168"/>
      <c r="AE39" s="168"/>
      <c r="AF39" s="168"/>
      <c r="AG39" s="168"/>
      <c r="AH39" s="168"/>
      <c r="AI39" s="169"/>
      <c r="AJ39" s="38">
        <f>IF(ISBLANK(Mitarbeiter!B37),"",Mitarbeiter!B37+1)</f>
        <v>6</v>
      </c>
      <c r="AK39" s="38" t="str">
        <f>IF(ISBLANK(Mitarbeiter!C37),"",Mitarbeiter!C37)</f>
        <v/>
      </c>
      <c r="AL39" s="38">
        <f t="shared" si="9"/>
        <v>0</v>
      </c>
      <c r="AM39" s="38">
        <f t="shared" si="10"/>
        <v>0</v>
      </c>
      <c r="AN39" s="38">
        <f t="shared" si="11"/>
        <v>0</v>
      </c>
      <c r="AO39" s="38">
        <f t="shared" si="12"/>
        <v>0</v>
      </c>
      <c r="AP39" s="38">
        <f t="shared" si="13"/>
        <v>0</v>
      </c>
      <c r="AQ39" s="38">
        <f t="shared" si="14"/>
        <v>0</v>
      </c>
      <c r="AR39" s="38">
        <f t="shared" si="15"/>
        <v>0</v>
      </c>
      <c r="AS39" s="38">
        <f t="shared" si="16"/>
        <v>0</v>
      </c>
      <c r="AT39" s="38">
        <f t="shared" si="17"/>
        <v>0</v>
      </c>
      <c r="AU39" s="38">
        <f t="shared" si="18"/>
        <v>0</v>
      </c>
      <c r="AV39" s="38">
        <f t="shared" si="19"/>
        <v>0</v>
      </c>
      <c r="AW39" s="38">
        <f t="shared" si="20"/>
        <v>0</v>
      </c>
      <c r="AX39" s="38">
        <f t="shared" si="21"/>
        <v>0</v>
      </c>
      <c r="AY39" s="38">
        <f t="shared" si="22"/>
        <v>0</v>
      </c>
      <c r="AZ39" s="38">
        <f t="shared" si="23"/>
        <v>0</v>
      </c>
      <c r="BA39" s="38">
        <f t="shared" si="24"/>
        <v>0</v>
      </c>
      <c r="BB39" s="38">
        <f t="shared" si="25"/>
        <v>0</v>
      </c>
      <c r="BC39" s="38">
        <f t="shared" si="26"/>
        <v>0</v>
      </c>
      <c r="BD39" s="38">
        <f t="shared" si="27"/>
        <v>0</v>
      </c>
      <c r="BE39" s="38">
        <f t="shared" si="28"/>
        <v>0</v>
      </c>
      <c r="BF39" s="38">
        <f t="shared" si="29"/>
        <v>0</v>
      </c>
      <c r="BG39" s="38">
        <f t="shared" si="30"/>
        <v>0</v>
      </c>
      <c r="BH39" s="38">
        <f t="shared" si="31"/>
        <v>0</v>
      </c>
      <c r="BI39" s="38">
        <f t="shared" si="32"/>
        <v>0</v>
      </c>
      <c r="BJ39" s="38">
        <f t="shared" si="33"/>
        <v>0</v>
      </c>
      <c r="BK39" s="38">
        <f t="shared" si="34"/>
        <v>0</v>
      </c>
      <c r="BL39" s="38">
        <f t="shared" si="35"/>
        <v>0</v>
      </c>
      <c r="BM39" s="38">
        <f t="shared" si="36"/>
        <v>0</v>
      </c>
      <c r="BN39" s="38">
        <f t="shared" si="37"/>
        <v>0</v>
      </c>
      <c r="BO39" s="38">
        <f t="shared" si="38"/>
        <v>0</v>
      </c>
      <c r="BP39" s="38">
        <f t="shared" si="39"/>
        <v>0</v>
      </c>
    </row>
    <row r="40" spans="2:68" x14ac:dyDescent="0.25">
      <c r="B40" s="194" t="str">
        <f t="shared" si="6"/>
        <v/>
      </c>
      <c r="C40" s="167">
        <f t="shared" si="7"/>
        <v>0</v>
      </c>
      <c r="D40" s="167">
        <f t="shared" si="8"/>
        <v>0</v>
      </c>
      <c r="E40" s="168"/>
      <c r="F40" s="168"/>
      <c r="G40" s="168"/>
      <c r="H40" s="168"/>
      <c r="I40" s="168"/>
      <c r="J40" s="168"/>
      <c r="K40" s="168"/>
      <c r="L40" s="168"/>
      <c r="M40" s="168"/>
      <c r="N40" s="168"/>
      <c r="O40" s="168"/>
      <c r="P40" s="168"/>
      <c r="Q40" s="168"/>
      <c r="R40" s="168"/>
      <c r="S40" s="168"/>
      <c r="T40" s="168"/>
      <c r="U40" s="168"/>
      <c r="V40" s="168"/>
      <c r="W40" s="168"/>
      <c r="X40" s="168"/>
      <c r="Y40" s="168"/>
      <c r="Z40" s="168"/>
      <c r="AA40" s="168"/>
      <c r="AB40" s="168"/>
      <c r="AC40" s="168"/>
      <c r="AD40" s="168"/>
      <c r="AE40" s="168"/>
      <c r="AF40" s="168"/>
      <c r="AG40" s="168"/>
      <c r="AH40" s="168"/>
      <c r="AI40" s="169"/>
      <c r="AJ40" s="38">
        <f>IF(ISBLANK(Mitarbeiter!B38),"",Mitarbeiter!B38+1)</f>
        <v>6</v>
      </c>
      <c r="AK40" s="38" t="str">
        <f>IF(ISBLANK(Mitarbeiter!C38),"",Mitarbeiter!C38)</f>
        <v/>
      </c>
      <c r="AL40" s="38">
        <f t="shared" si="9"/>
        <v>0</v>
      </c>
      <c r="AM40" s="38">
        <f t="shared" si="10"/>
        <v>0</v>
      </c>
      <c r="AN40" s="38">
        <f t="shared" si="11"/>
        <v>0</v>
      </c>
      <c r="AO40" s="38">
        <f t="shared" si="12"/>
        <v>0</v>
      </c>
      <c r="AP40" s="38">
        <f t="shared" si="13"/>
        <v>0</v>
      </c>
      <c r="AQ40" s="38">
        <f t="shared" si="14"/>
        <v>0</v>
      </c>
      <c r="AR40" s="38">
        <f t="shared" si="15"/>
        <v>0</v>
      </c>
      <c r="AS40" s="38">
        <f t="shared" si="16"/>
        <v>0</v>
      </c>
      <c r="AT40" s="38">
        <f t="shared" si="17"/>
        <v>0</v>
      </c>
      <c r="AU40" s="38">
        <f t="shared" si="18"/>
        <v>0</v>
      </c>
      <c r="AV40" s="38">
        <f t="shared" si="19"/>
        <v>0</v>
      </c>
      <c r="AW40" s="38">
        <f t="shared" si="20"/>
        <v>0</v>
      </c>
      <c r="AX40" s="38">
        <f t="shared" si="21"/>
        <v>0</v>
      </c>
      <c r="AY40" s="38">
        <f t="shared" si="22"/>
        <v>0</v>
      </c>
      <c r="AZ40" s="38">
        <f t="shared" si="23"/>
        <v>0</v>
      </c>
      <c r="BA40" s="38">
        <f t="shared" si="24"/>
        <v>0</v>
      </c>
      <c r="BB40" s="38">
        <f t="shared" si="25"/>
        <v>0</v>
      </c>
      <c r="BC40" s="38">
        <f t="shared" si="26"/>
        <v>0</v>
      </c>
      <c r="BD40" s="38">
        <f t="shared" si="27"/>
        <v>0</v>
      </c>
      <c r="BE40" s="38">
        <f t="shared" si="28"/>
        <v>0</v>
      </c>
      <c r="BF40" s="38">
        <f t="shared" si="29"/>
        <v>0</v>
      </c>
      <c r="BG40" s="38">
        <f t="shared" si="30"/>
        <v>0</v>
      </c>
      <c r="BH40" s="38">
        <f t="shared" si="31"/>
        <v>0</v>
      </c>
      <c r="BI40" s="38">
        <f t="shared" si="32"/>
        <v>0</v>
      </c>
      <c r="BJ40" s="38">
        <f t="shared" si="33"/>
        <v>0</v>
      </c>
      <c r="BK40" s="38">
        <f t="shared" si="34"/>
        <v>0</v>
      </c>
      <c r="BL40" s="38">
        <f t="shared" si="35"/>
        <v>0</v>
      </c>
      <c r="BM40" s="38">
        <f t="shared" si="36"/>
        <v>0</v>
      </c>
      <c r="BN40" s="38">
        <f t="shared" si="37"/>
        <v>0</v>
      </c>
      <c r="BO40" s="38">
        <f t="shared" si="38"/>
        <v>0</v>
      </c>
      <c r="BP40" s="38">
        <f t="shared" si="39"/>
        <v>0</v>
      </c>
    </row>
    <row r="41" spans="2:68" x14ac:dyDescent="0.25">
      <c r="B41" s="194" t="str">
        <f t="shared" si="6"/>
        <v/>
      </c>
      <c r="C41" s="167">
        <f t="shared" si="7"/>
        <v>0</v>
      </c>
      <c r="D41" s="167">
        <f t="shared" si="8"/>
        <v>0</v>
      </c>
      <c r="E41" s="168"/>
      <c r="F41" s="168"/>
      <c r="G41" s="168"/>
      <c r="H41" s="168"/>
      <c r="I41" s="168"/>
      <c r="J41" s="168"/>
      <c r="K41" s="168"/>
      <c r="L41" s="168"/>
      <c r="M41" s="168"/>
      <c r="N41" s="168"/>
      <c r="O41" s="168"/>
      <c r="P41" s="168"/>
      <c r="Q41" s="168"/>
      <c r="R41" s="168"/>
      <c r="S41" s="168"/>
      <c r="T41" s="168"/>
      <c r="U41" s="168"/>
      <c r="V41" s="168"/>
      <c r="W41" s="168"/>
      <c r="X41" s="168"/>
      <c r="Y41" s="168"/>
      <c r="Z41" s="168"/>
      <c r="AA41" s="168"/>
      <c r="AB41" s="168"/>
      <c r="AC41" s="168"/>
      <c r="AD41" s="168"/>
      <c r="AE41" s="168"/>
      <c r="AF41" s="168"/>
      <c r="AG41" s="168"/>
      <c r="AH41" s="168"/>
      <c r="AI41" s="169"/>
      <c r="AJ41" s="38">
        <f>IF(ISBLANK(Mitarbeiter!B39),"",Mitarbeiter!B39+1)</f>
        <v>6</v>
      </c>
      <c r="AK41" s="38" t="str">
        <f>IF(ISBLANK(Mitarbeiter!C39),"",Mitarbeiter!C39)</f>
        <v/>
      </c>
      <c r="AL41" s="38">
        <f t="shared" si="9"/>
        <v>0</v>
      </c>
      <c r="AM41" s="38">
        <f t="shared" si="10"/>
        <v>0</v>
      </c>
      <c r="AN41" s="38">
        <f t="shared" si="11"/>
        <v>0</v>
      </c>
      <c r="AO41" s="38">
        <f t="shared" si="12"/>
        <v>0</v>
      </c>
      <c r="AP41" s="38">
        <f t="shared" si="13"/>
        <v>0</v>
      </c>
      <c r="AQ41" s="38">
        <f t="shared" si="14"/>
        <v>0</v>
      </c>
      <c r="AR41" s="38">
        <f t="shared" si="15"/>
        <v>0</v>
      </c>
      <c r="AS41" s="38">
        <f t="shared" si="16"/>
        <v>0</v>
      </c>
      <c r="AT41" s="38">
        <f t="shared" si="17"/>
        <v>0</v>
      </c>
      <c r="AU41" s="38">
        <f t="shared" si="18"/>
        <v>0</v>
      </c>
      <c r="AV41" s="38">
        <f t="shared" si="19"/>
        <v>0</v>
      </c>
      <c r="AW41" s="38">
        <f t="shared" si="20"/>
        <v>0</v>
      </c>
      <c r="AX41" s="38">
        <f t="shared" si="21"/>
        <v>0</v>
      </c>
      <c r="AY41" s="38">
        <f t="shared" si="22"/>
        <v>0</v>
      </c>
      <c r="AZ41" s="38">
        <f t="shared" si="23"/>
        <v>0</v>
      </c>
      <c r="BA41" s="38">
        <f t="shared" si="24"/>
        <v>0</v>
      </c>
      <c r="BB41" s="38">
        <f t="shared" si="25"/>
        <v>0</v>
      </c>
      <c r="BC41" s="38">
        <f t="shared" si="26"/>
        <v>0</v>
      </c>
      <c r="BD41" s="38">
        <f t="shared" si="27"/>
        <v>0</v>
      </c>
      <c r="BE41" s="38">
        <f t="shared" si="28"/>
        <v>0</v>
      </c>
      <c r="BF41" s="38">
        <f t="shared" si="29"/>
        <v>0</v>
      </c>
      <c r="BG41" s="38">
        <f t="shared" si="30"/>
        <v>0</v>
      </c>
      <c r="BH41" s="38">
        <f t="shared" si="31"/>
        <v>0</v>
      </c>
      <c r="BI41" s="38">
        <f t="shared" si="32"/>
        <v>0</v>
      </c>
      <c r="BJ41" s="38">
        <f t="shared" si="33"/>
        <v>0</v>
      </c>
      <c r="BK41" s="38">
        <f t="shared" si="34"/>
        <v>0</v>
      </c>
      <c r="BL41" s="38">
        <f t="shared" si="35"/>
        <v>0</v>
      </c>
      <c r="BM41" s="38">
        <f t="shared" si="36"/>
        <v>0</v>
      </c>
      <c r="BN41" s="38">
        <f t="shared" si="37"/>
        <v>0</v>
      </c>
      <c r="BO41" s="38">
        <f t="shared" si="38"/>
        <v>0</v>
      </c>
      <c r="BP41" s="38">
        <f t="shared" si="39"/>
        <v>0</v>
      </c>
    </row>
    <row r="42" spans="2:68" x14ac:dyDescent="0.25">
      <c r="B42" s="194" t="str">
        <f t="shared" si="6"/>
        <v/>
      </c>
      <c r="C42" s="167">
        <f t="shared" si="7"/>
        <v>0</v>
      </c>
      <c r="D42" s="167">
        <f t="shared" si="8"/>
        <v>0</v>
      </c>
      <c r="E42" s="168"/>
      <c r="F42" s="168"/>
      <c r="G42" s="168"/>
      <c r="H42" s="168"/>
      <c r="I42" s="168"/>
      <c r="J42" s="168"/>
      <c r="K42" s="168"/>
      <c r="L42" s="168"/>
      <c r="M42" s="168"/>
      <c r="N42" s="168"/>
      <c r="O42" s="168"/>
      <c r="P42" s="168"/>
      <c r="Q42" s="168"/>
      <c r="R42" s="168"/>
      <c r="S42" s="168"/>
      <c r="T42" s="168"/>
      <c r="U42" s="168"/>
      <c r="V42" s="168"/>
      <c r="W42" s="168"/>
      <c r="X42" s="168"/>
      <c r="Y42" s="168"/>
      <c r="Z42" s="168"/>
      <c r="AA42" s="168"/>
      <c r="AB42" s="168"/>
      <c r="AC42" s="168"/>
      <c r="AD42" s="168"/>
      <c r="AE42" s="168"/>
      <c r="AF42" s="168"/>
      <c r="AG42" s="168"/>
      <c r="AH42" s="168"/>
      <c r="AI42" s="169"/>
      <c r="AJ42" s="38">
        <f>IF(ISBLANK(Mitarbeiter!B40),"",Mitarbeiter!B40+1)</f>
        <v>6</v>
      </c>
      <c r="AK42" s="38" t="str">
        <f>IF(ISBLANK(Mitarbeiter!C40),"",Mitarbeiter!C40)</f>
        <v/>
      </c>
      <c r="AL42" s="38">
        <f t="shared" si="9"/>
        <v>0</v>
      </c>
      <c r="AM42" s="38">
        <f t="shared" si="10"/>
        <v>0</v>
      </c>
      <c r="AN42" s="38">
        <f t="shared" si="11"/>
        <v>0</v>
      </c>
      <c r="AO42" s="38">
        <f t="shared" si="12"/>
        <v>0</v>
      </c>
      <c r="AP42" s="38">
        <f t="shared" si="13"/>
        <v>0</v>
      </c>
      <c r="AQ42" s="38">
        <f t="shared" si="14"/>
        <v>0</v>
      </c>
      <c r="AR42" s="38">
        <f t="shared" si="15"/>
        <v>0</v>
      </c>
      <c r="AS42" s="38">
        <f t="shared" si="16"/>
        <v>0</v>
      </c>
      <c r="AT42" s="38">
        <f t="shared" si="17"/>
        <v>0</v>
      </c>
      <c r="AU42" s="38">
        <f t="shared" si="18"/>
        <v>0</v>
      </c>
      <c r="AV42" s="38">
        <f t="shared" si="19"/>
        <v>0</v>
      </c>
      <c r="AW42" s="38">
        <f t="shared" si="20"/>
        <v>0</v>
      </c>
      <c r="AX42" s="38">
        <f t="shared" si="21"/>
        <v>0</v>
      </c>
      <c r="AY42" s="38">
        <f t="shared" si="22"/>
        <v>0</v>
      </c>
      <c r="AZ42" s="38">
        <f t="shared" si="23"/>
        <v>0</v>
      </c>
      <c r="BA42" s="38">
        <f t="shared" si="24"/>
        <v>0</v>
      </c>
      <c r="BB42" s="38">
        <f t="shared" si="25"/>
        <v>0</v>
      </c>
      <c r="BC42" s="38">
        <f t="shared" si="26"/>
        <v>0</v>
      </c>
      <c r="BD42" s="38">
        <f t="shared" si="27"/>
        <v>0</v>
      </c>
      <c r="BE42" s="38">
        <f t="shared" si="28"/>
        <v>0</v>
      </c>
      <c r="BF42" s="38">
        <f t="shared" si="29"/>
        <v>0</v>
      </c>
      <c r="BG42" s="38">
        <f t="shared" si="30"/>
        <v>0</v>
      </c>
      <c r="BH42" s="38">
        <f t="shared" si="31"/>
        <v>0</v>
      </c>
      <c r="BI42" s="38">
        <f t="shared" si="32"/>
        <v>0</v>
      </c>
      <c r="BJ42" s="38">
        <f t="shared" si="33"/>
        <v>0</v>
      </c>
      <c r="BK42" s="38">
        <f t="shared" si="34"/>
        <v>0</v>
      </c>
      <c r="BL42" s="38">
        <f t="shared" si="35"/>
        <v>0</v>
      </c>
      <c r="BM42" s="38">
        <f t="shared" si="36"/>
        <v>0</v>
      </c>
      <c r="BN42" s="38">
        <f t="shared" si="37"/>
        <v>0</v>
      </c>
      <c r="BO42" s="38">
        <f t="shared" si="38"/>
        <v>0</v>
      </c>
      <c r="BP42" s="38">
        <f t="shared" si="39"/>
        <v>0</v>
      </c>
    </row>
    <row r="43" spans="2:68" x14ac:dyDescent="0.25">
      <c r="B43" s="194" t="str">
        <f t="shared" si="6"/>
        <v/>
      </c>
      <c r="C43" s="167">
        <f t="shared" si="7"/>
        <v>0</v>
      </c>
      <c r="D43" s="167">
        <f t="shared" si="8"/>
        <v>0</v>
      </c>
      <c r="E43" s="168"/>
      <c r="F43" s="168"/>
      <c r="G43" s="168"/>
      <c r="H43" s="168"/>
      <c r="I43" s="168"/>
      <c r="J43" s="168"/>
      <c r="K43" s="168"/>
      <c r="L43" s="168"/>
      <c r="M43" s="168"/>
      <c r="N43" s="168"/>
      <c r="O43" s="168"/>
      <c r="P43" s="168"/>
      <c r="Q43" s="168"/>
      <c r="R43" s="168"/>
      <c r="S43" s="168"/>
      <c r="T43" s="168"/>
      <c r="U43" s="168"/>
      <c r="V43" s="168"/>
      <c r="W43" s="168"/>
      <c r="X43" s="168"/>
      <c r="Y43" s="168"/>
      <c r="Z43" s="168"/>
      <c r="AA43" s="168"/>
      <c r="AB43" s="168"/>
      <c r="AC43" s="168"/>
      <c r="AD43" s="168"/>
      <c r="AE43" s="168"/>
      <c r="AF43" s="168"/>
      <c r="AG43" s="168"/>
      <c r="AH43" s="168"/>
      <c r="AI43" s="169"/>
      <c r="AJ43" s="38">
        <f>IF(ISBLANK(Mitarbeiter!B41),"",Mitarbeiter!B41+1)</f>
        <v>6</v>
      </c>
      <c r="AK43" s="38" t="str">
        <f>IF(ISBLANK(Mitarbeiter!C41),"",Mitarbeiter!C41)</f>
        <v/>
      </c>
      <c r="AL43" s="38">
        <f t="shared" si="9"/>
        <v>0</v>
      </c>
      <c r="AM43" s="38">
        <f t="shared" si="10"/>
        <v>0</v>
      </c>
      <c r="AN43" s="38">
        <f t="shared" si="11"/>
        <v>0</v>
      </c>
      <c r="AO43" s="38">
        <f t="shared" si="12"/>
        <v>0</v>
      </c>
      <c r="AP43" s="38">
        <f t="shared" si="13"/>
        <v>0</v>
      </c>
      <c r="AQ43" s="38">
        <f t="shared" si="14"/>
        <v>0</v>
      </c>
      <c r="AR43" s="38">
        <f t="shared" si="15"/>
        <v>0</v>
      </c>
      <c r="AS43" s="38">
        <f t="shared" si="16"/>
        <v>0</v>
      </c>
      <c r="AT43" s="38">
        <f t="shared" si="17"/>
        <v>0</v>
      </c>
      <c r="AU43" s="38">
        <f t="shared" si="18"/>
        <v>0</v>
      </c>
      <c r="AV43" s="38">
        <f t="shared" si="19"/>
        <v>0</v>
      </c>
      <c r="AW43" s="38">
        <f t="shared" si="20"/>
        <v>0</v>
      </c>
      <c r="AX43" s="38">
        <f t="shared" si="21"/>
        <v>0</v>
      </c>
      <c r="AY43" s="38">
        <f t="shared" si="22"/>
        <v>0</v>
      </c>
      <c r="AZ43" s="38">
        <f t="shared" si="23"/>
        <v>0</v>
      </c>
      <c r="BA43" s="38">
        <f t="shared" si="24"/>
        <v>0</v>
      </c>
      <c r="BB43" s="38">
        <f t="shared" si="25"/>
        <v>0</v>
      </c>
      <c r="BC43" s="38">
        <f t="shared" si="26"/>
        <v>0</v>
      </c>
      <c r="BD43" s="38">
        <f t="shared" si="27"/>
        <v>0</v>
      </c>
      <c r="BE43" s="38">
        <f t="shared" si="28"/>
        <v>0</v>
      </c>
      <c r="BF43" s="38">
        <f t="shared" si="29"/>
        <v>0</v>
      </c>
      <c r="BG43" s="38">
        <f t="shared" si="30"/>
        <v>0</v>
      </c>
      <c r="BH43" s="38">
        <f t="shared" si="31"/>
        <v>0</v>
      </c>
      <c r="BI43" s="38">
        <f t="shared" si="32"/>
        <v>0</v>
      </c>
      <c r="BJ43" s="38">
        <f t="shared" si="33"/>
        <v>0</v>
      </c>
      <c r="BK43" s="38">
        <f t="shared" si="34"/>
        <v>0</v>
      </c>
      <c r="BL43" s="38">
        <f t="shared" si="35"/>
        <v>0</v>
      </c>
      <c r="BM43" s="38">
        <f t="shared" si="36"/>
        <v>0</v>
      </c>
      <c r="BN43" s="38">
        <f t="shared" si="37"/>
        <v>0</v>
      </c>
      <c r="BO43" s="38">
        <f t="shared" si="38"/>
        <v>0</v>
      </c>
      <c r="BP43" s="38">
        <f t="shared" si="39"/>
        <v>0</v>
      </c>
    </row>
    <row r="44" spans="2:68" x14ac:dyDescent="0.25">
      <c r="B44" s="194" t="str">
        <f t="shared" si="6"/>
        <v/>
      </c>
      <c r="C44" s="167">
        <f t="shared" si="7"/>
        <v>0</v>
      </c>
      <c r="D44" s="167">
        <f t="shared" si="8"/>
        <v>0</v>
      </c>
      <c r="E44" s="168"/>
      <c r="F44" s="168"/>
      <c r="G44" s="168"/>
      <c r="H44" s="168"/>
      <c r="I44" s="168"/>
      <c r="J44" s="168"/>
      <c r="K44" s="168"/>
      <c r="L44" s="168"/>
      <c r="M44" s="168"/>
      <c r="N44" s="168"/>
      <c r="O44" s="168"/>
      <c r="P44" s="168"/>
      <c r="Q44" s="168"/>
      <c r="R44" s="168"/>
      <c r="S44" s="168"/>
      <c r="T44" s="168"/>
      <c r="U44" s="168"/>
      <c r="V44" s="168"/>
      <c r="W44" s="168"/>
      <c r="X44" s="168"/>
      <c r="Y44" s="168"/>
      <c r="Z44" s="168"/>
      <c r="AA44" s="168"/>
      <c r="AB44" s="168"/>
      <c r="AC44" s="168"/>
      <c r="AD44" s="168"/>
      <c r="AE44" s="168"/>
      <c r="AF44" s="168"/>
      <c r="AG44" s="168"/>
      <c r="AH44" s="168"/>
      <c r="AI44" s="169"/>
      <c r="AJ44" s="38">
        <f>IF(ISBLANK(Mitarbeiter!B42),"",Mitarbeiter!B42+1)</f>
        <v>6</v>
      </c>
      <c r="AK44" s="38" t="str">
        <f>IF(ISBLANK(Mitarbeiter!C42),"",Mitarbeiter!C42)</f>
        <v/>
      </c>
      <c r="AL44" s="38">
        <f t="shared" si="9"/>
        <v>0</v>
      </c>
      <c r="AM44" s="38">
        <f t="shared" si="10"/>
        <v>0</v>
      </c>
      <c r="AN44" s="38">
        <f t="shared" si="11"/>
        <v>0</v>
      </c>
      <c r="AO44" s="38">
        <f t="shared" si="12"/>
        <v>0</v>
      </c>
      <c r="AP44" s="38">
        <f t="shared" si="13"/>
        <v>0</v>
      </c>
      <c r="AQ44" s="38">
        <f t="shared" si="14"/>
        <v>0</v>
      </c>
      <c r="AR44" s="38">
        <f t="shared" si="15"/>
        <v>0</v>
      </c>
      <c r="AS44" s="38">
        <f t="shared" si="16"/>
        <v>0</v>
      </c>
      <c r="AT44" s="38">
        <f t="shared" si="17"/>
        <v>0</v>
      </c>
      <c r="AU44" s="38">
        <f t="shared" si="18"/>
        <v>0</v>
      </c>
      <c r="AV44" s="38">
        <f t="shared" si="19"/>
        <v>0</v>
      </c>
      <c r="AW44" s="38">
        <f t="shared" si="20"/>
        <v>0</v>
      </c>
      <c r="AX44" s="38">
        <f t="shared" si="21"/>
        <v>0</v>
      </c>
      <c r="AY44" s="38">
        <f t="shared" si="22"/>
        <v>0</v>
      </c>
      <c r="AZ44" s="38">
        <f t="shared" si="23"/>
        <v>0</v>
      </c>
      <c r="BA44" s="38">
        <f t="shared" si="24"/>
        <v>0</v>
      </c>
      <c r="BB44" s="38">
        <f t="shared" si="25"/>
        <v>0</v>
      </c>
      <c r="BC44" s="38">
        <f t="shared" si="26"/>
        <v>0</v>
      </c>
      <c r="BD44" s="38">
        <f t="shared" si="27"/>
        <v>0</v>
      </c>
      <c r="BE44" s="38">
        <f t="shared" si="28"/>
        <v>0</v>
      </c>
      <c r="BF44" s="38">
        <f t="shared" si="29"/>
        <v>0</v>
      </c>
      <c r="BG44" s="38">
        <f t="shared" si="30"/>
        <v>0</v>
      </c>
      <c r="BH44" s="38">
        <f t="shared" si="31"/>
        <v>0</v>
      </c>
      <c r="BI44" s="38">
        <f t="shared" si="32"/>
        <v>0</v>
      </c>
      <c r="BJ44" s="38">
        <f t="shared" si="33"/>
        <v>0</v>
      </c>
      <c r="BK44" s="38">
        <f t="shared" si="34"/>
        <v>0</v>
      </c>
      <c r="BL44" s="38">
        <f t="shared" si="35"/>
        <v>0</v>
      </c>
      <c r="BM44" s="38">
        <f t="shared" si="36"/>
        <v>0</v>
      </c>
      <c r="BN44" s="38">
        <f t="shared" si="37"/>
        <v>0</v>
      </c>
      <c r="BO44" s="38">
        <f t="shared" si="38"/>
        <v>0</v>
      </c>
      <c r="BP44" s="38">
        <f t="shared" si="39"/>
        <v>0</v>
      </c>
    </row>
    <row r="45" spans="2:68" x14ac:dyDescent="0.25">
      <c r="B45" s="194" t="str">
        <f t="shared" si="6"/>
        <v/>
      </c>
      <c r="C45" s="167">
        <f t="shared" si="7"/>
        <v>0</v>
      </c>
      <c r="D45" s="167">
        <f t="shared" si="8"/>
        <v>0</v>
      </c>
      <c r="E45" s="168"/>
      <c r="F45" s="168"/>
      <c r="G45" s="168"/>
      <c r="H45" s="168"/>
      <c r="I45" s="168"/>
      <c r="J45" s="168"/>
      <c r="K45" s="168"/>
      <c r="L45" s="168"/>
      <c r="M45" s="168"/>
      <c r="N45" s="168"/>
      <c r="O45" s="168"/>
      <c r="P45" s="168"/>
      <c r="Q45" s="168"/>
      <c r="R45" s="168"/>
      <c r="S45" s="168"/>
      <c r="T45" s="168"/>
      <c r="U45" s="168"/>
      <c r="V45" s="168"/>
      <c r="W45" s="168"/>
      <c r="X45" s="168"/>
      <c r="Y45" s="168"/>
      <c r="Z45" s="168"/>
      <c r="AA45" s="168"/>
      <c r="AB45" s="168"/>
      <c r="AC45" s="168"/>
      <c r="AD45" s="168"/>
      <c r="AE45" s="168"/>
      <c r="AF45" s="168"/>
      <c r="AG45" s="168"/>
      <c r="AH45" s="168"/>
      <c r="AI45" s="169"/>
      <c r="AJ45" s="38">
        <f>IF(ISBLANK(Mitarbeiter!B43),"",Mitarbeiter!B43+1)</f>
        <v>6</v>
      </c>
      <c r="AK45" s="38" t="str">
        <f>IF(ISBLANK(Mitarbeiter!C43),"",Mitarbeiter!C43)</f>
        <v/>
      </c>
      <c r="AL45" s="38">
        <f t="shared" si="9"/>
        <v>0</v>
      </c>
      <c r="AM45" s="38">
        <f t="shared" si="10"/>
        <v>0</v>
      </c>
      <c r="AN45" s="38">
        <f t="shared" si="11"/>
        <v>0</v>
      </c>
      <c r="AO45" s="38">
        <f t="shared" si="12"/>
        <v>0</v>
      </c>
      <c r="AP45" s="38">
        <f t="shared" si="13"/>
        <v>0</v>
      </c>
      <c r="AQ45" s="38">
        <f t="shared" si="14"/>
        <v>0</v>
      </c>
      <c r="AR45" s="38">
        <f t="shared" si="15"/>
        <v>0</v>
      </c>
      <c r="AS45" s="38">
        <f t="shared" si="16"/>
        <v>0</v>
      </c>
      <c r="AT45" s="38">
        <f t="shared" si="17"/>
        <v>0</v>
      </c>
      <c r="AU45" s="38">
        <f t="shared" si="18"/>
        <v>0</v>
      </c>
      <c r="AV45" s="38">
        <f t="shared" si="19"/>
        <v>0</v>
      </c>
      <c r="AW45" s="38">
        <f t="shared" si="20"/>
        <v>0</v>
      </c>
      <c r="AX45" s="38">
        <f t="shared" si="21"/>
        <v>0</v>
      </c>
      <c r="AY45" s="38">
        <f t="shared" si="22"/>
        <v>0</v>
      </c>
      <c r="AZ45" s="38">
        <f t="shared" si="23"/>
        <v>0</v>
      </c>
      <c r="BA45" s="38">
        <f t="shared" si="24"/>
        <v>0</v>
      </c>
      <c r="BB45" s="38">
        <f t="shared" si="25"/>
        <v>0</v>
      </c>
      <c r="BC45" s="38">
        <f t="shared" si="26"/>
        <v>0</v>
      </c>
      <c r="BD45" s="38">
        <f t="shared" si="27"/>
        <v>0</v>
      </c>
      <c r="BE45" s="38">
        <f t="shared" si="28"/>
        <v>0</v>
      </c>
      <c r="BF45" s="38">
        <f t="shared" si="29"/>
        <v>0</v>
      </c>
      <c r="BG45" s="38">
        <f t="shared" si="30"/>
        <v>0</v>
      </c>
      <c r="BH45" s="38">
        <f t="shared" si="31"/>
        <v>0</v>
      </c>
      <c r="BI45" s="38">
        <f t="shared" si="32"/>
        <v>0</v>
      </c>
      <c r="BJ45" s="38">
        <f t="shared" si="33"/>
        <v>0</v>
      </c>
      <c r="BK45" s="38">
        <f t="shared" si="34"/>
        <v>0</v>
      </c>
      <c r="BL45" s="38">
        <f t="shared" si="35"/>
        <v>0</v>
      </c>
      <c r="BM45" s="38">
        <f t="shared" si="36"/>
        <v>0</v>
      </c>
      <c r="BN45" s="38">
        <f t="shared" si="37"/>
        <v>0</v>
      </c>
      <c r="BO45" s="38">
        <f t="shared" si="38"/>
        <v>0</v>
      </c>
      <c r="BP45" s="38">
        <f t="shared" si="39"/>
        <v>0</v>
      </c>
    </row>
    <row r="46" spans="2:68" x14ac:dyDescent="0.25">
      <c r="B46" s="194" t="str">
        <f t="shared" si="6"/>
        <v/>
      </c>
      <c r="C46" s="167">
        <f t="shared" si="7"/>
        <v>0</v>
      </c>
      <c r="D46" s="167">
        <f t="shared" si="8"/>
        <v>0</v>
      </c>
      <c r="E46" s="168"/>
      <c r="F46" s="168"/>
      <c r="G46" s="168"/>
      <c r="H46" s="168"/>
      <c r="I46" s="168"/>
      <c r="J46" s="168"/>
      <c r="K46" s="168"/>
      <c r="L46" s="168"/>
      <c r="M46" s="168"/>
      <c r="N46" s="168"/>
      <c r="O46" s="168"/>
      <c r="P46" s="168"/>
      <c r="Q46" s="168"/>
      <c r="R46" s="168"/>
      <c r="S46" s="168"/>
      <c r="T46" s="168"/>
      <c r="U46" s="168"/>
      <c r="V46" s="168"/>
      <c r="W46" s="168"/>
      <c r="X46" s="168"/>
      <c r="Y46" s="168"/>
      <c r="Z46" s="168"/>
      <c r="AA46" s="168"/>
      <c r="AB46" s="168"/>
      <c r="AC46" s="168"/>
      <c r="AD46" s="168"/>
      <c r="AE46" s="168"/>
      <c r="AF46" s="168"/>
      <c r="AG46" s="168"/>
      <c r="AH46" s="168"/>
      <c r="AI46" s="169"/>
      <c r="AJ46" s="38">
        <f>IF(ISBLANK(Mitarbeiter!B44),"",Mitarbeiter!B44+1)</f>
        <v>6</v>
      </c>
      <c r="AK46" s="38" t="str">
        <f>IF(ISBLANK(Mitarbeiter!C44),"",Mitarbeiter!C44)</f>
        <v/>
      </c>
      <c r="AL46" s="38">
        <f t="shared" si="9"/>
        <v>0</v>
      </c>
      <c r="AM46" s="38">
        <f t="shared" si="10"/>
        <v>0</v>
      </c>
      <c r="AN46" s="38">
        <f t="shared" si="11"/>
        <v>0</v>
      </c>
      <c r="AO46" s="38">
        <f t="shared" si="12"/>
        <v>0</v>
      </c>
      <c r="AP46" s="38">
        <f t="shared" si="13"/>
        <v>0</v>
      </c>
      <c r="AQ46" s="38">
        <f t="shared" si="14"/>
        <v>0</v>
      </c>
      <c r="AR46" s="38">
        <f t="shared" si="15"/>
        <v>0</v>
      </c>
      <c r="AS46" s="38">
        <f t="shared" si="16"/>
        <v>0</v>
      </c>
      <c r="AT46" s="38">
        <f t="shared" si="17"/>
        <v>0</v>
      </c>
      <c r="AU46" s="38">
        <f t="shared" si="18"/>
        <v>0</v>
      </c>
      <c r="AV46" s="38">
        <f t="shared" si="19"/>
        <v>0</v>
      </c>
      <c r="AW46" s="38">
        <f t="shared" si="20"/>
        <v>0</v>
      </c>
      <c r="AX46" s="38">
        <f t="shared" si="21"/>
        <v>0</v>
      </c>
      <c r="AY46" s="38">
        <f t="shared" si="22"/>
        <v>0</v>
      </c>
      <c r="AZ46" s="38">
        <f t="shared" si="23"/>
        <v>0</v>
      </c>
      <c r="BA46" s="38">
        <f t="shared" si="24"/>
        <v>0</v>
      </c>
      <c r="BB46" s="38">
        <f t="shared" si="25"/>
        <v>0</v>
      </c>
      <c r="BC46" s="38">
        <f t="shared" si="26"/>
        <v>0</v>
      </c>
      <c r="BD46" s="38">
        <f t="shared" si="27"/>
        <v>0</v>
      </c>
      <c r="BE46" s="38">
        <f t="shared" si="28"/>
        <v>0</v>
      </c>
      <c r="BF46" s="38">
        <f t="shared" si="29"/>
        <v>0</v>
      </c>
      <c r="BG46" s="38">
        <f t="shared" si="30"/>
        <v>0</v>
      </c>
      <c r="BH46" s="38">
        <f t="shared" si="31"/>
        <v>0</v>
      </c>
      <c r="BI46" s="38">
        <f t="shared" si="32"/>
        <v>0</v>
      </c>
      <c r="BJ46" s="38">
        <f t="shared" si="33"/>
        <v>0</v>
      </c>
      <c r="BK46" s="38">
        <f t="shared" si="34"/>
        <v>0</v>
      </c>
      <c r="BL46" s="38">
        <f t="shared" si="35"/>
        <v>0</v>
      </c>
      <c r="BM46" s="38">
        <f t="shared" si="36"/>
        <v>0</v>
      </c>
      <c r="BN46" s="38">
        <f t="shared" si="37"/>
        <v>0</v>
      </c>
      <c r="BO46" s="38">
        <f t="shared" si="38"/>
        <v>0</v>
      </c>
      <c r="BP46" s="38">
        <f t="shared" si="39"/>
        <v>0</v>
      </c>
    </row>
    <row r="47" spans="2:68" x14ac:dyDescent="0.25">
      <c r="B47" s="194" t="str">
        <f t="shared" si="6"/>
        <v/>
      </c>
      <c r="C47" s="167">
        <f t="shared" si="7"/>
        <v>0</v>
      </c>
      <c r="D47" s="167">
        <f t="shared" si="8"/>
        <v>0</v>
      </c>
      <c r="E47" s="168"/>
      <c r="F47" s="168"/>
      <c r="G47" s="168"/>
      <c r="H47" s="168"/>
      <c r="I47" s="168"/>
      <c r="J47" s="168"/>
      <c r="K47" s="168"/>
      <c r="L47" s="168"/>
      <c r="M47" s="168"/>
      <c r="N47" s="168"/>
      <c r="O47" s="168"/>
      <c r="P47" s="168"/>
      <c r="Q47" s="168"/>
      <c r="R47" s="168"/>
      <c r="S47" s="168"/>
      <c r="T47" s="168"/>
      <c r="U47" s="168"/>
      <c r="V47" s="168"/>
      <c r="W47" s="168"/>
      <c r="X47" s="168"/>
      <c r="Y47" s="168"/>
      <c r="Z47" s="168"/>
      <c r="AA47" s="168"/>
      <c r="AB47" s="168"/>
      <c r="AC47" s="168"/>
      <c r="AD47" s="168"/>
      <c r="AE47" s="168"/>
      <c r="AF47" s="168"/>
      <c r="AG47" s="168"/>
      <c r="AH47" s="168"/>
      <c r="AI47" s="169"/>
      <c r="AJ47" s="38">
        <f>IF(ISBLANK(Mitarbeiter!B45),"",Mitarbeiter!B45+1)</f>
        <v>6</v>
      </c>
      <c r="AK47" s="38" t="str">
        <f>IF(ISBLANK(Mitarbeiter!C45),"",Mitarbeiter!C45)</f>
        <v/>
      </c>
      <c r="AL47" s="38">
        <f t="shared" si="9"/>
        <v>0</v>
      </c>
      <c r="AM47" s="38">
        <f t="shared" si="10"/>
        <v>0</v>
      </c>
      <c r="AN47" s="38">
        <f t="shared" si="11"/>
        <v>0</v>
      </c>
      <c r="AO47" s="38">
        <f t="shared" si="12"/>
        <v>0</v>
      </c>
      <c r="AP47" s="38">
        <f t="shared" si="13"/>
        <v>0</v>
      </c>
      <c r="AQ47" s="38">
        <f t="shared" si="14"/>
        <v>0</v>
      </c>
      <c r="AR47" s="38">
        <f t="shared" si="15"/>
        <v>0</v>
      </c>
      <c r="AS47" s="38">
        <f t="shared" si="16"/>
        <v>0</v>
      </c>
      <c r="AT47" s="38">
        <f t="shared" si="17"/>
        <v>0</v>
      </c>
      <c r="AU47" s="38">
        <f t="shared" si="18"/>
        <v>0</v>
      </c>
      <c r="AV47" s="38">
        <f t="shared" si="19"/>
        <v>0</v>
      </c>
      <c r="AW47" s="38">
        <f t="shared" si="20"/>
        <v>0</v>
      </c>
      <c r="AX47" s="38">
        <f t="shared" si="21"/>
        <v>0</v>
      </c>
      <c r="AY47" s="38">
        <f t="shared" si="22"/>
        <v>0</v>
      </c>
      <c r="AZ47" s="38">
        <f t="shared" si="23"/>
        <v>0</v>
      </c>
      <c r="BA47" s="38">
        <f t="shared" si="24"/>
        <v>0</v>
      </c>
      <c r="BB47" s="38">
        <f t="shared" si="25"/>
        <v>0</v>
      </c>
      <c r="BC47" s="38">
        <f t="shared" si="26"/>
        <v>0</v>
      </c>
      <c r="BD47" s="38">
        <f t="shared" si="27"/>
        <v>0</v>
      </c>
      <c r="BE47" s="38">
        <f t="shared" si="28"/>
        <v>0</v>
      </c>
      <c r="BF47" s="38">
        <f t="shared" si="29"/>
        <v>0</v>
      </c>
      <c r="BG47" s="38">
        <f t="shared" si="30"/>
        <v>0</v>
      </c>
      <c r="BH47" s="38">
        <f t="shared" si="31"/>
        <v>0</v>
      </c>
      <c r="BI47" s="38">
        <f t="shared" si="32"/>
        <v>0</v>
      </c>
      <c r="BJ47" s="38">
        <f t="shared" si="33"/>
        <v>0</v>
      </c>
      <c r="BK47" s="38">
        <f t="shared" si="34"/>
        <v>0</v>
      </c>
      <c r="BL47" s="38">
        <f t="shared" si="35"/>
        <v>0</v>
      </c>
      <c r="BM47" s="38">
        <f t="shared" si="36"/>
        <v>0</v>
      </c>
      <c r="BN47" s="38">
        <f t="shared" si="37"/>
        <v>0</v>
      </c>
      <c r="BO47" s="38">
        <f t="shared" si="38"/>
        <v>0</v>
      </c>
      <c r="BP47" s="38">
        <f t="shared" si="39"/>
        <v>0</v>
      </c>
    </row>
    <row r="48" spans="2:68" x14ac:dyDescent="0.25">
      <c r="B48" s="194" t="str">
        <f t="shared" si="6"/>
        <v/>
      </c>
      <c r="C48" s="167">
        <f t="shared" si="7"/>
        <v>0</v>
      </c>
      <c r="D48" s="167">
        <f t="shared" si="8"/>
        <v>0</v>
      </c>
      <c r="E48" s="168"/>
      <c r="F48" s="168"/>
      <c r="G48" s="168"/>
      <c r="H48" s="168"/>
      <c r="I48" s="168"/>
      <c r="J48" s="168"/>
      <c r="K48" s="168"/>
      <c r="L48" s="168"/>
      <c r="M48" s="168"/>
      <c r="N48" s="168"/>
      <c r="O48" s="168"/>
      <c r="P48" s="168"/>
      <c r="Q48" s="168"/>
      <c r="R48" s="168"/>
      <c r="S48" s="168"/>
      <c r="T48" s="168"/>
      <c r="U48" s="168"/>
      <c r="V48" s="168"/>
      <c r="W48" s="168"/>
      <c r="X48" s="168"/>
      <c r="Y48" s="168"/>
      <c r="Z48" s="168"/>
      <c r="AA48" s="168"/>
      <c r="AB48" s="168"/>
      <c r="AC48" s="168"/>
      <c r="AD48" s="168"/>
      <c r="AE48" s="168"/>
      <c r="AF48" s="168"/>
      <c r="AG48" s="168"/>
      <c r="AH48" s="168"/>
      <c r="AI48" s="169"/>
      <c r="AJ48" s="38">
        <f>IF(ISBLANK(Mitarbeiter!B46),"",Mitarbeiter!B46+1)</f>
        <v>6</v>
      </c>
      <c r="AK48" s="38" t="str">
        <f>IF(ISBLANK(Mitarbeiter!C46),"",Mitarbeiter!C46)</f>
        <v/>
      </c>
      <c r="AL48" s="38">
        <f t="shared" si="9"/>
        <v>0</v>
      </c>
      <c r="AM48" s="38">
        <f t="shared" si="10"/>
        <v>0</v>
      </c>
      <c r="AN48" s="38">
        <f t="shared" si="11"/>
        <v>0</v>
      </c>
      <c r="AO48" s="38">
        <f t="shared" si="12"/>
        <v>0</v>
      </c>
      <c r="AP48" s="38">
        <f t="shared" si="13"/>
        <v>0</v>
      </c>
      <c r="AQ48" s="38">
        <f t="shared" si="14"/>
        <v>0</v>
      </c>
      <c r="AR48" s="38">
        <f t="shared" si="15"/>
        <v>0</v>
      </c>
      <c r="AS48" s="38">
        <f t="shared" si="16"/>
        <v>0</v>
      </c>
      <c r="AT48" s="38">
        <f t="shared" si="17"/>
        <v>0</v>
      </c>
      <c r="AU48" s="38">
        <f t="shared" si="18"/>
        <v>0</v>
      </c>
      <c r="AV48" s="38">
        <f t="shared" si="19"/>
        <v>0</v>
      </c>
      <c r="AW48" s="38">
        <f t="shared" si="20"/>
        <v>0</v>
      </c>
      <c r="AX48" s="38">
        <f t="shared" si="21"/>
        <v>0</v>
      </c>
      <c r="AY48" s="38">
        <f t="shared" si="22"/>
        <v>0</v>
      </c>
      <c r="AZ48" s="38">
        <f t="shared" si="23"/>
        <v>0</v>
      </c>
      <c r="BA48" s="38">
        <f t="shared" si="24"/>
        <v>0</v>
      </c>
      <c r="BB48" s="38">
        <f t="shared" si="25"/>
        <v>0</v>
      </c>
      <c r="BC48" s="38">
        <f t="shared" si="26"/>
        <v>0</v>
      </c>
      <c r="BD48" s="38">
        <f t="shared" si="27"/>
        <v>0</v>
      </c>
      <c r="BE48" s="38">
        <f t="shared" si="28"/>
        <v>0</v>
      </c>
      <c r="BF48" s="38">
        <f t="shared" si="29"/>
        <v>0</v>
      </c>
      <c r="BG48" s="38">
        <f t="shared" si="30"/>
        <v>0</v>
      </c>
      <c r="BH48" s="38">
        <f t="shared" si="31"/>
        <v>0</v>
      </c>
      <c r="BI48" s="38">
        <f t="shared" si="32"/>
        <v>0</v>
      </c>
      <c r="BJ48" s="38">
        <f t="shared" si="33"/>
        <v>0</v>
      </c>
      <c r="BK48" s="38">
        <f t="shared" si="34"/>
        <v>0</v>
      </c>
      <c r="BL48" s="38">
        <f t="shared" si="35"/>
        <v>0</v>
      </c>
      <c r="BM48" s="38">
        <f t="shared" si="36"/>
        <v>0</v>
      </c>
      <c r="BN48" s="38">
        <f t="shared" si="37"/>
        <v>0</v>
      </c>
      <c r="BO48" s="38">
        <f t="shared" si="38"/>
        <v>0</v>
      </c>
      <c r="BP48" s="38">
        <f t="shared" si="39"/>
        <v>0</v>
      </c>
    </row>
    <row r="49" spans="2:68" x14ac:dyDescent="0.25">
      <c r="B49" s="194" t="str">
        <f t="shared" si="6"/>
        <v/>
      </c>
      <c r="C49" s="167">
        <f t="shared" si="7"/>
        <v>0</v>
      </c>
      <c r="D49" s="167">
        <f t="shared" si="8"/>
        <v>0</v>
      </c>
      <c r="E49" s="168"/>
      <c r="F49" s="168"/>
      <c r="G49" s="168"/>
      <c r="H49" s="168"/>
      <c r="I49" s="168"/>
      <c r="J49" s="168"/>
      <c r="K49" s="168"/>
      <c r="L49" s="168"/>
      <c r="M49" s="168"/>
      <c r="N49" s="168"/>
      <c r="O49" s="168"/>
      <c r="P49" s="168"/>
      <c r="Q49" s="168"/>
      <c r="R49" s="168"/>
      <c r="S49" s="168"/>
      <c r="T49" s="168"/>
      <c r="U49" s="168"/>
      <c r="V49" s="168"/>
      <c r="W49" s="168"/>
      <c r="X49" s="168"/>
      <c r="Y49" s="168"/>
      <c r="Z49" s="168"/>
      <c r="AA49" s="168"/>
      <c r="AB49" s="168"/>
      <c r="AC49" s="168"/>
      <c r="AD49" s="168"/>
      <c r="AE49" s="168"/>
      <c r="AF49" s="168"/>
      <c r="AG49" s="168"/>
      <c r="AH49" s="168"/>
      <c r="AI49" s="169"/>
      <c r="AJ49" s="38">
        <f>IF(ISBLANK(Mitarbeiter!B47),"",Mitarbeiter!B47+1)</f>
        <v>6</v>
      </c>
      <c r="AK49" s="38" t="str">
        <f>IF(ISBLANK(Mitarbeiter!C47),"",Mitarbeiter!C47)</f>
        <v/>
      </c>
      <c r="AL49" s="38">
        <f t="shared" si="9"/>
        <v>0</v>
      </c>
      <c r="AM49" s="38">
        <f t="shared" si="10"/>
        <v>0</v>
      </c>
      <c r="AN49" s="38">
        <f t="shared" si="11"/>
        <v>0</v>
      </c>
      <c r="AO49" s="38">
        <f t="shared" si="12"/>
        <v>0</v>
      </c>
      <c r="AP49" s="38">
        <f t="shared" si="13"/>
        <v>0</v>
      </c>
      <c r="AQ49" s="38">
        <f t="shared" si="14"/>
        <v>0</v>
      </c>
      <c r="AR49" s="38">
        <f t="shared" si="15"/>
        <v>0</v>
      </c>
      <c r="AS49" s="38">
        <f t="shared" si="16"/>
        <v>0</v>
      </c>
      <c r="AT49" s="38">
        <f t="shared" si="17"/>
        <v>0</v>
      </c>
      <c r="AU49" s="38">
        <f t="shared" si="18"/>
        <v>0</v>
      </c>
      <c r="AV49" s="38">
        <f t="shared" si="19"/>
        <v>0</v>
      </c>
      <c r="AW49" s="38">
        <f t="shared" si="20"/>
        <v>0</v>
      </c>
      <c r="AX49" s="38">
        <f t="shared" si="21"/>
        <v>0</v>
      </c>
      <c r="AY49" s="38">
        <f t="shared" si="22"/>
        <v>0</v>
      </c>
      <c r="AZ49" s="38">
        <f t="shared" si="23"/>
        <v>0</v>
      </c>
      <c r="BA49" s="38">
        <f t="shared" si="24"/>
        <v>0</v>
      </c>
      <c r="BB49" s="38">
        <f t="shared" si="25"/>
        <v>0</v>
      </c>
      <c r="BC49" s="38">
        <f t="shared" si="26"/>
        <v>0</v>
      </c>
      <c r="BD49" s="38">
        <f t="shared" si="27"/>
        <v>0</v>
      </c>
      <c r="BE49" s="38">
        <f t="shared" si="28"/>
        <v>0</v>
      </c>
      <c r="BF49" s="38">
        <f t="shared" si="29"/>
        <v>0</v>
      </c>
      <c r="BG49" s="38">
        <f t="shared" si="30"/>
        <v>0</v>
      </c>
      <c r="BH49" s="38">
        <f t="shared" si="31"/>
        <v>0</v>
      </c>
      <c r="BI49" s="38">
        <f t="shared" si="32"/>
        <v>0</v>
      </c>
      <c r="BJ49" s="38">
        <f t="shared" si="33"/>
        <v>0</v>
      </c>
      <c r="BK49" s="38">
        <f t="shared" si="34"/>
        <v>0</v>
      </c>
      <c r="BL49" s="38">
        <f t="shared" si="35"/>
        <v>0</v>
      </c>
      <c r="BM49" s="38">
        <f t="shared" si="36"/>
        <v>0</v>
      </c>
      <c r="BN49" s="38">
        <f t="shared" si="37"/>
        <v>0</v>
      </c>
      <c r="BO49" s="38">
        <f t="shared" si="38"/>
        <v>0</v>
      </c>
      <c r="BP49" s="38">
        <f t="shared" si="39"/>
        <v>0</v>
      </c>
    </row>
    <row r="50" spans="2:68" x14ac:dyDescent="0.25">
      <c r="B50" s="194" t="str">
        <f t="shared" si="6"/>
        <v/>
      </c>
      <c r="C50" s="167">
        <f t="shared" si="7"/>
        <v>0</v>
      </c>
      <c r="D50" s="167">
        <f t="shared" si="8"/>
        <v>0</v>
      </c>
      <c r="E50" s="168"/>
      <c r="F50" s="168"/>
      <c r="G50" s="168"/>
      <c r="H50" s="168"/>
      <c r="I50" s="168"/>
      <c r="J50" s="168"/>
      <c r="K50" s="168"/>
      <c r="L50" s="168"/>
      <c r="M50" s="168"/>
      <c r="N50" s="168"/>
      <c r="O50" s="168"/>
      <c r="P50" s="168"/>
      <c r="Q50" s="168"/>
      <c r="R50" s="168"/>
      <c r="S50" s="168"/>
      <c r="T50" s="168"/>
      <c r="U50" s="168"/>
      <c r="V50" s="168"/>
      <c r="W50" s="168"/>
      <c r="X50" s="168"/>
      <c r="Y50" s="168"/>
      <c r="Z50" s="168"/>
      <c r="AA50" s="168"/>
      <c r="AB50" s="168"/>
      <c r="AC50" s="168"/>
      <c r="AD50" s="168"/>
      <c r="AE50" s="168"/>
      <c r="AF50" s="168"/>
      <c r="AG50" s="168"/>
      <c r="AH50" s="168"/>
      <c r="AI50" s="169"/>
      <c r="AJ50" s="38">
        <f>IF(ISBLANK(Mitarbeiter!B48),"",Mitarbeiter!B48+1)</f>
        <v>6</v>
      </c>
      <c r="AK50" s="38" t="str">
        <f>IF(ISBLANK(Mitarbeiter!C48),"",Mitarbeiter!C48)</f>
        <v/>
      </c>
      <c r="AL50" s="38">
        <f t="shared" si="9"/>
        <v>0</v>
      </c>
      <c r="AM50" s="38">
        <f t="shared" si="10"/>
        <v>0</v>
      </c>
      <c r="AN50" s="38">
        <f t="shared" si="11"/>
        <v>0</v>
      </c>
      <c r="AO50" s="38">
        <f t="shared" si="12"/>
        <v>0</v>
      </c>
      <c r="AP50" s="38">
        <f t="shared" si="13"/>
        <v>0</v>
      </c>
      <c r="AQ50" s="38">
        <f t="shared" si="14"/>
        <v>0</v>
      </c>
      <c r="AR50" s="38">
        <f t="shared" si="15"/>
        <v>0</v>
      </c>
      <c r="AS50" s="38">
        <f t="shared" si="16"/>
        <v>0</v>
      </c>
      <c r="AT50" s="38">
        <f t="shared" si="17"/>
        <v>0</v>
      </c>
      <c r="AU50" s="38">
        <f t="shared" si="18"/>
        <v>0</v>
      </c>
      <c r="AV50" s="38">
        <f t="shared" si="19"/>
        <v>0</v>
      </c>
      <c r="AW50" s="38">
        <f t="shared" si="20"/>
        <v>0</v>
      </c>
      <c r="AX50" s="38">
        <f t="shared" si="21"/>
        <v>0</v>
      </c>
      <c r="AY50" s="38">
        <f t="shared" si="22"/>
        <v>0</v>
      </c>
      <c r="AZ50" s="38">
        <f t="shared" si="23"/>
        <v>0</v>
      </c>
      <c r="BA50" s="38">
        <f t="shared" si="24"/>
        <v>0</v>
      </c>
      <c r="BB50" s="38">
        <f t="shared" si="25"/>
        <v>0</v>
      </c>
      <c r="BC50" s="38">
        <f t="shared" si="26"/>
        <v>0</v>
      </c>
      <c r="BD50" s="38">
        <f t="shared" si="27"/>
        <v>0</v>
      </c>
      <c r="BE50" s="38">
        <f t="shared" si="28"/>
        <v>0</v>
      </c>
      <c r="BF50" s="38">
        <f t="shared" si="29"/>
        <v>0</v>
      </c>
      <c r="BG50" s="38">
        <f t="shared" si="30"/>
        <v>0</v>
      </c>
      <c r="BH50" s="38">
        <f t="shared" si="31"/>
        <v>0</v>
      </c>
      <c r="BI50" s="38">
        <f t="shared" si="32"/>
        <v>0</v>
      </c>
      <c r="BJ50" s="38">
        <f t="shared" si="33"/>
        <v>0</v>
      </c>
      <c r="BK50" s="38">
        <f t="shared" si="34"/>
        <v>0</v>
      </c>
      <c r="BL50" s="38">
        <f t="shared" si="35"/>
        <v>0</v>
      </c>
      <c r="BM50" s="38">
        <f t="shared" si="36"/>
        <v>0</v>
      </c>
      <c r="BN50" s="38">
        <f t="shared" si="37"/>
        <v>0</v>
      </c>
      <c r="BO50" s="38">
        <f t="shared" si="38"/>
        <v>0</v>
      </c>
      <c r="BP50" s="38">
        <f t="shared" si="39"/>
        <v>0</v>
      </c>
    </row>
    <row r="51" spans="2:68" x14ac:dyDescent="0.25">
      <c r="B51" s="194" t="str">
        <f t="shared" si="6"/>
        <v/>
      </c>
      <c r="C51" s="167">
        <f t="shared" si="7"/>
        <v>0</v>
      </c>
      <c r="D51" s="167">
        <f t="shared" si="8"/>
        <v>0</v>
      </c>
      <c r="E51" s="168"/>
      <c r="F51" s="168"/>
      <c r="G51" s="168"/>
      <c r="H51" s="168"/>
      <c r="I51" s="168"/>
      <c r="J51" s="168"/>
      <c r="K51" s="168"/>
      <c r="L51" s="168"/>
      <c r="M51" s="168"/>
      <c r="N51" s="168"/>
      <c r="O51" s="168"/>
      <c r="P51" s="168"/>
      <c r="Q51" s="168"/>
      <c r="R51" s="168"/>
      <c r="S51" s="168"/>
      <c r="T51" s="168"/>
      <c r="U51" s="168"/>
      <c r="V51" s="168"/>
      <c r="W51" s="168"/>
      <c r="X51" s="168"/>
      <c r="Y51" s="168"/>
      <c r="Z51" s="168"/>
      <c r="AA51" s="168"/>
      <c r="AB51" s="168"/>
      <c r="AC51" s="168"/>
      <c r="AD51" s="168"/>
      <c r="AE51" s="168"/>
      <c r="AF51" s="168"/>
      <c r="AG51" s="168"/>
      <c r="AH51" s="168"/>
      <c r="AI51" s="169"/>
      <c r="AJ51" s="38">
        <f>IF(ISBLANK(Mitarbeiter!B49),"",Mitarbeiter!B49+1)</f>
        <v>6</v>
      </c>
      <c r="AK51" s="38" t="str">
        <f>IF(ISBLANK(Mitarbeiter!C49),"",Mitarbeiter!C49)</f>
        <v/>
      </c>
      <c r="AL51" s="38">
        <f t="shared" si="9"/>
        <v>0</v>
      </c>
      <c r="AM51" s="38">
        <f t="shared" si="10"/>
        <v>0</v>
      </c>
      <c r="AN51" s="38">
        <f t="shared" si="11"/>
        <v>0</v>
      </c>
      <c r="AO51" s="38">
        <f t="shared" si="12"/>
        <v>0</v>
      </c>
      <c r="AP51" s="38">
        <f t="shared" si="13"/>
        <v>0</v>
      </c>
      <c r="AQ51" s="38">
        <f t="shared" si="14"/>
        <v>0</v>
      </c>
      <c r="AR51" s="38">
        <f t="shared" si="15"/>
        <v>0</v>
      </c>
      <c r="AS51" s="38">
        <f t="shared" si="16"/>
        <v>0</v>
      </c>
      <c r="AT51" s="38">
        <f t="shared" si="17"/>
        <v>0</v>
      </c>
      <c r="AU51" s="38">
        <f t="shared" si="18"/>
        <v>0</v>
      </c>
      <c r="AV51" s="38">
        <f t="shared" si="19"/>
        <v>0</v>
      </c>
      <c r="AW51" s="38">
        <f t="shared" si="20"/>
        <v>0</v>
      </c>
      <c r="AX51" s="38">
        <f t="shared" si="21"/>
        <v>0</v>
      </c>
      <c r="AY51" s="38">
        <f t="shared" si="22"/>
        <v>0</v>
      </c>
      <c r="AZ51" s="38">
        <f t="shared" si="23"/>
        <v>0</v>
      </c>
      <c r="BA51" s="38">
        <f t="shared" si="24"/>
        <v>0</v>
      </c>
      <c r="BB51" s="38">
        <f t="shared" si="25"/>
        <v>0</v>
      </c>
      <c r="BC51" s="38">
        <f t="shared" si="26"/>
        <v>0</v>
      </c>
      <c r="BD51" s="38">
        <f t="shared" si="27"/>
        <v>0</v>
      </c>
      <c r="BE51" s="38">
        <f t="shared" si="28"/>
        <v>0</v>
      </c>
      <c r="BF51" s="38">
        <f t="shared" si="29"/>
        <v>0</v>
      </c>
      <c r="BG51" s="38">
        <f t="shared" si="30"/>
        <v>0</v>
      </c>
      <c r="BH51" s="38">
        <f t="shared" si="31"/>
        <v>0</v>
      </c>
      <c r="BI51" s="38">
        <f t="shared" si="32"/>
        <v>0</v>
      </c>
      <c r="BJ51" s="38">
        <f t="shared" si="33"/>
        <v>0</v>
      </c>
      <c r="BK51" s="38">
        <f t="shared" si="34"/>
        <v>0</v>
      </c>
      <c r="BL51" s="38">
        <f t="shared" si="35"/>
        <v>0</v>
      </c>
      <c r="BM51" s="38">
        <f t="shared" si="36"/>
        <v>0</v>
      </c>
      <c r="BN51" s="38">
        <f t="shared" si="37"/>
        <v>0</v>
      </c>
      <c r="BO51" s="38">
        <f t="shared" si="38"/>
        <v>0</v>
      </c>
      <c r="BP51" s="38">
        <f t="shared" si="39"/>
        <v>0</v>
      </c>
    </row>
    <row r="52" spans="2:68" x14ac:dyDescent="0.25">
      <c r="B52" s="194" t="str">
        <f t="shared" si="6"/>
        <v/>
      </c>
      <c r="C52" s="167">
        <f t="shared" si="7"/>
        <v>0</v>
      </c>
      <c r="D52" s="167">
        <f t="shared" si="8"/>
        <v>0</v>
      </c>
      <c r="E52" s="168"/>
      <c r="F52" s="168"/>
      <c r="G52" s="168"/>
      <c r="H52" s="168"/>
      <c r="I52" s="168"/>
      <c r="J52" s="168"/>
      <c r="K52" s="168"/>
      <c r="L52" s="168"/>
      <c r="M52" s="168"/>
      <c r="N52" s="168"/>
      <c r="O52" s="168"/>
      <c r="P52" s="168"/>
      <c r="Q52" s="168"/>
      <c r="R52" s="168"/>
      <c r="S52" s="168"/>
      <c r="T52" s="168"/>
      <c r="U52" s="168"/>
      <c r="V52" s="168"/>
      <c r="W52" s="168"/>
      <c r="X52" s="168"/>
      <c r="Y52" s="168"/>
      <c r="Z52" s="168"/>
      <c r="AA52" s="168"/>
      <c r="AB52" s="168"/>
      <c r="AC52" s="168"/>
      <c r="AD52" s="168"/>
      <c r="AE52" s="168"/>
      <c r="AF52" s="168"/>
      <c r="AG52" s="168"/>
      <c r="AH52" s="168"/>
      <c r="AI52" s="169"/>
      <c r="AJ52" s="38">
        <f>IF(ISBLANK(Mitarbeiter!B50),"",Mitarbeiter!B50+1)</f>
        <v>6</v>
      </c>
      <c r="AK52" s="38" t="str">
        <f>IF(ISBLANK(Mitarbeiter!C50),"",Mitarbeiter!C50)</f>
        <v/>
      </c>
      <c r="AL52" s="38">
        <f t="shared" si="9"/>
        <v>0</v>
      </c>
      <c r="AM52" s="38">
        <f t="shared" si="10"/>
        <v>0</v>
      </c>
      <c r="AN52" s="38">
        <f t="shared" si="11"/>
        <v>0</v>
      </c>
      <c r="AO52" s="38">
        <f t="shared" si="12"/>
        <v>0</v>
      </c>
      <c r="AP52" s="38">
        <f t="shared" si="13"/>
        <v>0</v>
      </c>
      <c r="AQ52" s="38">
        <f t="shared" si="14"/>
        <v>0</v>
      </c>
      <c r="AR52" s="38">
        <f t="shared" si="15"/>
        <v>0</v>
      </c>
      <c r="AS52" s="38">
        <f t="shared" si="16"/>
        <v>0</v>
      </c>
      <c r="AT52" s="38">
        <f t="shared" si="17"/>
        <v>0</v>
      </c>
      <c r="AU52" s="38">
        <f t="shared" si="18"/>
        <v>0</v>
      </c>
      <c r="AV52" s="38">
        <f t="shared" si="19"/>
        <v>0</v>
      </c>
      <c r="AW52" s="38">
        <f t="shared" si="20"/>
        <v>0</v>
      </c>
      <c r="AX52" s="38">
        <f t="shared" si="21"/>
        <v>0</v>
      </c>
      <c r="AY52" s="38">
        <f t="shared" si="22"/>
        <v>0</v>
      </c>
      <c r="AZ52" s="38">
        <f t="shared" si="23"/>
        <v>0</v>
      </c>
      <c r="BA52" s="38">
        <f t="shared" si="24"/>
        <v>0</v>
      </c>
      <c r="BB52" s="38">
        <f t="shared" si="25"/>
        <v>0</v>
      </c>
      <c r="BC52" s="38">
        <f t="shared" si="26"/>
        <v>0</v>
      </c>
      <c r="BD52" s="38">
        <f t="shared" si="27"/>
        <v>0</v>
      </c>
      <c r="BE52" s="38">
        <f t="shared" si="28"/>
        <v>0</v>
      </c>
      <c r="BF52" s="38">
        <f t="shared" si="29"/>
        <v>0</v>
      </c>
      <c r="BG52" s="38">
        <f t="shared" si="30"/>
        <v>0</v>
      </c>
      <c r="BH52" s="38">
        <f t="shared" si="31"/>
        <v>0</v>
      </c>
      <c r="BI52" s="38">
        <f t="shared" si="32"/>
        <v>0</v>
      </c>
      <c r="BJ52" s="38">
        <f t="shared" si="33"/>
        <v>0</v>
      </c>
      <c r="BK52" s="38">
        <f t="shared" si="34"/>
        <v>0</v>
      </c>
      <c r="BL52" s="38">
        <f t="shared" si="35"/>
        <v>0</v>
      </c>
      <c r="BM52" s="38">
        <f t="shared" si="36"/>
        <v>0</v>
      </c>
      <c r="BN52" s="38">
        <f t="shared" si="37"/>
        <v>0</v>
      </c>
      <c r="BO52" s="38">
        <f t="shared" si="38"/>
        <v>0</v>
      </c>
      <c r="BP52" s="38">
        <f t="shared" si="39"/>
        <v>0</v>
      </c>
    </row>
    <row r="53" spans="2:68" x14ac:dyDescent="0.25">
      <c r="B53" s="194" t="str">
        <f t="shared" si="6"/>
        <v/>
      </c>
      <c r="C53" s="167">
        <f t="shared" si="7"/>
        <v>0</v>
      </c>
      <c r="D53" s="167">
        <f t="shared" si="8"/>
        <v>0</v>
      </c>
      <c r="E53" s="168"/>
      <c r="F53" s="168"/>
      <c r="G53" s="168"/>
      <c r="H53" s="168"/>
      <c r="I53" s="168"/>
      <c r="J53" s="168"/>
      <c r="K53" s="168"/>
      <c r="L53" s="168"/>
      <c r="M53" s="168"/>
      <c r="N53" s="168"/>
      <c r="O53" s="168"/>
      <c r="P53" s="168"/>
      <c r="Q53" s="168"/>
      <c r="R53" s="168"/>
      <c r="S53" s="168"/>
      <c r="T53" s="168"/>
      <c r="U53" s="168"/>
      <c r="V53" s="168"/>
      <c r="W53" s="168"/>
      <c r="X53" s="168"/>
      <c r="Y53" s="168"/>
      <c r="Z53" s="168"/>
      <c r="AA53" s="168"/>
      <c r="AB53" s="168"/>
      <c r="AC53" s="168"/>
      <c r="AD53" s="168"/>
      <c r="AE53" s="168"/>
      <c r="AF53" s="168"/>
      <c r="AG53" s="168"/>
      <c r="AH53" s="168"/>
      <c r="AI53" s="169"/>
      <c r="AJ53" s="38">
        <f>IF(ISBLANK(Mitarbeiter!B51),"",Mitarbeiter!B51+1)</f>
        <v>6</v>
      </c>
      <c r="AK53" s="38" t="str">
        <f>IF(ISBLANK(Mitarbeiter!C51),"",Mitarbeiter!C51)</f>
        <v/>
      </c>
      <c r="AL53" s="38">
        <f t="shared" si="9"/>
        <v>0</v>
      </c>
      <c r="AM53" s="38">
        <f t="shared" si="10"/>
        <v>0</v>
      </c>
      <c r="AN53" s="38">
        <f t="shared" si="11"/>
        <v>0</v>
      </c>
      <c r="AO53" s="38">
        <f t="shared" si="12"/>
        <v>0</v>
      </c>
      <c r="AP53" s="38">
        <f t="shared" si="13"/>
        <v>0</v>
      </c>
      <c r="AQ53" s="38">
        <f t="shared" si="14"/>
        <v>0</v>
      </c>
      <c r="AR53" s="38">
        <f t="shared" si="15"/>
        <v>0</v>
      </c>
      <c r="AS53" s="38">
        <f t="shared" si="16"/>
        <v>0</v>
      </c>
      <c r="AT53" s="38">
        <f t="shared" si="17"/>
        <v>0</v>
      </c>
      <c r="AU53" s="38">
        <f t="shared" si="18"/>
        <v>0</v>
      </c>
      <c r="AV53" s="38">
        <f t="shared" si="19"/>
        <v>0</v>
      </c>
      <c r="AW53" s="38">
        <f t="shared" si="20"/>
        <v>0</v>
      </c>
      <c r="AX53" s="38">
        <f t="shared" si="21"/>
        <v>0</v>
      </c>
      <c r="AY53" s="38">
        <f t="shared" si="22"/>
        <v>0</v>
      </c>
      <c r="AZ53" s="38">
        <f t="shared" si="23"/>
        <v>0</v>
      </c>
      <c r="BA53" s="38">
        <f t="shared" si="24"/>
        <v>0</v>
      </c>
      <c r="BB53" s="38">
        <f t="shared" si="25"/>
        <v>0</v>
      </c>
      <c r="BC53" s="38">
        <f t="shared" si="26"/>
        <v>0</v>
      </c>
      <c r="BD53" s="38">
        <f t="shared" si="27"/>
        <v>0</v>
      </c>
      <c r="BE53" s="38">
        <f t="shared" si="28"/>
        <v>0</v>
      </c>
      <c r="BF53" s="38">
        <f t="shared" si="29"/>
        <v>0</v>
      </c>
      <c r="BG53" s="38">
        <f t="shared" si="30"/>
        <v>0</v>
      </c>
      <c r="BH53" s="38">
        <f t="shared" si="31"/>
        <v>0</v>
      </c>
      <c r="BI53" s="38">
        <f t="shared" si="32"/>
        <v>0</v>
      </c>
      <c r="BJ53" s="38">
        <f t="shared" si="33"/>
        <v>0</v>
      </c>
      <c r="BK53" s="38">
        <f t="shared" si="34"/>
        <v>0</v>
      </c>
      <c r="BL53" s="38">
        <f t="shared" si="35"/>
        <v>0</v>
      </c>
      <c r="BM53" s="38">
        <f t="shared" si="36"/>
        <v>0</v>
      </c>
      <c r="BN53" s="38">
        <f t="shared" si="37"/>
        <v>0</v>
      </c>
      <c r="BO53" s="38">
        <f t="shared" si="38"/>
        <v>0</v>
      </c>
      <c r="BP53" s="38">
        <f t="shared" si="39"/>
        <v>0</v>
      </c>
    </row>
    <row r="54" spans="2:68" x14ac:dyDescent="0.25">
      <c r="B54" s="194" t="str">
        <f t="shared" si="6"/>
        <v/>
      </c>
      <c r="C54" s="167">
        <f t="shared" si="7"/>
        <v>0</v>
      </c>
      <c r="D54" s="167">
        <f t="shared" si="8"/>
        <v>0</v>
      </c>
      <c r="E54" s="168"/>
      <c r="F54" s="168"/>
      <c r="G54" s="168"/>
      <c r="H54" s="168"/>
      <c r="I54" s="168"/>
      <c r="J54" s="168"/>
      <c r="K54" s="168"/>
      <c r="L54" s="168"/>
      <c r="M54" s="168"/>
      <c r="N54" s="168"/>
      <c r="O54" s="168"/>
      <c r="P54" s="168"/>
      <c r="Q54" s="168"/>
      <c r="R54" s="168"/>
      <c r="S54" s="168"/>
      <c r="T54" s="168"/>
      <c r="U54" s="168"/>
      <c r="V54" s="168"/>
      <c r="W54" s="168"/>
      <c r="X54" s="168"/>
      <c r="Y54" s="168"/>
      <c r="Z54" s="168"/>
      <c r="AA54" s="168"/>
      <c r="AB54" s="168"/>
      <c r="AC54" s="168"/>
      <c r="AD54" s="168"/>
      <c r="AE54" s="168"/>
      <c r="AF54" s="168"/>
      <c r="AG54" s="168"/>
      <c r="AH54" s="168"/>
      <c r="AI54" s="169"/>
      <c r="AJ54" s="38">
        <f>IF(ISBLANK(Mitarbeiter!B52),"",Mitarbeiter!B52+1)</f>
        <v>6</v>
      </c>
      <c r="AK54" s="38" t="str">
        <f>IF(ISBLANK(Mitarbeiter!C52),"",Mitarbeiter!C52)</f>
        <v/>
      </c>
      <c r="AL54" s="38">
        <f t="shared" si="9"/>
        <v>0</v>
      </c>
      <c r="AM54" s="38">
        <f t="shared" si="10"/>
        <v>0</v>
      </c>
      <c r="AN54" s="38">
        <f t="shared" si="11"/>
        <v>0</v>
      </c>
      <c r="AO54" s="38">
        <f t="shared" si="12"/>
        <v>0</v>
      </c>
      <c r="AP54" s="38">
        <f t="shared" si="13"/>
        <v>0</v>
      </c>
      <c r="AQ54" s="38">
        <f t="shared" si="14"/>
        <v>0</v>
      </c>
      <c r="AR54" s="38">
        <f t="shared" si="15"/>
        <v>0</v>
      </c>
      <c r="AS54" s="38">
        <f t="shared" si="16"/>
        <v>0</v>
      </c>
      <c r="AT54" s="38">
        <f t="shared" si="17"/>
        <v>0</v>
      </c>
      <c r="AU54" s="38">
        <f t="shared" si="18"/>
        <v>0</v>
      </c>
      <c r="AV54" s="38">
        <f t="shared" si="19"/>
        <v>0</v>
      </c>
      <c r="AW54" s="38">
        <f t="shared" si="20"/>
        <v>0</v>
      </c>
      <c r="AX54" s="38">
        <f t="shared" si="21"/>
        <v>0</v>
      </c>
      <c r="AY54" s="38">
        <f t="shared" si="22"/>
        <v>0</v>
      </c>
      <c r="AZ54" s="38">
        <f t="shared" si="23"/>
        <v>0</v>
      </c>
      <c r="BA54" s="38">
        <f t="shared" si="24"/>
        <v>0</v>
      </c>
      <c r="BB54" s="38">
        <f t="shared" si="25"/>
        <v>0</v>
      </c>
      <c r="BC54" s="38">
        <f t="shared" si="26"/>
        <v>0</v>
      </c>
      <c r="BD54" s="38">
        <f t="shared" si="27"/>
        <v>0</v>
      </c>
      <c r="BE54" s="38">
        <f t="shared" si="28"/>
        <v>0</v>
      </c>
      <c r="BF54" s="38">
        <f t="shared" si="29"/>
        <v>0</v>
      </c>
      <c r="BG54" s="38">
        <f t="shared" si="30"/>
        <v>0</v>
      </c>
      <c r="BH54" s="38">
        <f t="shared" si="31"/>
        <v>0</v>
      </c>
      <c r="BI54" s="38">
        <f t="shared" si="32"/>
        <v>0</v>
      </c>
      <c r="BJ54" s="38">
        <f t="shared" si="33"/>
        <v>0</v>
      </c>
      <c r="BK54" s="38">
        <f t="shared" si="34"/>
        <v>0</v>
      </c>
      <c r="BL54" s="38">
        <f t="shared" si="35"/>
        <v>0</v>
      </c>
      <c r="BM54" s="38">
        <f t="shared" si="36"/>
        <v>0</v>
      </c>
      <c r="BN54" s="38">
        <f t="shared" si="37"/>
        <v>0</v>
      </c>
      <c r="BO54" s="38">
        <f t="shared" si="38"/>
        <v>0</v>
      </c>
      <c r="BP54" s="38">
        <f t="shared" si="39"/>
        <v>0</v>
      </c>
    </row>
    <row r="55" spans="2:68" x14ac:dyDescent="0.25">
      <c r="B55" s="194" t="str">
        <f t="shared" si="6"/>
        <v/>
      </c>
      <c r="C55" s="167">
        <f t="shared" si="7"/>
        <v>0</v>
      </c>
      <c r="D55" s="167">
        <f t="shared" si="8"/>
        <v>0</v>
      </c>
      <c r="E55" s="168"/>
      <c r="F55" s="168"/>
      <c r="G55" s="168"/>
      <c r="H55" s="168"/>
      <c r="I55" s="168"/>
      <c r="J55" s="168"/>
      <c r="K55" s="168"/>
      <c r="L55" s="168"/>
      <c r="M55" s="168"/>
      <c r="N55" s="168"/>
      <c r="O55" s="168"/>
      <c r="P55" s="168"/>
      <c r="Q55" s="168"/>
      <c r="R55" s="168"/>
      <c r="S55" s="168"/>
      <c r="T55" s="168"/>
      <c r="U55" s="168"/>
      <c r="V55" s="168"/>
      <c r="W55" s="168"/>
      <c r="X55" s="168"/>
      <c r="Y55" s="168"/>
      <c r="Z55" s="168"/>
      <c r="AA55" s="168"/>
      <c r="AB55" s="168"/>
      <c r="AC55" s="168"/>
      <c r="AD55" s="168"/>
      <c r="AE55" s="168"/>
      <c r="AF55" s="168"/>
      <c r="AG55" s="168"/>
      <c r="AH55" s="168"/>
      <c r="AI55" s="169"/>
      <c r="AJ55" s="38">
        <f>IF(ISBLANK(Mitarbeiter!B53),"",Mitarbeiter!B53+1)</f>
        <v>6</v>
      </c>
      <c r="AK55" s="38" t="str">
        <f>IF(ISBLANK(Mitarbeiter!C53),"",Mitarbeiter!C53)</f>
        <v/>
      </c>
      <c r="AL55" s="38">
        <f t="shared" si="9"/>
        <v>0</v>
      </c>
      <c r="AM55" s="38">
        <f t="shared" si="10"/>
        <v>0</v>
      </c>
      <c r="AN55" s="38">
        <f t="shared" si="11"/>
        <v>0</v>
      </c>
      <c r="AO55" s="38">
        <f t="shared" si="12"/>
        <v>0</v>
      </c>
      <c r="AP55" s="38">
        <f t="shared" si="13"/>
        <v>0</v>
      </c>
      <c r="AQ55" s="38">
        <f t="shared" si="14"/>
        <v>0</v>
      </c>
      <c r="AR55" s="38">
        <f t="shared" si="15"/>
        <v>0</v>
      </c>
      <c r="AS55" s="38">
        <f t="shared" si="16"/>
        <v>0</v>
      </c>
      <c r="AT55" s="38">
        <f t="shared" si="17"/>
        <v>0</v>
      </c>
      <c r="AU55" s="38">
        <f t="shared" si="18"/>
        <v>0</v>
      </c>
      <c r="AV55" s="38">
        <f t="shared" si="19"/>
        <v>0</v>
      </c>
      <c r="AW55" s="38">
        <f t="shared" si="20"/>
        <v>0</v>
      </c>
      <c r="AX55" s="38">
        <f t="shared" si="21"/>
        <v>0</v>
      </c>
      <c r="AY55" s="38">
        <f t="shared" si="22"/>
        <v>0</v>
      </c>
      <c r="AZ55" s="38">
        <f t="shared" si="23"/>
        <v>0</v>
      </c>
      <c r="BA55" s="38">
        <f t="shared" si="24"/>
        <v>0</v>
      </c>
      <c r="BB55" s="38">
        <f t="shared" si="25"/>
        <v>0</v>
      </c>
      <c r="BC55" s="38">
        <f t="shared" si="26"/>
        <v>0</v>
      </c>
      <c r="BD55" s="38">
        <f t="shared" si="27"/>
        <v>0</v>
      </c>
      <c r="BE55" s="38">
        <f t="shared" si="28"/>
        <v>0</v>
      </c>
      <c r="BF55" s="38">
        <f t="shared" si="29"/>
        <v>0</v>
      </c>
      <c r="BG55" s="38">
        <f t="shared" si="30"/>
        <v>0</v>
      </c>
      <c r="BH55" s="38">
        <f t="shared" si="31"/>
        <v>0</v>
      </c>
      <c r="BI55" s="38">
        <f t="shared" si="32"/>
        <v>0</v>
      </c>
      <c r="BJ55" s="38">
        <f t="shared" si="33"/>
        <v>0</v>
      </c>
      <c r="BK55" s="38">
        <f t="shared" si="34"/>
        <v>0</v>
      </c>
      <c r="BL55" s="38">
        <f t="shared" si="35"/>
        <v>0</v>
      </c>
      <c r="BM55" s="38">
        <f t="shared" si="36"/>
        <v>0</v>
      </c>
      <c r="BN55" s="38">
        <f t="shared" si="37"/>
        <v>0</v>
      </c>
      <c r="BO55" s="38">
        <f t="shared" si="38"/>
        <v>0</v>
      </c>
      <c r="BP55" s="38">
        <f t="shared" si="39"/>
        <v>0</v>
      </c>
    </row>
    <row r="56" spans="2:68" x14ac:dyDescent="0.25">
      <c r="B56" s="194" t="str">
        <f t="shared" si="6"/>
        <v/>
      </c>
      <c r="C56" s="167">
        <f t="shared" si="7"/>
        <v>0</v>
      </c>
      <c r="D56" s="167">
        <f t="shared" si="8"/>
        <v>0</v>
      </c>
      <c r="E56" s="168"/>
      <c r="F56" s="168"/>
      <c r="G56" s="168"/>
      <c r="H56" s="168"/>
      <c r="I56" s="168"/>
      <c r="J56" s="168"/>
      <c r="K56" s="168"/>
      <c r="L56" s="168"/>
      <c r="M56" s="168"/>
      <c r="N56" s="168"/>
      <c r="O56" s="168"/>
      <c r="P56" s="168"/>
      <c r="Q56" s="168"/>
      <c r="R56" s="168"/>
      <c r="S56" s="168"/>
      <c r="T56" s="168"/>
      <c r="U56" s="168"/>
      <c r="V56" s="168"/>
      <c r="W56" s="168"/>
      <c r="X56" s="168"/>
      <c r="Y56" s="168"/>
      <c r="Z56" s="168"/>
      <c r="AA56" s="168"/>
      <c r="AB56" s="168"/>
      <c r="AC56" s="168"/>
      <c r="AD56" s="168"/>
      <c r="AE56" s="168"/>
      <c r="AF56" s="168"/>
      <c r="AG56" s="168"/>
      <c r="AH56" s="168"/>
      <c r="AI56" s="169"/>
      <c r="AJ56" s="38">
        <f>IF(ISBLANK(Mitarbeiter!B54),"",Mitarbeiter!B54+1)</f>
        <v>6</v>
      </c>
      <c r="AK56" s="38" t="str">
        <f>IF(ISBLANK(Mitarbeiter!C54),"",Mitarbeiter!C54)</f>
        <v/>
      </c>
      <c r="AL56" s="38">
        <f t="shared" si="9"/>
        <v>0</v>
      </c>
      <c r="AM56" s="38">
        <f t="shared" si="10"/>
        <v>0</v>
      </c>
      <c r="AN56" s="38">
        <f t="shared" si="11"/>
        <v>0</v>
      </c>
      <c r="AO56" s="38">
        <f t="shared" si="12"/>
        <v>0</v>
      </c>
      <c r="AP56" s="38">
        <f t="shared" si="13"/>
        <v>0</v>
      </c>
      <c r="AQ56" s="38">
        <f t="shared" si="14"/>
        <v>0</v>
      </c>
      <c r="AR56" s="38">
        <f t="shared" si="15"/>
        <v>0</v>
      </c>
      <c r="AS56" s="38">
        <f t="shared" si="16"/>
        <v>0</v>
      </c>
      <c r="AT56" s="38">
        <f t="shared" si="17"/>
        <v>0</v>
      </c>
      <c r="AU56" s="38">
        <f t="shared" si="18"/>
        <v>0</v>
      </c>
      <c r="AV56" s="38">
        <f t="shared" si="19"/>
        <v>0</v>
      </c>
      <c r="AW56" s="38">
        <f t="shared" si="20"/>
        <v>0</v>
      </c>
      <c r="AX56" s="38">
        <f t="shared" si="21"/>
        <v>0</v>
      </c>
      <c r="AY56" s="38">
        <f t="shared" si="22"/>
        <v>0</v>
      </c>
      <c r="AZ56" s="38">
        <f t="shared" si="23"/>
        <v>0</v>
      </c>
      <c r="BA56" s="38">
        <f t="shared" si="24"/>
        <v>0</v>
      </c>
      <c r="BB56" s="38">
        <f t="shared" si="25"/>
        <v>0</v>
      </c>
      <c r="BC56" s="38">
        <f t="shared" si="26"/>
        <v>0</v>
      </c>
      <c r="BD56" s="38">
        <f t="shared" si="27"/>
        <v>0</v>
      </c>
      <c r="BE56" s="38">
        <f t="shared" si="28"/>
        <v>0</v>
      </c>
      <c r="BF56" s="38">
        <f t="shared" si="29"/>
        <v>0</v>
      </c>
      <c r="BG56" s="38">
        <f t="shared" si="30"/>
        <v>0</v>
      </c>
      <c r="BH56" s="38">
        <f t="shared" si="31"/>
        <v>0</v>
      </c>
      <c r="BI56" s="38">
        <f t="shared" si="32"/>
        <v>0</v>
      </c>
      <c r="BJ56" s="38">
        <f t="shared" si="33"/>
        <v>0</v>
      </c>
      <c r="BK56" s="38">
        <f t="shared" si="34"/>
        <v>0</v>
      </c>
      <c r="BL56" s="38">
        <f t="shared" si="35"/>
        <v>0</v>
      </c>
      <c r="BM56" s="38">
        <f t="shared" si="36"/>
        <v>0</v>
      </c>
      <c r="BN56" s="38">
        <f t="shared" si="37"/>
        <v>0</v>
      </c>
      <c r="BO56" s="38">
        <f t="shared" si="38"/>
        <v>0</v>
      </c>
      <c r="BP56" s="38">
        <f t="shared" si="39"/>
        <v>0</v>
      </c>
    </row>
    <row r="57" spans="2:68" x14ac:dyDescent="0.25">
      <c r="B57" s="194" t="str">
        <f t="shared" si="6"/>
        <v/>
      </c>
      <c r="C57" s="167">
        <f t="shared" si="7"/>
        <v>0</v>
      </c>
      <c r="D57" s="167">
        <f t="shared" si="8"/>
        <v>0</v>
      </c>
      <c r="E57" s="168"/>
      <c r="F57" s="168"/>
      <c r="G57" s="168"/>
      <c r="H57" s="168"/>
      <c r="I57" s="168"/>
      <c r="J57" s="168"/>
      <c r="K57" s="168"/>
      <c r="L57" s="168"/>
      <c r="M57" s="168"/>
      <c r="N57" s="168"/>
      <c r="O57" s="168"/>
      <c r="P57" s="168"/>
      <c r="Q57" s="168"/>
      <c r="R57" s="168"/>
      <c r="S57" s="168"/>
      <c r="T57" s="168"/>
      <c r="U57" s="168"/>
      <c r="V57" s="168"/>
      <c r="W57" s="168"/>
      <c r="X57" s="168"/>
      <c r="Y57" s="168"/>
      <c r="Z57" s="168"/>
      <c r="AA57" s="168"/>
      <c r="AB57" s="168"/>
      <c r="AC57" s="168"/>
      <c r="AD57" s="168"/>
      <c r="AE57" s="168"/>
      <c r="AF57" s="168"/>
      <c r="AG57" s="168"/>
      <c r="AH57" s="168"/>
      <c r="AI57" s="169"/>
      <c r="AJ57" s="38">
        <f>IF(ISBLANK(Mitarbeiter!B55),"",Mitarbeiter!B55+1)</f>
        <v>6</v>
      </c>
      <c r="AK57" s="38" t="str">
        <f>IF(ISBLANK(Mitarbeiter!C55),"",Mitarbeiter!C55)</f>
        <v/>
      </c>
      <c r="AL57" s="38">
        <f t="shared" si="9"/>
        <v>0</v>
      </c>
      <c r="AM57" s="38">
        <f t="shared" si="10"/>
        <v>0</v>
      </c>
      <c r="AN57" s="38">
        <f t="shared" si="11"/>
        <v>0</v>
      </c>
      <c r="AO57" s="38">
        <f t="shared" si="12"/>
        <v>0</v>
      </c>
      <c r="AP57" s="38">
        <f t="shared" si="13"/>
        <v>0</v>
      </c>
      <c r="AQ57" s="38">
        <f t="shared" si="14"/>
        <v>0</v>
      </c>
      <c r="AR57" s="38">
        <f t="shared" si="15"/>
        <v>0</v>
      </c>
      <c r="AS57" s="38">
        <f t="shared" si="16"/>
        <v>0</v>
      </c>
      <c r="AT57" s="38">
        <f t="shared" si="17"/>
        <v>0</v>
      </c>
      <c r="AU57" s="38">
        <f t="shared" si="18"/>
        <v>0</v>
      </c>
      <c r="AV57" s="38">
        <f t="shared" si="19"/>
        <v>0</v>
      </c>
      <c r="AW57" s="38">
        <f t="shared" si="20"/>
        <v>0</v>
      </c>
      <c r="AX57" s="38">
        <f t="shared" si="21"/>
        <v>0</v>
      </c>
      <c r="AY57" s="38">
        <f t="shared" si="22"/>
        <v>0</v>
      </c>
      <c r="AZ57" s="38">
        <f t="shared" si="23"/>
        <v>0</v>
      </c>
      <c r="BA57" s="38">
        <f t="shared" si="24"/>
        <v>0</v>
      </c>
      <c r="BB57" s="38">
        <f t="shared" si="25"/>
        <v>0</v>
      </c>
      <c r="BC57" s="38">
        <f t="shared" si="26"/>
        <v>0</v>
      </c>
      <c r="BD57" s="38">
        <f t="shared" si="27"/>
        <v>0</v>
      </c>
      <c r="BE57" s="38">
        <f t="shared" si="28"/>
        <v>0</v>
      </c>
      <c r="BF57" s="38">
        <f t="shared" si="29"/>
        <v>0</v>
      </c>
      <c r="BG57" s="38">
        <f t="shared" si="30"/>
        <v>0</v>
      </c>
      <c r="BH57" s="38">
        <f t="shared" si="31"/>
        <v>0</v>
      </c>
      <c r="BI57" s="38">
        <f t="shared" si="32"/>
        <v>0</v>
      </c>
      <c r="BJ57" s="38">
        <f t="shared" si="33"/>
        <v>0</v>
      </c>
      <c r="BK57" s="38">
        <f t="shared" si="34"/>
        <v>0</v>
      </c>
      <c r="BL57" s="38">
        <f t="shared" si="35"/>
        <v>0</v>
      </c>
      <c r="BM57" s="38">
        <f t="shared" si="36"/>
        <v>0</v>
      </c>
      <c r="BN57" s="38">
        <f t="shared" si="37"/>
        <v>0</v>
      </c>
      <c r="BO57" s="38">
        <f t="shared" si="38"/>
        <v>0</v>
      </c>
      <c r="BP57" s="38">
        <f t="shared" si="39"/>
        <v>0</v>
      </c>
    </row>
    <row r="58" spans="2:68" x14ac:dyDescent="0.25">
      <c r="B58" s="194" t="str">
        <f t="shared" si="6"/>
        <v/>
      </c>
      <c r="C58" s="167">
        <f t="shared" si="7"/>
        <v>0</v>
      </c>
      <c r="D58" s="167">
        <f t="shared" si="8"/>
        <v>0</v>
      </c>
      <c r="E58" s="168"/>
      <c r="F58" s="168"/>
      <c r="G58" s="168"/>
      <c r="H58" s="168"/>
      <c r="I58" s="168"/>
      <c r="J58" s="168"/>
      <c r="K58" s="168"/>
      <c r="L58" s="168"/>
      <c r="M58" s="168"/>
      <c r="N58" s="168"/>
      <c r="O58" s="168"/>
      <c r="P58" s="168"/>
      <c r="Q58" s="168"/>
      <c r="R58" s="168"/>
      <c r="S58" s="168"/>
      <c r="T58" s="168"/>
      <c r="U58" s="168"/>
      <c r="V58" s="168"/>
      <c r="W58" s="168"/>
      <c r="X58" s="168"/>
      <c r="Y58" s="168"/>
      <c r="Z58" s="168"/>
      <c r="AA58" s="168"/>
      <c r="AB58" s="168"/>
      <c r="AC58" s="168"/>
      <c r="AD58" s="168"/>
      <c r="AE58" s="168"/>
      <c r="AF58" s="168"/>
      <c r="AG58" s="168"/>
      <c r="AH58" s="168"/>
      <c r="AI58" s="169"/>
      <c r="AJ58" s="38">
        <f>IF(ISBLANK(Mitarbeiter!B56),"",Mitarbeiter!B56+1)</f>
        <v>6</v>
      </c>
      <c r="AK58" s="38" t="str">
        <f>IF(ISBLANK(Mitarbeiter!C56),"",Mitarbeiter!C56)</f>
        <v/>
      </c>
      <c r="AL58" s="38">
        <f t="shared" si="9"/>
        <v>0</v>
      </c>
      <c r="AM58" s="38">
        <f t="shared" si="10"/>
        <v>0</v>
      </c>
      <c r="AN58" s="38">
        <f t="shared" si="11"/>
        <v>0</v>
      </c>
      <c r="AO58" s="38">
        <f t="shared" si="12"/>
        <v>0</v>
      </c>
      <c r="AP58" s="38">
        <f t="shared" si="13"/>
        <v>0</v>
      </c>
      <c r="AQ58" s="38">
        <f t="shared" si="14"/>
        <v>0</v>
      </c>
      <c r="AR58" s="38">
        <f t="shared" si="15"/>
        <v>0</v>
      </c>
      <c r="AS58" s="38">
        <f t="shared" si="16"/>
        <v>0</v>
      </c>
      <c r="AT58" s="38">
        <f t="shared" si="17"/>
        <v>0</v>
      </c>
      <c r="AU58" s="38">
        <f t="shared" si="18"/>
        <v>0</v>
      </c>
      <c r="AV58" s="38">
        <f t="shared" si="19"/>
        <v>0</v>
      </c>
      <c r="AW58" s="38">
        <f t="shared" si="20"/>
        <v>0</v>
      </c>
      <c r="AX58" s="38">
        <f t="shared" si="21"/>
        <v>0</v>
      </c>
      <c r="AY58" s="38">
        <f t="shared" si="22"/>
        <v>0</v>
      </c>
      <c r="AZ58" s="38">
        <f t="shared" si="23"/>
        <v>0</v>
      </c>
      <c r="BA58" s="38">
        <f t="shared" si="24"/>
        <v>0</v>
      </c>
      <c r="BB58" s="38">
        <f t="shared" si="25"/>
        <v>0</v>
      </c>
      <c r="BC58" s="38">
        <f t="shared" si="26"/>
        <v>0</v>
      </c>
      <c r="BD58" s="38">
        <f t="shared" si="27"/>
        <v>0</v>
      </c>
      <c r="BE58" s="38">
        <f t="shared" si="28"/>
        <v>0</v>
      </c>
      <c r="BF58" s="38">
        <f t="shared" si="29"/>
        <v>0</v>
      </c>
      <c r="BG58" s="38">
        <f t="shared" si="30"/>
        <v>0</v>
      </c>
      <c r="BH58" s="38">
        <f t="shared" si="31"/>
        <v>0</v>
      </c>
      <c r="BI58" s="38">
        <f t="shared" si="32"/>
        <v>0</v>
      </c>
      <c r="BJ58" s="38">
        <f t="shared" si="33"/>
        <v>0</v>
      </c>
      <c r="BK58" s="38">
        <f t="shared" si="34"/>
        <v>0</v>
      </c>
      <c r="BL58" s="38">
        <f t="shared" si="35"/>
        <v>0</v>
      </c>
      <c r="BM58" s="38">
        <f t="shared" si="36"/>
        <v>0</v>
      </c>
      <c r="BN58" s="38">
        <f t="shared" si="37"/>
        <v>0</v>
      </c>
      <c r="BO58" s="38">
        <f t="shared" si="38"/>
        <v>0</v>
      </c>
      <c r="BP58" s="38">
        <f t="shared" si="39"/>
        <v>0</v>
      </c>
    </row>
    <row r="59" spans="2:68" x14ac:dyDescent="0.25">
      <c r="B59" s="194" t="str">
        <f t="shared" si="6"/>
        <v/>
      </c>
      <c r="C59" s="167">
        <f t="shared" si="7"/>
        <v>0</v>
      </c>
      <c r="D59" s="167">
        <f t="shared" si="8"/>
        <v>0</v>
      </c>
      <c r="E59" s="168"/>
      <c r="F59" s="168"/>
      <c r="G59" s="168"/>
      <c r="H59" s="168"/>
      <c r="I59" s="168"/>
      <c r="J59" s="168"/>
      <c r="K59" s="168"/>
      <c r="L59" s="168"/>
      <c r="M59" s="168"/>
      <c r="N59" s="168"/>
      <c r="O59" s="168"/>
      <c r="P59" s="168"/>
      <c r="Q59" s="168"/>
      <c r="R59" s="168"/>
      <c r="S59" s="168"/>
      <c r="T59" s="168"/>
      <c r="U59" s="168"/>
      <c r="V59" s="168"/>
      <c r="W59" s="168"/>
      <c r="X59" s="168"/>
      <c r="Y59" s="168"/>
      <c r="Z59" s="168"/>
      <c r="AA59" s="168"/>
      <c r="AB59" s="168"/>
      <c r="AC59" s="168"/>
      <c r="AD59" s="168"/>
      <c r="AE59" s="168"/>
      <c r="AF59" s="168"/>
      <c r="AG59" s="168"/>
      <c r="AH59" s="168"/>
      <c r="AI59" s="169"/>
      <c r="AJ59" s="38">
        <f>IF(ISBLANK(Mitarbeiter!B57),"",Mitarbeiter!B57+1)</f>
        <v>6</v>
      </c>
      <c r="AK59" s="38" t="str">
        <f>IF(ISBLANK(Mitarbeiter!C57),"",Mitarbeiter!C57)</f>
        <v/>
      </c>
      <c r="AL59" s="38">
        <f t="shared" si="9"/>
        <v>0</v>
      </c>
      <c r="AM59" s="38">
        <f t="shared" si="10"/>
        <v>0</v>
      </c>
      <c r="AN59" s="38">
        <f t="shared" si="11"/>
        <v>0</v>
      </c>
      <c r="AO59" s="38">
        <f t="shared" si="12"/>
        <v>0</v>
      </c>
      <c r="AP59" s="38">
        <f t="shared" si="13"/>
        <v>0</v>
      </c>
      <c r="AQ59" s="38">
        <f t="shared" si="14"/>
        <v>0</v>
      </c>
      <c r="AR59" s="38">
        <f t="shared" si="15"/>
        <v>0</v>
      </c>
      <c r="AS59" s="38">
        <f t="shared" si="16"/>
        <v>0</v>
      </c>
      <c r="AT59" s="38">
        <f t="shared" si="17"/>
        <v>0</v>
      </c>
      <c r="AU59" s="38">
        <f t="shared" si="18"/>
        <v>0</v>
      </c>
      <c r="AV59" s="38">
        <f t="shared" si="19"/>
        <v>0</v>
      </c>
      <c r="AW59" s="38">
        <f t="shared" si="20"/>
        <v>0</v>
      </c>
      <c r="AX59" s="38">
        <f t="shared" si="21"/>
        <v>0</v>
      </c>
      <c r="AY59" s="38">
        <f t="shared" si="22"/>
        <v>0</v>
      </c>
      <c r="AZ59" s="38">
        <f t="shared" si="23"/>
        <v>0</v>
      </c>
      <c r="BA59" s="38">
        <f t="shared" si="24"/>
        <v>0</v>
      </c>
      <c r="BB59" s="38">
        <f t="shared" si="25"/>
        <v>0</v>
      </c>
      <c r="BC59" s="38">
        <f t="shared" si="26"/>
        <v>0</v>
      </c>
      <c r="BD59" s="38">
        <f t="shared" si="27"/>
        <v>0</v>
      </c>
      <c r="BE59" s="38">
        <f t="shared" si="28"/>
        <v>0</v>
      </c>
      <c r="BF59" s="38">
        <f t="shared" si="29"/>
        <v>0</v>
      </c>
      <c r="BG59" s="38">
        <f t="shared" si="30"/>
        <v>0</v>
      </c>
      <c r="BH59" s="38">
        <f t="shared" si="31"/>
        <v>0</v>
      </c>
      <c r="BI59" s="38">
        <f t="shared" si="32"/>
        <v>0</v>
      </c>
      <c r="BJ59" s="38">
        <f t="shared" si="33"/>
        <v>0</v>
      </c>
      <c r="BK59" s="38">
        <f t="shared" si="34"/>
        <v>0</v>
      </c>
      <c r="BL59" s="38">
        <f t="shared" si="35"/>
        <v>0</v>
      </c>
      <c r="BM59" s="38">
        <f t="shared" si="36"/>
        <v>0</v>
      </c>
      <c r="BN59" s="38">
        <f t="shared" si="37"/>
        <v>0</v>
      </c>
      <c r="BO59" s="38">
        <f t="shared" si="38"/>
        <v>0</v>
      </c>
      <c r="BP59" s="38">
        <f t="shared" si="39"/>
        <v>0</v>
      </c>
    </row>
    <row r="60" spans="2:68" x14ac:dyDescent="0.25">
      <c r="B60" s="194" t="str">
        <f t="shared" si="6"/>
        <v/>
      </c>
      <c r="C60" s="167">
        <f t="shared" si="7"/>
        <v>0</v>
      </c>
      <c r="D60" s="167">
        <f t="shared" si="8"/>
        <v>0</v>
      </c>
      <c r="E60" s="168"/>
      <c r="F60" s="168"/>
      <c r="G60" s="168"/>
      <c r="H60" s="168"/>
      <c r="I60" s="168"/>
      <c r="J60" s="168"/>
      <c r="K60" s="168"/>
      <c r="L60" s="168"/>
      <c r="M60" s="168"/>
      <c r="N60" s="168"/>
      <c r="O60" s="168"/>
      <c r="P60" s="168"/>
      <c r="Q60" s="168"/>
      <c r="R60" s="168"/>
      <c r="S60" s="168"/>
      <c r="T60" s="168"/>
      <c r="U60" s="168"/>
      <c r="V60" s="168"/>
      <c r="W60" s="168"/>
      <c r="X60" s="168"/>
      <c r="Y60" s="168"/>
      <c r="Z60" s="168"/>
      <c r="AA60" s="168"/>
      <c r="AB60" s="168"/>
      <c r="AC60" s="168"/>
      <c r="AD60" s="168"/>
      <c r="AE60" s="168"/>
      <c r="AF60" s="168"/>
      <c r="AG60" s="168"/>
      <c r="AH60" s="168"/>
      <c r="AI60" s="169"/>
      <c r="AJ60" s="38">
        <f>IF(ISBLANK(Mitarbeiter!B58),"",Mitarbeiter!B58+1)</f>
        <v>6</v>
      </c>
      <c r="AK60" s="38" t="str">
        <f>IF(ISBLANK(Mitarbeiter!C58),"",Mitarbeiter!C58)</f>
        <v/>
      </c>
      <c r="AL60" s="38">
        <f t="shared" si="9"/>
        <v>0</v>
      </c>
      <c r="AM60" s="38">
        <f t="shared" si="10"/>
        <v>0</v>
      </c>
      <c r="AN60" s="38">
        <f t="shared" si="11"/>
        <v>0</v>
      </c>
      <c r="AO60" s="38">
        <f t="shared" si="12"/>
        <v>0</v>
      </c>
      <c r="AP60" s="38">
        <f t="shared" si="13"/>
        <v>0</v>
      </c>
      <c r="AQ60" s="38">
        <f t="shared" si="14"/>
        <v>0</v>
      </c>
      <c r="AR60" s="38">
        <f t="shared" si="15"/>
        <v>0</v>
      </c>
      <c r="AS60" s="38">
        <f t="shared" si="16"/>
        <v>0</v>
      </c>
      <c r="AT60" s="38">
        <f t="shared" si="17"/>
        <v>0</v>
      </c>
      <c r="AU60" s="38">
        <f t="shared" si="18"/>
        <v>0</v>
      </c>
      <c r="AV60" s="38">
        <f t="shared" si="19"/>
        <v>0</v>
      </c>
      <c r="AW60" s="38">
        <f t="shared" si="20"/>
        <v>0</v>
      </c>
      <c r="AX60" s="38">
        <f t="shared" si="21"/>
        <v>0</v>
      </c>
      <c r="AY60" s="38">
        <f t="shared" si="22"/>
        <v>0</v>
      </c>
      <c r="AZ60" s="38">
        <f t="shared" si="23"/>
        <v>0</v>
      </c>
      <c r="BA60" s="38">
        <f t="shared" si="24"/>
        <v>0</v>
      </c>
      <c r="BB60" s="38">
        <f t="shared" si="25"/>
        <v>0</v>
      </c>
      <c r="BC60" s="38">
        <f t="shared" si="26"/>
        <v>0</v>
      </c>
      <c r="BD60" s="38">
        <f t="shared" si="27"/>
        <v>0</v>
      </c>
      <c r="BE60" s="38">
        <f t="shared" si="28"/>
        <v>0</v>
      </c>
      <c r="BF60" s="38">
        <f t="shared" si="29"/>
        <v>0</v>
      </c>
      <c r="BG60" s="38">
        <f t="shared" si="30"/>
        <v>0</v>
      </c>
      <c r="BH60" s="38">
        <f t="shared" si="31"/>
        <v>0</v>
      </c>
      <c r="BI60" s="38">
        <f t="shared" si="32"/>
        <v>0</v>
      </c>
      <c r="BJ60" s="38">
        <f t="shared" si="33"/>
        <v>0</v>
      </c>
      <c r="BK60" s="38">
        <f t="shared" si="34"/>
        <v>0</v>
      </c>
      <c r="BL60" s="38">
        <f t="shared" si="35"/>
        <v>0</v>
      </c>
      <c r="BM60" s="38">
        <f t="shared" si="36"/>
        <v>0</v>
      </c>
      <c r="BN60" s="38">
        <f t="shared" si="37"/>
        <v>0</v>
      </c>
      <c r="BO60" s="38">
        <f t="shared" si="38"/>
        <v>0</v>
      </c>
      <c r="BP60" s="38">
        <f t="shared" si="39"/>
        <v>0</v>
      </c>
    </row>
    <row r="61" spans="2:68" x14ac:dyDescent="0.25">
      <c r="B61" s="194" t="str">
        <f t="shared" si="6"/>
        <v/>
      </c>
      <c r="C61" s="167">
        <f t="shared" si="7"/>
        <v>0</v>
      </c>
      <c r="D61" s="167">
        <f t="shared" si="8"/>
        <v>0</v>
      </c>
      <c r="E61" s="168"/>
      <c r="F61" s="168"/>
      <c r="G61" s="168"/>
      <c r="H61" s="168"/>
      <c r="I61" s="168"/>
      <c r="J61" s="168"/>
      <c r="K61" s="168"/>
      <c r="L61" s="168"/>
      <c r="M61" s="168"/>
      <c r="N61" s="168"/>
      <c r="O61" s="168"/>
      <c r="P61" s="168"/>
      <c r="Q61" s="168"/>
      <c r="R61" s="168"/>
      <c r="S61" s="168"/>
      <c r="T61" s="168"/>
      <c r="U61" s="168"/>
      <c r="V61" s="168"/>
      <c r="W61" s="168"/>
      <c r="X61" s="168"/>
      <c r="Y61" s="168"/>
      <c r="Z61" s="168"/>
      <c r="AA61" s="168"/>
      <c r="AB61" s="168"/>
      <c r="AC61" s="168"/>
      <c r="AD61" s="168"/>
      <c r="AE61" s="168"/>
      <c r="AF61" s="168"/>
      <c r="AG61" s="168"/>
      <c r="AH61" s="168"/>
      <c r="AI61" s="169"/>
      <c r="AJ61" s="38">
        <f>IF(ISBLANK(Mitarbeiter!B59),"",Mitarbeiter!B59+1)</f>
        <v>6</v>
      </c>
      <c r="AK61" s="38" t="str">
        <f>IF(ISBLANK(Mitarbeiter!C59),"",Mitarbeiter!C59)</f>
        <v/>
      </c>
      <c r="AL61" s="38">
        <f t="shared" si="9"/>
        <v>0</v>
      </c>
      <c r="AM61" s="38">
        <f t="shared" si="10"/>
        <v>0</v>
      </c>
      <c r="AN61" s="38">
        <f t="shared" si="11"/>
        <v>0</v>
      </c>
      <c r="AO61" s="38">
        <f t="shared" si="12"/>
        <v>0</v>
      </c>
      <c r="AP61" s="38">
        <f t="shared" si="13"/>
        <v>0</v>
      </c>
      <c r="AQ61" s="38">
        <f t="shared" si="14"/>
        <v>0</v>
      </c>
      <c r="AR61" s="38">
        <f t="shared" si="15"/>
        <v>0</v>
      </c>
      <c r="AS61" s="38">
        <f t="shared" si="16"/>
        <v>0</v>
      </c>
      <c r="AT61" s="38">
        <f t="shared" si="17"/>
        <v>0</v>
      </c>
      <c r="AU61" s="38">
        <f t="shared" si="18"/>
        <v>0</v>
      </c>
      <c r="AV61" s="38">
        <f t="shared" si="19"/>
        <v>0</v>
      </c>
      <c r="AW61" s="38">
        <f t="shared" si="20"/>
        <v>0</v>
      </c>
      <c r="AX61" s="38">
        <f t="shared" si="21"/>
        <v>0</v>
      </c>
      <c r="AY61" s="38">
        <f t="shared" si="22"/>
        <v>0</v>
      </c>
      <c r="AZ61" s="38">
        <f t="shared" si="23"/>
        <v>0</v>
      </c>
      <c r="BA61" s="38">
        <f t="shared" si="24"/>
        <v>0</v>
      </c>
      <c r="BB61" s="38">
        <f t="shared" si="25"/>
        <v>0</v>
      </c>
      <c r="BC61" s="38">
        <f t="shared" si="26"/>
        <v>0</v>
      </c>
      <c r="BD61" s="38">
        <f t="shared" si="27"/>
        <v>0</v>
      </c>
      <c r="BE61" s="38">
        <f t="shared" si="28"/>
        <v>0</v>
      </c>
      <c r="BF61" s="38">
        <f t="shared" si="29"/>
        <v>0</v>
      </c>
      <c r="BG61" s="38">
        <f t="shared" si="30"/>
        <v>0</v>
      </c>
      <c r="BH61" s="38">
        <f t="shared" si="31"/>
        <v>0</v>
      </c>
      <c r="BI61" s="38">
        <f t="shared" si="32"/>
        <v>0</v>
      </c>
      <c r="BJ61" s="38">
        <f t="shared" si="33"/>
        <v>0</v>
      </c>
      <c r="BK61" s="38">
        <f t="shared" si="34"/>
        <v>0</v>
      </c>
      <c r="BL61" s="38">
        <f t="shared" si="35"/>
        <v>0</v>
      </c>
      <c r="BM61" s="38">
        <f t="shared" si="36"/>
        <v>0</v>
      </c>
      <c r="BN61" s="38">
        <f t="shared" si="37"/>
        <v>0</v>
      </c>
      <c r="BO61" s="38">
        <f t="shared" si="38"/>
        <v>0</v>
      </c>
      <c r="BP61" s="38">
        <f t="shared" si="39"/>
        <v>0</v>
      </c>
    </row>
    <row r="62" spans="2:68" x14ac:dyDescent="0.25">
      <c r="B62" s="194" t="str">
        <f t="shared" si="6"/>
        <v/>
      </c>
      <c r="C62" s="167">
        <f t="shared" si="7"/>
        <v>0</v>
      </c>
      <c r="D62" s="167">
        <f t="shared" si="8"/>
        <v>0</v>
      </c>
      <c r="E62" s="168"/>
      <c r="F62" s="168"/>
      <c r="G62" s="168"/>
      <c r="H62" s="168"/>
      <c r="I62" s="168"/>
      <c r="J62" s="168"/>
      <c r="K62" s="168"/>
      <c r="L62" s="168"/>
      <c r="M62" s="168"/>
      <c r="N62" s="168"/>
      <c r="O62" s="168"/>
      <c r="P62" s="168"/>
      <c r="Q62" s="168"/>
      <c r="R62" s="168"/>
      <c r="S62" s="168"/>
      <c r="T62" s="168"/>
      <c r="U62" s="168"/>
      <c r="V62" s="168"/>
      <c r="W62" s="168"/>
      <c r="X62" s="168"/>
      <c r="Y62" s="168"/>
      <c r="Z62" s="168"/>
      <c r="AA62" s="168"/>
      <c r="AB62" s="168"/>
      <c r="AC62" s="168"/>
      <c r="AD62" s="168"/>
      <c r="AE62" s="168"/>
      <c r="AF62" s="168"/>
      <c r="AG62" s="168"/>
      <c r="AH62" s="168"/>
      <c r="AI62" s="169"/>
      <c r="AJ62" s="38">
        <f>IF(ISBLANK(Mitarbeiter!B60),"",Mitarbeiter!B60+1)</f>
        <v>6</v>
      </c>
      <c r="AK62" s="38" t="str">
        <f>IF(ISBLANK(Mitarbeiter!C60),"",Mitarbeiter!C60)</f>
        <v/>
      </c>
      <c r="AL62" s="38">
        <f t="shared" si="9"/>
        <v>0</v>
      </c>
      <c r="AM62" s="38">
        <f t="shared" si="10"/>
        <v>0</v>
      </c>
      <c r="AN62" s="38">
        <f t="shared" si="11"/>
        <v>0</v>
      </c>
      <c r="AO62" s="38">
        <f t="shared" si="12"/>
        <v>0</v>
      </c>
      <c r="AP62" s="38">
        <f t="shared" si="13"/>
        <v>0</v>
      </c>
      <c r="AQ62" s="38">
        <f t="shared" si="14"/>
        <v>0</v>
      </c>
      <c r="AR62" s="38">
        <f t="shared" si="15"/>
        <v>0</v>
      </c>
      <c r="AS62" s="38">
        <f t="shared" si="16"/>
        <v>0</v>
      </c>
      <c r="AT62" s="38">
        <f t="shared" si="17"/>
        <v>0</v>
      </c>
      <c r="AU62" s="38">
        <f t="shared" si="18"/>
        <v>0</v>
      </c>
      <c r="AV62" s="38">
        <f t="shared" si="19"/>
        <v>0</v>
      </c>
      <c r="AW62" s="38">
        <f t="shared" si="20"/>
        <v>0</v>
      </c>
      <c r="AX62" s="38">
        <f t="shared" si="21"/>
        <v>0</v>
      </c>
      <c r="AY62" s="38">
        <f t="shared" si="22"/>
        <v>0</v>
      </c>
      <c r="AZ62" s="38">
        <f t="shared" si="23"/>
        <v>0</v>
      </c>
      <c r="BA62" s="38">
        <f t="shared" si="24"/>
        <v>0</v>
      </c>
      <c r="BB62" s="38">
        <f t="shared" si="25"/>
        <v>0</v>
      </c>
      <c r="BC62" s="38">
        <f t="shared" si="26"/>
        <v>0</v>
      </c>
      <c r="BD62" s="38">
        <f t="shared" si="27"/>
        <v>0</v>
      </c>
      <c r="BE62" s="38">
        <f t="shared" si="28"/>
        <v>0</v>
      </c>
      <c r="BF62" s="38">
        <f t="shared" si="29"/>
        <v>0</v>
      </c>
      <c r="BG62" s="38">
        <f t="shared" si="30"/>
        <v>0</v>
      </c>
      <c r="BH62" s="38">
        <f t="shared" si="31"/>
        <v>0</v>
      </c>
      <c r="BI62" s="38">
        <f t="shared" si="32"/>
        <v>0</v>
      </c>
      <c r="BJ62" s="38">
        <f t="shared" si="33"/>
        <v>0</v>
      </c>
      <c r="BK62" s="38">
        <f t="shared" si="34"/>
        <v>0</v>
      </c>
      <c r="BL62" s="38">
        <f t="shared" si="35"/>
        <v>0</v>
      </c>
      <c r="BM62" s="38">
        <f t="shared" si="36"/>
        <v>0</v>
      </c>
      <c r="BN62" s="38">
        <f t="shared" si="37"/>
        <v>0</v>
      </c>
      <c r="BO62" s="38">
        <f t="shared" si="38"/>
        <v>0</v>
      </c>
      <c r="BP62" s="38">
        <f t="shared" si="39"/>
        <v>0</v>
      </c>
    </row>
    <row r="63" spans="2:68" x14ac:dyDescent="0.25">
      <c r="B63" s="194" t="str">
        <f t="shared" si="6"/>
        <v/>
      </c>
      <c r="C63" s="167">
        <f t="shared" si="7"/>
        <v>0</v>
      </c>
      <c r="D63" s="167">
        <f t="shared" si="8"/>
        <v>0</v>
      </c>
      <c r="E63" s="168"/>
      <c r="F63" s="168"/>
      <c r="G63" s="168"/>
      <c r="H63" s="168"/>
      <c r="I63" s="168"/>
      <c r="J63" s="168"/>
      <c r="K63" s="168"/>
      <c r="L63" s="168"/>
      <c r="M63" s="168"/>
      <c r="N63" s="168"/>
      <c r="O63" s="168"/>
      <c r="P63" s="168"/>
      <c r="Q63" s="168"/>
      <c r="R63" s="168"/>
      <c r="S63" s="168"/>
      <c r="T63" s="168"/>
      <c r="U63" s="168"/>
      <c r="V63" s="168"/>
      <c r="W63" s="168"/>
      <c r="X63" s="168"/>
      <c r="Y63" s="168"/>
      <c r="Z63" s="168"/>
      <c r="AA63" s="168"/>
      <c r="AB63" s="168"/>
      <c r="AC63" s="168"/>
      <c r="AD63" s="168"/>
      <c r="AE63" s="168"/>
      <c r="AF63" s="168"/>
      <c r="AG63" s="168"/>
      <c r="AH63" s="168"/>
      <c r="AI63" s="169"/>
      <c r="AJ63" s="38">
        <f>IF(ISBLANK(Mitarbeiter!B61),"",Mitarbeiter!B61+1)</f>
        <v>6</v>
      </c>
      <c r="AK63" s="38" t="str">
        <f>IF(ISBLANK(Mitarbeiter!C61),"",Mitarbeiter!C61)</f>
        <v/>
      </c>
      <c r="AL63" s="38">
        <f t="shared" si="9"/>
        <v>0</v>
      </c>
      <c r="AM63" s="38">
        <f t="shared" si="10"/>
        <v>0</v>
      </c>
      <c r="AN63" s="38">
        <f t="shared" si="11"/>
        <v>0</v>
      </c>
      <c r="AO63" s="38">
        <f t="shared" si="12"/>
        <v>0</v>
      </c>
      <c r="AP63" s="38">
        <f t="shared" si="13"/>
        <v>0</v>
      </c>
      <c r="AQ63" s="38">
        <f t="shared" si="14"/>
        <v>0</v>
      </c>
      <c r="AR63" s="38">
        <f t="shared" si="15"/>
        <v>0</v>
      </c>
      <c r="AS63" s="38">
        <f t="shared" si="16"/>
        <v>0</v>
      </c>
      <c r="AT63" s="38">
        <f t="shared" si="17"/>
        <v>0</v>
      </c>
      <c r="AU63" s="38">
        <f t="shared" si="18"/>
        <v>0</v>
      </c>
      <c r="AV63" s="38">
        <f t="shared" si="19"/>
        <v>0</v>
      </c>
      <c r="AW63" s="38">
        <f t="shared" si="20"/>
        <v>0</v>
      </c>
      <c r="AX63" s="38">
        <f t="shared" si="21"/>
        <v>0</v>
      </c>
      <c r="AY63" s="38">
        <f t="shared" si="22"/>
        <v>0</v>
      </c>
      <c r="AZ63" s="38">
        <f t="shared" si="23"/>
        <v>0</v>
      </c>
      <c r="BA63" s="38">
        <f t="shared" si="24"/>
        <v>0</v>
      </c>
      <c r="BB63" s="38">
        <f t="shared" si="25"/>
        <v>0</v>
      </c>
      <c r="BC63" s="38">
        <f t="shared" si="26"/>
        <v>0</v>
      </c>
      <c r="BD63" s="38">
        <f t="shared" si="27"/>
        <v>0</v>
      </c>
      <c r="BE63" s="38">
        <f t="shared" si="28"/>
        <v>0</v>
      </c>
      <c r="BF63" s="38">
        <f t="shared" si="29"/>
        <v>0</v>
      </c>
      <c r="BG63" s="38">
        <f t="shared" si="30"/>
        <v>0</v>
      </c>
      <c r="BH63" s="38">
        <f t="shared" si="31"/>
        <v>0</v>
      </c>
      <c r="BI63" s="38">
        <f t="shared" si="32"/>
        <v>0</v>
      </c>
      <c r="BJ63" s="38">
        <f t="shared" si="33"/>
        <v>0</v>
      </c>
      <c r="BK63" s="38">
        <f t="shared" si="34"/>
        <v>0</v>
      </c>
      <c r="BL63" s="38">
        <f t="shared" si="35"/>
        <v>0</v>
      </c>
      <c r="BM63" s="38">
        <f t="shared" si="36"/>
        <v>0</v>
      </c>
      <c r="BN63" s="38">
        <f t="shared" si="37"/>
        <v>0</v>
      </c>
      <c r="BO63" s="38">
        <f t="shared" si="38"/>
        <v>0</v>
      </c>
      <c r="BP63" s="38">
        <f t="shared" si="39"/>
        <v>0</v>
      </c>
    </row>
    <row r="64" spans="2:68" x14ac:dyDescent="0.25">
      <c r="B64" s="194" t="str">
        <f t="shared" si="6"/>
        <v/>
      </c>
      <c r="C64" s="167">
        <f t="shared" si="7"/>
        <v>0</v>
      </c>
      <c r="D64" s="167">
        <f t="shared" si="8"/>
        <v>0</v>
      </c>
      <c r="E64" s="168"/>
      <c r="F64" s="168"/>
      <c r="G64" s="168"/>
      <c r="H64" s="168"/>
      <c r="I64" s="168"/>
      <c r="J64" s="168"/>
      <c r="K64" s="168"/>
      <c r="L64" s="168"/>
      <c r="M64" s="168"/>
      <c r="N64" s="168"/>
      <c r="O64" s="168"/>
      <c r="P64" s="168"/>
      <c r="Q64" s="168"/>
      <c r="R64" s="168"/>
      <c r="S64" s="168"/>
      <c r="T64" s="168"/>
      <c r="U64" s="168"/>
      <c r="V64" s="168"/>
      <c r="W64" s="168"/>
      <c r="X64" s="168"/>
      <c r="Y64" s="168"/>
      <c r="Z64" s="168"/>
      <c r="AA64" s="168"/>
      <c r="AB64" s="168"/>
      <c r="AC64" s="168"/>
      <c r="AD64" s="168"/>
      <c r="AE64" s="168"/>
      <c r="AF64" s="168"/>
      <c r="AG64" s="168"/>
      <c r="AH64" s="168"/>
      <c r="AI64" s="169"/>
      <c r="AJ64" s="38">
        <f>IF(ISBLANK(Mitarbeiter!B62),"",Mitarbeiter!B62+1)</f>
        <v>6</v>
      </c>
      <c r="AK64" s="38" t="str">
        <f>IF(ISBLANK(Mitarbeiter!C62),"",Mitarbeiter!C62)</f>
        <v/>
      </c>
      <c r="AL64" s="38">
        <f t="shared" si="9"/>
        <v>0</v>
      </c>
      <c r="AM64" s="38">
        <f t="shared" si="10"/>
        <v>0</v>
      </c>
      <c r="AN64" s="38">
        <f t="shared" si="11"/>
        <v>0</v>
      </c>
      <c r="AO64" s="38">
        <f t="shared" si="12"/>
        <v>0</v>
      </c>
      <c r="AP64" s="38">
        <f t="shared" si="13"/>
        <v>0</v>
      </c>
      <c r="AQ64" s="38">
        <f t="shared" si="14"/>
        <v>0</v>
      </c>
      <c r="AR64" s="38">
        <f t="shared" si="15"/>
        <v>0</v>
      </c>
      <c r="AS64" s="38">
        <f t="shared" si="16"/>
        <v>0</v>
      </c>
      <c r="AT64" s="38">
        <f t="shared" si="17"/>
        <v>0</v>
      </c>
      <c r="AU64" s="38">
        <f t="shared" si="18"/>
        <v>0</v>
      </c>
      <c r="AV64" s="38">
        <f t="shared" si="19"/>
        <v>0</v>
      </c>
      <c r="AW64" s="38">
        <f t="shared" si="20"/>
        <v>0</v>
      </c>
      <c r="AX64" s="38">
        <f t="shared" si="21"/>
        <v>0</v>
      </c>
      <c r="AY64" s="38">
        <f t="shared" si="22"/>
        <v>0</v>
      </c>
      <c r="AZ64" s="38">
        <f t="shared" si="23"/>
        <v>0</v>
      </c>
      <c r="BA64" s="38">
        <f t="shared" si="24"/>
        <v>0</v>
      </c>
      <c r="BB64" s="38">
        <f t="shared" si="25"/>
        <v>0</v>
      </c>
      <c r="BC64" s="38">
        <f t="shared" si="26"/>
        <v>0</v>
      </c>
      <c r="BD64" s="38">
        <f t="shared" si="27"/>
        <v>0</v>
      </c>
      <c r="BE64" s="38">
        <f t="shared" si="28"/>
        <v>0</v>
      </c>
      <c r="BF64" s="38">
        <f t="shared" si="29"/>
        <v>0</v>
      </c>
      <c r="BG64" s="38">
        <f t="shared" si="30"/>
        <v>0</v>
      </c>
      <c r="BH64" s="38">
        <f t="shared" si="31"/>
        <v>0</v>
      </c>
      <c r="BI64" s="38">
        <f t="shared" si="32"/>
        <v>0</v>
      </c>
      <c r="BJ64" s="38">
        <f t="shared" si="33"/>
        <v>0</v>
      </c>
      <c r="BK64" s="38">
        <f t="shared" si="34"/>
        <v>0</v>
      </c>
      <c r="BL64" s="38">
        <f t="shared" si="35"/>
        <v>0</v>
      </c>
      <c r="BM64" s="38">
        <f t="shared" si="36"/>
        <v>0</v>
      </c>
      <c r="BN64" s="38">
        <f t="shared" si="37"/>
        <v>0</v>
      </c>
      <c r="BO64" s="38">
        <f t="shared" si="38"/>
        <v>0</v>
      </c>
      <c r="BP64" s="38">
        <f t="shared" si="39"/>
        <v>0</v>
      </c>
    </row>
    <row r="65" spans="2:68" x14ac:dyDescent="0.25">
      <c r="B65" s="194" t="str">
        <f t="shared" si="6"/>
        <v/>
      </c>
      <c r="C65" s="167">
        <f t="shared" si="7"/>
        <v>0</v>
      </c>
      <c r="D65" s="167">
        <f t="shared" si="8"/>
        <v>0</v>
      </c>
      <c r="E65" s="168"/>
      <c r="F65" s="168"/>
      <c r="G65" s="168"/>
      <c r="H65" s="168"/>
      <c r="I65" s="168"/>
      <c r="J65" s="168"/>
      <c r="K65" s="168"/>
      <c r="L65" s="168"/>
      <c r="M65" s="168"/>
      <c r="N65" s="168"/>
      <c r="O65" s="168"/>
      <c r="P65" s="168"/>
      <c r="Q65" s="168"/>
      <c r="R65" s="168"/>
      <c r="S65" s="168"/>
      <c r="T65" s="168"/>
      <c r="U65" s="168"/>
      <c r="V65" s="168"/>
      <c r="W65" s="168"/>
      <c r="X65" s="168"/>
      <c r="Y65" s="168"/>
      <c r="Z65" s="168"/>
      <c r="AA65" s="168"/>
      <c r="AB65" s="168"/>
      <c r="AC65" s="168"/>
      <c r="AD65" s="168"/>
      <c r="AE65" s="168"/>
      <c r="AF65" s="168"/>
      <c r="AG65" s="168"/>
      <c r="AH65" s="168"/>
      <c r="AI65" s="169"/>
      <c r="AJ65" s="38">
        <f>IF(ISBLANK(Mitarbeiter!B63),"",Mitarbeiter!B63+1)</f>
        <v>6</v>
      </c>
      <c r="AK65" s="38" t="str">
        <f>IF(ISBLANK(Mitarbeiter!C63),"",Mitarbeiter!C63)</f>
        <v/>
      </c>
      <c r="AL65" s="38">
        <f t="shared" si="9"/>
        <v>0</v>
      </c>
      <c r="AM65" s="38">
        <f t="shared" si="10"/>
        <v>0</v>
      </c>
      <c r="AN65" s="38">
        <f t="shared" si="11"/>
        <v>0</v>
      </c>
      <c r="AO65" s="38">
        <f t="shared" si="12"/>
        <v>0</v>
      </c>
      <c r="AP65" s="38">
        <f t="shared" si="13"/>
        <v>0</v>
      </c>
      <c r="AQ65" s="38">
        <f t="shared" si="14"/>
        <v>0</v>
      </c>
      <c r="AR65" s="38">
        <f t="shared" si="15"/>
        <v>0</v>
      </c>
      <c r="AS65" s="38">
        <f t="shared" si="16"/>
        <v>0</v>
      </c>
      <c r="AT65" s="38">
        <f t="shared" si="17"/>
        <v>0</v>
      </c>
      <c r="AU65" s="38">
        <f t="shared" si="18"/>
        <v>0</v>
      </c>
      <c r="AV65" s="38">
        <f t="shared" si="19"/>
        <v>0</v>
      </c>
      <c r="AW65" s="38">
        <f t="shared" si="20"/>
        <v>0</v>
      </c>
      <c r="AX65" s="38">
        <f t="shared" si="21"/>
        <v>0</v>
      </c>
      <c r="AY65" s="38">
        <f t="shared" si="22"/>
        <v>0</v>
      </c>
      <c r="AZ65" s="38">
        <f t="shared" si="23"/>
        <v>0</v>
      </c>
      <c r="BA65" s="38">
        <f t="shared" si="24"/>
        <v>0</v>
      </c>
      <c r="BB65" s="38">
        <f t="shared" si="25"/>
        <v>0</v>
      </c>
      <c r="BC65" s="38">
        <f t="shared" si="26"/>
        <v>0</v>
      </c>
      <c r="BD65" s="38">
        <f t="shared" si="27"/>
        <v>0</v>
      </c>
      <c r="BE65" s="38">
        <f t="shared" si="28"/>
        <v>0</v>
      </c>
      <c r="BF65" s="38">
        <f t="shared" si="29"/>
        <v>0</v>
      </c>
      <c r="BG65" s="38">
        <f t="shared" si="30"/>
        <v>0</v>
      </c>
      <c r="BH65" s="38">
        <f t="shared" si="31"/>
        <v>0</v>
      </c>
      <c r="BI65" s="38">
        <f t="shared" si="32"/>
        <v>0</v>
      </c>
      <c r="BJ65" s="38">
        <f t="shared" si="33"/>
        <v>0</v>
      </c>
      <c r="BK65" s="38">
        <f t="shared" si="34"/>
        <v>0</v>
      </c>
      <c r="BL65" s="38">
        <f t="shared" si="35"/>
        <v>0</v>
      </c>
      <c r="BM65" s="38">
        <f t="shared" si="36"/>
        <v>0</v>
      </c>
      <c r="BN65" s="38">
        <f t="shared" si="37"/>
        <v>0</v>
      </c>
      <c r="BO65" s="38">
        <f t="shared" si="38"/>
        <v>0</v>
      </c>
      <c r="BP65" s="38">
        <f t="shared" si="39"/>
        <v>0</v>
      </c>
    </row>
    <row r="66" spans="2:68" x14ac:dyDescent="0.25">
      <c r="B66" s="194" t="str">
        <f t="shared" si="6"/>
        <v/>
      </c>
      <c r="C66" s="167">
        <f t="shared" si="7"/>
        <v>0</v>
      </c>
      <c r="D66" s="167">
        <f t="shared" si="8"/>
        <v>0</v>
      </c>
      <c r="E66" s="168"/>
      <c r="F66" s="168"/>
      <c r="G66" s="168"/>
      <c r="H66" s="168"/>
      <c r="I66" s="168"/>
      <c r="J66" s="168"/>
      <c r="K66" s="168"/>
      <c r="L66" s="168"/>
      <c r="M66" s="168"/>
      <c r="N66" s="168"/>
      <c r="O66" s="168"/>
      <c r="P66" s="168"/>
      <c r="Q66" s="168"/>
      <c r="R66" s="168"/>
      <c r="S66" s="168"/>
      <c r="T66" s="168"/>
      <c r="U66" s="168"/>
      <c r="V66" s="168"/>
      <c r="W66" s="168"/>
      <c r="X66" s="168"/>
      <c r="Y66" s="168"/>
      <c r="Z66" s="168"/>
      <c r="AA66" s="168"/>
      <c r="AB66" s="168"/>
      <c r="AC66" s="168"/>
      <c r="AD66" s="168"/>
      <c r="AE66" s="168"/>
      <c r="AF66" s="168"/>
      <c r="AG66" s="168"/>
      <c r="AH66" s="168"/>
      <c r="AI66" s="169"/>
      <c r="AJ66" s="38">
        <f>IF(ISBLANK(Mitarbeiter!B64),"",Mitarbeiter!B64+1)</f>
        <v>6</v>
      </c>
      <c r="AK66" s="38" t="str">
        <f>IF(ISBLANK(Mitarbeiter!C64),"",Mitarbeiter!C64)</f>
        <v/>
      </c>
      <c r="AL66" s="38">
        <f t="shared" si="9"/>
        <v>0</v>
      </c>
      <c r="AM66" s="38">
        <f t="shared" si="10"/>
        <v>0</v>
      </c>
      <c r="AN66" s="38">
        <f t="shared" si="11"/>
        <v>0</v>
      </c>
      <c r="AO66" s="38">
        <f t="shared" si="12"/>
        <v>0</v>
      </c>
      <c r="AP66" s="38">
        <f t="shared" si="13"/>
        <v>0</v>
      </c>
      <c r="AQ66" s="38">
        <f t="shared" si="14"/>
        <v>0</v>
      </c>
      <c r="AR66" s="38">
        <f t="shared" si="15"/>
        <v>0</v>
      </c>
      <c r="AS66" s="38">
        <f t="shared" si="16"/>
        <v>0</v>
      </c>
      <c r="AT66" s="38">
        <f t="shared" si="17"/>
        <v>0</v>
      </c>
      <c r="AU66" s="38">
        <f t="shared" si="18"/>
        <v>0</v>
      </c>
      <c r="AV66" s="38">
        <f t="shared" si="19"/>
        <v>0</v>
      </c>
      <c r="AW66" s="38">
        <f t="shared" si="20"/>
        <v>0</v>
      </c>
      <c r="AX66" s="38">
        <f t="shared" si="21"/>
        <v>0</v>
      </c>
      <c r="AY66" s="38">
        <f t="shared" si="22"/>
        <v>0</v>
      </c>
      <c r="AZ66" s="38">
        <f t="shared" si="23"/>
        <v>0</v>
      </c>
      <c r="BA66" s="38">
        <f t="shared" si="24"/>
        <v>0</v>
      </c>
      <c r="BB66" s="38">
        <f t="shared" si="25"/>
        <v>0</v>
      </c>
      <c r="BC66" s="38">
        <f t="shared" si="26"/>
        <v>0</v>
      </c>
      <c r="BD66" s="38">
        <f t="shared" si="27"/>
        <v>0</v>
      </c>
      <c r="BE66" s="38">
        <f t="shared" si="28"/>
        <v>0</v>
      </c>
      <c r="BF66" s="38">
        <f t="shared" si="29"/>
        <v>0</v>
      </c>
      <c r="BG66" s="38">
        <f t="shared" si="30"/>
        <v>0</v>
      </c>
      <c r="BH66" s="38">
        <f t="shared" si="31"/>
        <v>0</v>
      </c>
      <c r="BI66" s="38">
        <f t="shared" si="32"/>
        <v>0</v>
      </c>
      <c r="BJ66" s="38">
        <f t="shared" si="33"/>
        <v>0</v>
      </c>
      <c r="BK66" s="38">
        <f t="shared" si="34"/>
        <v>0</v>
      </c>
      <c r="BL66" s="38">
        <f t="shared" si="35"/>
        <v>0</v>
      </c>
      <c r="BM66" s="38">
        <f t="shared" si="36"/>
        <v>0</v>
      </c>
      <c r="BN66" s="38">
        <f t="shared" si="37"/>
        <v>0</v>
      </c>
      <c r="BO66" s="38">
        <f t="shared" si="38"/>
        <v>0</v>
      </c>
      <c r="BP66" s="38">
        <f t="shared" si="39"/>
        <v>0</v>
      </c>
    </row>
    <row r="67" spans="2:68" x14ac:dyDescent="0.25">
      <c r="B67" s="194" t="str">
        <f t="shared" si="6"/>
        <v/>
      </c>
      <c r="C67" s="167">
        <f t="shared" si="7"/>
        <v>0</v>
      </c>
      <c r="D67" s="167">
        <f t="shared" si="8"/>
        <v>0</v>
      </c>
      <c r="E67" s="168"/>
      <c r="F67" s="168"/>
      <c r="G67" s="168"/>
      <c r="H67" s="168"/>
      <c r="I67" s="168"/>
      <c r="J67" s="168"/>
      <c r="K67" s="168"/>
      <c r="L67" s="168"/>
      <c r="M67" s="168"/>
      <c r="N67" s="168"/>
      <c r="O67" s="168"/>
      <c r="P67" s="168"/>
      <c r="Q67" s="168"/>
      <c r="R67" s="168"/>
      <c r="S67" s="168"/>
      <c r="T67" s="168"/>
      <c r="U67" s="168"/>
      <c r="V67" s="168"/>
      <c r="W67" s="168"/>
      <c r="X67" s="168"/>
      <c r="Y67" s="168"/>
      <c r="Z67" s="168"/>
      <c r="AA67" s="168"/>
      <c r="AB67" s="168"/>
      <c r="AC67" s="168"/>
      <c r="AD67" s="168"/>
      <c r="AE67" s="168"/>
      <c r="AF67" s="168"/>
      <c r="AG67" s="168"/>
      <c r="AH67" s="168"/>
      <c r="AI67" s="169"/>
      <c r="AJ67" s="38">
        <f>IF(ISBLANK(Mitarbeiter!B65),"",Mitarbeiter!B65+1)</f>
        <v>6</v>
      </c>
      <c r="AK67" s="38" t="str">
        <f>IF(ISBLANK(Mitarbeiter!C65),"",Mitarbeiter!C65)</f>
        <v/>
      </c>
      <c r="AL67" s="38">
        <f t="shared" si="9"/>
        <v>0</v>
      </c>
      <c r="AM67" s="38">
        <f t="shared" si="10"/>
        <v>0</v>
      </c>
      <c r="AN67" s="38">
        <f t="shared" si="11"/>
        <v>0</v>
      </c>
      <c r="AO67" s="38">
        <f t="shared" si="12"/>
        <v>0</v>
      </c>
      <c r="AP67" s="38">
        <f t="shared" si="13"/>
        <v>0</v>
      </c>
      <c r="AQ67" s="38">
        <f t="shared" si="14"/>
        <v>0</v>
      </c>
      <c r="AR67" s="38">
        <f t="shared" si="15"/>
        <v>0</v>
      </c>
      <c r="AS67" s="38">
        <f t="shared" si="16"/>
        <v>0</v>
      </c>
      <c r="AT67" s="38">
        <f t="shared" si="17"/>
        <v>0</v>
      </c>
      <c r="AU67" s="38">
        <f t="shared" si="18"/>
        <v>0</v>
      </c>
      <c r="AV67" s="38">
        <f t="shared" si="19"/>
        <v>0</v>
      </c>
      <c r="AW67" s="38">
        <f t="shared" si="20"/>
        <v>0</v>
      </c>
      <c r="AX67" s="38">
        <f t="shared" si="21"/>
        <v>0</v>
      </c>
      <c r="AY67" s="38">
        <f t="shared" si="22"/>
        <v>0</v>
      </c>
      <c r="AZ67" s="38">
        <f t="shared" si="23"/>
        <v>0</v>
      </c>
      <c r="BA67" s="38">
        <f t="shared" si="24"/>
        <v>0</v>
      </c>
      <c r="BB67" s="38">
        <f t="shared" si="25"/>
        <v>0</v>
      </c>
      <c r="BC67" s="38">
        <f t="shared" si="26"/>
        <v>0</v>
      </c>
      <c r="BD67" s="38">
        <f t="shared" si="27"/>
        <v>0</v>
      </c>
      <c r="BE67" s="38">
        <f t="shared" si="28"/>
        <v>0</v>
      </c>
      <c r="BF67" s="38">
        <f t="shared" si="29"/>
        <v>0</v>
      </c>
      <c r="BG67" s="38">
        <f t="shared" si="30"/>
        <v>0</v>
      </c>
      <c r="BH67" s="38">
        <f t="shared" si="31"/>
        <v>0</v>
      </c>
      <c r="BI67" s="38">
        <f t="shared" si="32"/>
        <v>0</v>
      </c>
      <c r="BJ67" s="38">
        <f t="shared" si="33"/>
        <v>0</v>
      </c>
      <c r="BK67" s="38">
        <f t="shared" si="34"/>
        <v>0</v>
      </c>
      <c r="BL67" s="38">
        <f t="shared" si="35"/>
        <v>0</v>
      </c>
      <c r="BM67" s="38">
        <f t="shared" si="36"/>
        <v>0</v>
      </c>
      <c r="BN67" s="38">
        <f t="shared" si="37"/>
        <v>0</v>
      </c>
      <c r="BO67" s="38">
        <f t="shared" si="38"/>
        <v>0</v>
      </c>
      <c r="BP67" s="38">
        <f t="shared" si="39"/>
        <v>0</v>
      </c>
    </row>
    <row r="68" spans="2:68" x14ac:dyDescent="0.25">
      <c r="B68" s="194" t="str">
        <f t="shared" si="6"/>
        <v/>
      </c>
      <c r="C68" s="167">
        <f t="shared" si="7"/>
        <v>0</v>
      </c>
      <c r="D68" s="167">
        <f t="shared" si="8"/>
        <v>0</v>
      </c>
      <c r="E68" s="168"/>
      <c r="F68" s="168"/>
      <c r="G68" s="168"/>
      <c r="H68" s="168"/>
      <c r="I68" s="168"/>
      <c r="J68" s="168"/>
      <c r="K68" s="168"/>
      <c r="L68" s="168"/>
      <c r="M68" s="168"/>
      <c r="N68" s="168"/>
      <c r="O68" s="168"/>
      <c r="P68" s="168"/>
      <c r="Q68" s="168"/>
      <c r="R68" s="168"/>
      <c r="S68" s="168"/>
      <c r="T68" s="168"/>
      <c r="U68" s="168"/>
      <c r="V68" s="168"/>
      <c r="W68" s="168"/>
      <c r="X68" s="168"/>
      <c r="Y68" s="168"/>
      <c r="Z68" s="168"/>
      <c r="AA68" s="168"/>
      <c r="AB68" s="168"/>
      <c r="AC68" s="168"/>
      <c r="AD68" s="168"/>
      <c r="AE68" s="168"/>
      <c r="AF68" s="168"/>
      <c r="AG68" s="168"/>
      <c r="AH68" s="168"/>
      <c r="AI68" s="169"/>
      <c r="AJ68" s="38">
        <f>IF(ISBLANK(Mitarbeiter!B66),"",Mitarbeiter!B66+1)</f>
        <v>6</v>
      </c>
      <c r="AK68" s="38" t="str">
        <f>IF(ISBLANK(Mitarbeiter!C66),"",Mitarbeiter!C66)</f>
        <v/>
      </c>
      <c r="AL68" s="38">
        <f t="shared" si="9"/>
        <v>0</v>
      </c>
      <c r="AM68" s="38">
        <f t="shared" si="10"/>
        <v>0</v>
      </c>
      <c r="AN68" s="38">
        <f t="shared" si="11"/>
        <v>0</v>
      </c>
      <c r="AO68" s="38">
        <f t="shared" si="12"/>
        <v>0</v>
      </c>
      <c r="AP68" s="38">
        <f t="shared" si="13"/>
        <v>0</v>
      </c>
      <c r="AQ68" s="38">
        <f t="shared" si="14"/>
        <v>0</v>
      </c>
      <c r="AR68" s="38">
        <f t="shared" si="15"/>
        <v>0</v>
      </c>
      <c r="AS68" s="38">
        <f t="shared" si="16"/>
        <v>0</v>
      </c>
      <c r="AT68" s="38">
        <f t="shared" si="17"/>
        <v>0</v>
      </c>
      <c r="AU68" s="38">
        <f t="shared" si="18"/>
        <v>0</v>
      </c>
      <c r="AV68" s="38">
        <f t="shared" si="19"/>
        <v>0</v>
      </c>
      <c r="AW68" s="38">
        <f t="shared" si="20"/>
        <v>0</v>
      </c>
      <c r="AX68" s="38">
        <f t="shared" si="21"/>
        <v>0</v>
      </c>
      <c r="AY68" s="38">
        <f t="shared" si="22"/>
        <v>0</v>
      </c>
      <c r="AZ68" s="38">
        <f t="shared" si="23"/>
        <v>0</v>
      </c>
      <c r="BA68" s="38">
        <f t="shared" si="24"/>
        <v>0</v>
      </c>
      <c r="BB68" s="38">
        <f t="shared" si="25"/>
        <v>0</v>
      </c>
      <c r="BC68" s="38">
        <f t="shared" si="26"/>
        <v>0</v>
      </c>
      <c r="BD68" s="38">
        <f t="shared" si="27"/>
        <v>0</v>
      </c>
      <c r="BE68" s="38">
        <f t="shared" si="28"/>
        <v>0</v>
      </c>
      <c r="BF68" s="38">
        <f t="shared" si="29"/>
        <v>0</v>
      </c>
      <c r="BG68" s="38">
        <f t="shared" si="30"/>
        <v>0</v>
      </c>
      <c r="BH68" s="38">
        <f t="shared" si="31"/>
        <v>0</v>
      </c>
      <c r="BI68" s="38">
        <f t="shared" si="32"/>
        <v>0</v>
      </c>
      <c r="BJ68" s="38">
        <f t="shared" si="33"/>
        <v>0</v>
      </c>
      <c r="BK68" s="38">
        <f t="shared" si="34"/>
        <v>0</v>
      </c>
      <c r="BL68" s="38">
        <f t="shared" si="35"/>
        <v>0</v>
      </c>
      <c r="BM68" s="38">
        <f t="shared" si="36"/>
        <v>0</v>
      </c>
      <c r="BN68" s="38">
        <f t="shared" si="37"/>
        <v>0</v>
      </c>
      <c r="BO68" s="38">
        <f t="shared" si="38"/>
        <v>0</v>
      </c>
      <c r="BP68" s="38">
        <f t="shared" si="39"/>
        <v>0</v>
      </c>
    </row>
    <row r="69" spans="2:68" x14ac:dyDescent="0.25">
      <c r="B69" s="194" t="str">
        <f t="shared" si="6"/>
        <v/>
      </c>
      <c r="C69" s="167">
        <f t="shared" si="7"/>
        <v>0</v>
      </c>
      <c r="D69" s="167">
        <f t="shared" si="8"/>
        <v>0</v>
      </c>
      <c r="E69" s="168"/>
      <c r="F69" s="168"/>
      <c r="G69" s="168"/>
      <c r="H69" s="168"/>
      <c r="I69" s="168"/>
      <c r="J69" s="168"/>
      <c r="K69" s="168"/>
      <c r="L69" s="168"/>
      <c r="M69" s="168"/>
      <c r="N69" s="168"/>
      <c r="O69" s="168"/>
      <c r="P69" s="168"/>
      <c r="Q69" s="168"/>
      <c r="R69" s="168"/>
      <c r="S69" s="168"/>
      <c r="T69" s="168"/>
      <c r="U69" s="168"/>
      <c r="V69" s="168"/>
      <c r="W69" s="168"/>
      <c r="X69" s="168"/>
      <c r="Y69" s="168"/>
      <c r="Z69" s="168"/>
      <c r="AA69" s="168"/>
      <c r="AB69" s="168"/>
      <c r="AC69" s="168"/>
      <c r="AD69" s="168"/>
      <c r="AE69" s="168"/>
      <c r="AF69" s="168"/>
      <c r="AG69" s="168"/>
      <c r="AH69" s="168"/>
      <c r="AI69" s="169"/>
      <c r="AJ69" s="38">
        <f>IF(ISBLANK(Mitarbeiter!B67),"",Mitarbeiter!B67+1)</f>
        <v>6</v>
      </c>
      <c r="AK69" s="38" t="str">
        <f>IF(ISBLANK(Mitarbeiter!C67),"",Mitarbeiter!C67)</f>
        <v/>
      </c>
      <c r="AL69" s="38">
        <f t="shared" si="9"/>
        <v>0</v>
      </c>
      <c r="AM69" s="38">
        <f t="shared" si="10"/>
        <v>0</v>
      </c>
      <c r="AN69" s="38">
        <f t="shared" si="11"/>
        <v>0</v>
      </c>
      <c r="AO69" s="38">
        <f t="shared" si="12"/>
        <v>0</v>
      </c>
      <c r="AP69" s="38">
        <f t="shared" si="13"/>
        <v>0</v>
      </c>
      <c r="AQ69" s="38">
        <f t="shared" si="14"/>
        <v>0</v>
      </c>
      <c r="AR69" s="38">
        <f t="shared" si="15"/>
        <v>0</v>
      </c>
      <c r="AS69" s="38">
        <f t="shared" si="16"/>
        <v>0</v>
      </c>
      <c r="AT69" s="38">
        <f t="shared" si="17"/>
        <v>0</v>
      </c>
      <c r="AU69" s="38">
        <f t="shared" si="18"/>
        <v>0</v>
      </c>
      <c r="AV69" s="38">
        <f t="shared" si="19"/>
        <v>0</v>
      </c>
      <c r="AW69" s="38">
        <f t="shared" si="20"/>
        <v>0</v>
      </c>
      <c r="AX69" s="38">
        <f t="shared" si="21"/>
        <v>0</v>
      </c>
      <c r="AY69" s="38">
        <f t="shared" si="22"/>
        <v>0</v>
      </c>
      <c r="AZ69" s="38">
        <f t="shared" si="23"/>
        <v>0</v>
      </c>
      <c r="BA69" s="38">
        <f t="shared" si="24"/>
        <v>0</v>
      </c>
      <c r="BB69" s="38">
        <f t="shared" si="25"/>
        <v>0</v>
      </c>
      <c r="BC69" s="38">
        <f t="shared" si="26"/>
        <v>0</v>
      </c>
      <c r="BD69" s="38">
        <f t="shared" si="27"/>
        <v>0</v>
      </c>
      <c r="BE69" s="38">
        <f t="shared" si="28"/>
        <v>0</v>
      </c>
      <c r="BF69" s="38">
        <f t="shared" si="29"/>
        <v>0</v>
      </c>
      <c r="BG69" s="38">
        <f t="shared" si="30"/>
        <v>0</v>
      </c>
      <c r="BH69" s="38">
        <f t="shared" si="31"/>
        <v>0</v>
      </c>
      <c r="BI69" s="38">
        <f t="shared" si="32"/>
        <v>0</v>
      </c>
      <c r="BJ69" s="38">
        <f t="shared" si="33"/>
        <v>0</v>
      </c>
      <c r="BK69" s="38">
        <f t="shared" si="34"/>
        <v>0</v>
      </c>
      <c r="BL69" s="38">
        <f t="shared" si="35"/>
        <v>0</v>
      </c>
      <c r="BM69" s="38">
        <f t="shared" si="36"/>
        <v>0</v>
      </c>
      <c r="BN69" s="38">
        <f t="shared" si="37"/>
        <v>0</v>
      </c>
      <c r="BO69" s="38">
        <f t="shared" si="38"/>
        <v>0</v>
      </c>
      <c r="BP69" s="38">
        <f t="shared" si="39"/>
        <v>0</v>
      </c>
    </row>
    <row r="70" spans="2:68" x14ac:dyDescent="0.25">
      <c r="B70" s="194" t="str">
        <f t="shared" si="6"/>
        <v/>
      </c>
      <c r="C70" s="167">
        <f t="shared" si="7"/>
        <v>0</v>
      </c>
      <c r="D70" s="167">
        <f t="shared" si="8"/>
        <v>0</v>
      </c>
      <c r="E70" s="168"/>
      <c r="F70" s="168"/>
      <c r="G70" s="168"/>
      <c r="H70" s="168"/>
      <c r="I70" s="168"/>
      <c r="J70" s="168"/>
      <c r="K70" s="168"/>
      <c r="L70" s="168"/>
      <c r="M70" s="168"/>
      <c r="N70" s="168"/>
      <c r="O70" s="168"/>
      <c r="P70" s="168"/>
      <c r="Q70" s="168"/>
      <c r="R70" s="168"/>
      <c r="S70" s="168"/>
      <c r="T70" s="168"/>
      <c r="U70" s="168"/>
      <c r="V70" s="168"/>
      <c r="W70" s="168"/>
      <c r="X70" s="168"/>
      <c r="Y70" s="168"/>
      <c r="Z70" s="168"/>
      <c r="AA70" s="168"/>
      <c r="AB70" s="168"/>
      <c r="AC70" s="168"/>
      <c r="AD70" s="168"/>
      <c r="AE70" s="168"/>
      <c r="AF70" s="168"/>
      <c r="AG70" s="168"/>
      <c r="AH70" s="168"/>
      <c r="AI70" s="169"/>
      <c r="AJ70" s="38">
        <f>IF(ISBLANK(Mitarbeiter!B68),"",Mitarbeiter!B68+1)</f>
        <v>6</v>
      </c>
      <c r="AK70" s="38" t="str">
        <f>IF(ISBLANK(Mitarbeiter!C68),"",Mitarbeiter!C68)</f>
        <v/>
      </c>
      <c r="AL70" s="38">
        <f t="shared" si="9"/>
        <v>0</v>
      </c>
      <c r="AM70" s="38">
        <f t="shared" si="10"/>
        <v>0</v>
      </c>
      <c r="AN70" s="38">
        <f t="shared" si="11"/>
        <v>0</v>
      </c>
      <c r="AO70" s="38">
        <f t="shared" si="12"/>
        <v>0</v>
      </c>
      <c r="AP70" s="38">
        <f t="shared" si="13"/>
        <v>0</v>
      </c>
      <c r="AQ70" s="38">
        <f t="shared" si="14"/>
        <v>0</v>
      </c>
      <c r="AR70" s="38">
        <f t="shared" si="15"/>
        <v>0</v>
      </c>
      <c r="AS70" s="38">
        <f t="shared" si="16"/>
        <v>0</v>
      </c>
      <c r="AT70" s="38">
        <f t="shared" si="17"/>
        <v>0</v>
      </c>
      <c r="AU70" s="38">
        <f t="shared" si="18"/>
        <v>0</v>
      </c>
      <c r="AV70" s="38">
        <f t="shared" si="19"/>
        <v>0</v>
      </c>
      <c r="AW70" s="38">
        <f t="shared" si="20"/>
        <v>0</v>
      </c>
      <c r="AX70" s="38">
        <f t="shared" si="21"/>
        <v>0</v>
      </c>
      <c r="AY70" s="38">
        <f t="shared" si="22"/>
        <v>0</v>
      </c>
      <c r="AZ70" s="38">
        <f t="shared" si="23"/>
        <v>0</v>
      </c>
      <c r="BA70" s="38">
        <f t="shared" si="24"/>
        <v>0</v>
      </c>
      <c r="BB70" s="38">
        <f t="shared" si="25"/>
        <v>0</v>
      </c>
      <c r="BC70" s="38">
        <f t="shared" si="26"/>
        <v>0</v>
      </c>
      <c r="BD70" s="38">
        <f t="shared" si="27"/>
        <v>0</v>
      </c>
      <c r="BE70" s="38">
        <f t="shared" si="28"/>
        <v>0</v>
      </c>
      <c r="BF70" s="38">
        <f t="shared" si="29"/>
        <v>0</v>
      </c>
      <c r="BG70" s="38">
        <f t="shared" si="30"/>
        <v>0</v>
      </c>
      <c r="BH70" s="38">
        <f t="shared" si="31"/>
        <v>0</v>
      </c>
      <c r="BI70" s="38">
        <f t="shared" si="32"/>
        <v>0</v>
      </c>
      <c r="BJ70" s="38">
        <f t="shared" si="33"/>
        <v>0</v>
      </c>
      <c r="BK70" s="38">
        <f t="shared" si="34"/>
        <v>0</v>
      </c>
      <c r="BL70" s="38">
        <f t="shared" si="35"/>
        <v>0</v>
      </c>
      <c r="BM70" s="38">
        <f t="shared" si="36"/>
        <v>0</v>
      </c>
      <c r="BN70" s="38">
        <f t="shared" si="37"/>
        <v>0</v>
      </c>
      <c r="BO70" s="38">
        <f t="shared" si="38"/>
        <v>0</v>
      </c>
      <c r="BP70" s="38">
        <f t="shared" si="39"/>
        <v>0</v>
      </c>
    </row>
    <row r="71" spans="2:68" x14ac:dyDescent="0.25">
      <c r="B71" s="194" t="str">
        <f t="shared" si="6"/>
        <v/>
      </c>
      <c r="C71" s="167">
        <f t="shared" si="7"/>
        <v>0</v>
      </c>
      <c r="D71" s="167">
        <f t="shared" si="8"/>
        <v>0</v>
      </c>
      <c r="E71" s="168"/>
      <c r="F71" s="168"/>
      <c r="G71" s="168"/>
      <c r="H71" s="168"/>
      <c r="I71" s="168"/>
      <c r="J71" s="168"/>
      <c r="K71" s="168"/>
      <c r="L71" s="168"/>
      <c r="M71" s="168"/>
      <c r="N71" s="168"/>
      <c r="O71" s="168"/>
      <c r="P71" s="168"/>
      <c r="Q71" s="168"/>
      <c r="R71" s="168"/>
      <c r="S71" s="168"/>
      <c r="T71" s="168"/>
      <c r="U71" s="168"/>
      <c r="V71" s="168"/>
      <c r="W71" s="168"/>
      <c r="X71" s="168"/>
      <c r="Y71" s="168"/>
      <c r="Z71" s="168"/>
      <c r="AA71" s="168"/>
      <c r="AB71" s="168"/>
      <c r="AC71" s="168"/>
      <c r="AD71" s="168"/>
      <c r="AE71" s="168"/>
      <c r="AF71" s="168"/>
      <c r="AG71" s="168"/>
      <c r="AH71" s="168"/>
      <c r="AI71" s="169"/>
      <c r="AJ71" s="38">
        <f>IF(ISBLANK(Mitarbeiter!B69),"",Mitarbeiter!B69+1)</f>
        <v>6</v>
      </c>
      <c r="AK71" s="38" t="str">
        <f>IF(ISBLANK(Mitarbeiter!C69),"",Mitarbeiter!C69)</f>
        <v/>
      </c>
      <c r="AL71" s="38">
        <f t="shared" si="9"/>
        <v>0</v>
      </c>
      <c r="AM71" s="38">
        <f t="shared" si="10"/>
        <v>0</v>
      </c>
      <c r="AN71" s="38">
        <f t="shared" si="11"/>
        <v>0</v>
      </c>
      <c r="AO71" s="38">
        <f t="shared" si="12"/>
        <v>0</v>
      </c>
      <c r="AP71" s="38">
        <f t="shared" si="13"/>
        <v>0</v>
      </c>
      <c r="AQ71" s="38">
        <f t="shared" si="14"/>
        <v>0</v>
      </c>
      <c r="AR71" s="38">
        <f t="shared" si="15"/>
        <v>0</v>
      </c>
      <c r="AS71" s="38">
        <f t="shared" si="16"/>
        <v>0</v>
      </c>
      <c r="AT71" s="38">
        <f t="shared" si="17"/>
        <v>0</v>
      </c>
      <c r="AU71" s="38">
        <f t="shared" si="18"/>
        <v>0</v>
      </c>
      <c r="AV71" s="38">
        <f t="shared" si="19"/>
        <v>0</v>
      </c>
      <c r="AW71" s="38">
        <f t="shared" si="20"/>
        <v>0</v>
      </c>
      <c r="AX71" s="38">
        <f t="shared" si="21"/>
        <v>0</v>
      </c>
      <c r="AY71" s="38">
        <f t="shared" si="22"/>
        <v>0</v>
      </c>
      <c r="AZ71" s="38">
        <f t="shared" si="23"/>
        <v>0</v>
      </c>
      <c r="BA71" s="38">
        <f t="shared" si="24"/>
        <v>0</v>
      </c>
      <c r="BB71" s="38">
        <f t="shared" si="25"/>
        <v>0</v>
      </c>
      <c r="BC71" s="38">
        <f t="shared" si="26"/>
        <v>0</v>
      </c>
      <c r="BD71" s="38">
        <f t="shared" si="27"/>
        <v>0</v>
      </c>
      <c r="BE71" s="38">
        <f t="shared" si="28"/>
        <v>0</v>
      </c>
      <c r="BF71" s="38">
        <f t="shared" si="29"/>
        <v>0</v>
      </c>
      <c r="BG71" s="38">
        <f t="shared" si="30"/>
        <v>0</v>
      </c>
      <c r="BH71" s="38">
        <f t="shared" si="31"/>
        <v>0</v>
      </c>
      <c r="BI71" s="38">
        <f t="shared" si="32"/>
        <v>0</v>
      </c>
      <c r="BJ71" s="38">
        <f t="shared" si="33"/>
        <v>0</v>
      </c>
      <c r="BK71" s="38">
        <f t="shared" si="34"/>
        <v>0</v>
      </c>
      <c r="BL71" s="38">
        <f t="shared" si="35"/>
        <v>0</v>
      </c>
      <c r="BM71" s="38">
        <f t="shared" si="36"/>
        <v>0</v>
      </c>
      <c r="BN71" s="38">
        <f t="shared" si="37"/>
        <v>0</v>
      </c>
      <c r="BO71" s="38">
        <f t="shared" si="38"/>
        <v>0</v>
      </c>
      <c r="BP71" s="38">
        <f t="shared" si="39"/>
        <v>0</v>
      </c>
    </row>
    <row r="72" spans="2:68" x14ac:dyDescent="0.25">
      <c r="B72" s="194" t="str">
        <f t="shared" si="6"/>
        <v/>
      </c>
      <c r="C72" s="167">
        <f t="shared" si="7"/>
        <v>0</v>
      </c>
      <c r="D72" s="167">
        <f t="shared" si="8"/>
        <v>0</v>
      </c>
      <c r="E72" s="168"/>
      <c r="F72" s="168"/>
      <c r="G72" s="168"/>
      <c r="H72" s="168"/>
      <c r="I72" s="168"/>
      <c r="J72" s="168"/>
      <c r="K72" s="168"/>
      <c r="L72" s="168"/>
      <c r="M72" s="168"/>
      <c r="N72" s="168"/>
      <c r="O72" s="168"/>
      <c r="P72" s="168"/>
      <c r="Q72" s="168"/>
      <c r="R72" s="168"/>
      <c r="S72" s="168"/>
      <c r="T72" s="168"/>
      <c r="U72" s="168"/>
      <c r="V72" s="168"/>
      <c r="W72" s="168"/>
      <c r="X72" s="168"/>
      <c r="Y72" s="168"/>
      <c r="Z72" s="168"/>
      <c r="AA72" s="168"/>
      <c r="AB72" s="168"/>
      <c r="AC72" s="168"/>
      <c r="AD72" s="168"/>
      <c r="AE72" s="168"/>
      <c r="AF72" s="168"/>
      <c r="AG72" s="168"/>
      <c r="AH72" s="168"/>
      <c r="AI72" s="169"/>
      <c r="AJ72" s="38">
        <f>IF(ISBLANK(Mitarbeiter!B70),"",Mitarbeiter!B70+1)</f>
        <v>6</v>
      </c>
      <c r="AK72" s="38" t="str">
        <f>IF(ISBLANK(Mitarbeiter!C70),"",Mitarbeiter!C70)</f>
        <v/>
      </c>
      <c r="AL72" s="38">
        <f t="shared" si="9"/>
        <v>0</v>
      </c>
      <c r="AM72" s="38">
        <f t="shared" si="10"/>
        <v>0</v>
      </c>
      <c r="AN72" s="38">
        <f t="shared" si="11"/>
        <v>0</v>
      </c>
      <c r="AO72" s="38">
        <f t="shared" si="12"/>
        <v>0</v>
      </c>
      <c r="AP72" s="38">
        <f t="shared" si="13"/>
        <v>0</v>
      </c>
      <c r="AQ72" s="38">
        <f t="shared" si="14"/>
        <v>0</v>
      </c>
      <c r="AR72" s="38">
        <f t="shared" si="15"/>
        <v>0</v>
      </c>
      <c r="AS72" s="38">
        <f t="shared" si="16"/>
        <v>0</v>
      </c>
      <c r="AT72" s="38">
        <f t="shared" si="17"/>
        <v>0</v>
      </c>
      <c r="AU72" s="38">
        <f t="shared" si="18"/>
        <v>0</v>
      </c>
      <c r="AV72" s="38">
        <f t="shared" si="19"/>
        <v>0</v>
      </c>
      <c r="AW72" s="38">
        <f t="shared" si="20"/>
        <v>0</v>
      </c>
      <c r="AX72" s="38">
        <f t="shared" si="21"/>
        <v>0</v>
      </c>
      <c r="AY72" s="38">
        <f t="shared" si="22"/>
        <v>0</v>
      </c>
      <c r="AZ72" s="38">
        <f t="shared" si="23"/>
        <v>0</v>
      </c>
      <c r="BA72" s="38">
        <f t="shared" si="24"/>
        <v>0</v>
      </c>
      <c r="BB72" s="38">
        <f t="shared" si="25"/>
        <v>0</v>
      </c>
      <c r="BC72" s="38">
        <f t="shared" si="26"/>
        <v>0</v>
      </c>
      <c r="BD72" s="38">
        <f t="shared" si="27"/>
        <v>0</v>
      </c>
      <c r="BE72" s="38">
        <f t="shared" si="28"/>
        <v>0</v>
      </c>
      <c r="BF72" s="38">
        <f t="shared" si="29"/>
        <v>0</v>
      </c>
      <c r="BG72" s="38">
        <f t="shared" si="30"/>
        <v>0</v>
      </c>
      <c r="BH72" s="38">
        <f t="shared" si="31"/>
        <v>0</v>
      </c>
      <c r="BI72" s="38">
        <f t="shared" si="32"/>
        <v>0</v>
      </c>
      <c r="BJ72" s="38">
        <f t="shared" si="33"/>
        <v>0</v>
      </c>
      <c r="BK72" s="38">
        <f t="shared" si="34"/>
        <v>0</v>
      </c>
      <c r="BL72" s="38">
        <f t="shared" si="35"/>
        <v>0</v>
      </c>
      <c r="BM72" s="38">
        <f t="shared" si="36"/>
        <v>0</v>
      </c>
      <c r="BN72" s="38">
        <f t="shared" si="37"/>
        <v>0</v>
      </c>
      <c r="BO72" s="38">
        <f t="shared" si="38"/>
        <v>0</v>
      </c>
      <c r="BP72" s="38">
        <f t="shared" si="39"/>
        <v>0</v>
      </c>
    </row>
    <row r="73" spans="2:68" x14ac:dyDescent="0.25">
      <c r="B73" s="194" t="str">
        <f t="shared" ref="B73:B77" si="40">AK73</f>
        <v/>
      </c>
      <c r="C73" s="167">
        <f t="shared" si="7"/>
        <v>0</v>
      </c>
      <c r="D73" s="167">
        <f t="shared" si="8"/>
        <v>0</v>
      </c>
      <c r="E73" s="168"/>
      <c r="F73" s="168"/>
      <c r="G73" s="168"/>
      <c r="H73" s="168"/>
      <c r="I73" s="168"/>
      <c r="J73" s="168"/>
      <c r="K73" s="168"/>
      <c r="L73" s="168"/>
      <c r="M73" s="168"/>
      <c r="N73" s="168"/>
      <c r="O73" s="168"/>
      <c r="P73" s="168"/>
      <c r="Q73" s="168"/>
      <c r="R73" s="168"/>
      <c r="S73" s="168"/>
      <c r="T73" s="168"/>
      <c r="U73" s="168"/>
      <c r="V73" s="168"/>
      <c r="W73" s="168"/>
      <c r="X73" s="168"/>
      <c r="Y73" s="168"/>
      <c r="Z73" s="168"/>
      <c r="AA73" s="168"/>
      <c r="AB73" s="168"/>
      <c r="AC73" s="168"/>
      <c r="AD73" s="168"/>
      <c r="AE73" s="168"/>
      <c r="AF73" s="168"/>
      <c r="AG73" s="168"/>
      <c r="AH73" s="168"/>
      <c r="AI73" s="169"/>
      <c r="AJ73" s="38">
        <f>IF(ISBLANK(Mitarbeiter!B71),"",Mitarbeiter!B71+1)</f>
        <v>6</v>
      </c>
      <c r="AK73" s="38" t="str">
        <f>IF(ISBLANK(Mitarbeiter!C71),"",Mitarbeiter!C71)</f>
        <v/>
      </c>
      <c r="AL73" s="38">
        <f t="shared" si="9"/>
        <v>0</v>
      </c>
      <c r="AM73" s="38">
        <f t="shared" si="10"/>
        <v>0</v>
      </c>
      <c r="AN73" s="38">
        <f t="shared" si="11"/>
        <v>0</v>
      </c>
      <c r="AO73" s="38">
        <f t="shared" si="12"/>
        <v>0</v>
      </c>
      <c r="AP73" s="38">
        <f t="shared" si="13"/>
        <v>0</v>
      </c>
      <c r="AQ73" s="38">
        <f t="shared" si="14"/>
        <v>0</v>
      </c>
      <c r="AR73" s="38">
        <f t="shared" si="15"/>
        <v>0</v>
      </c>
      <c r="AS73" s="38">
        <f t="shared" si="16"/>
        <v>0</v>
      </c>
      <c r="AT73" s="38">
        <f t="shared" si="17"/>
        <v>0</v>
      </c>
      <c r="AU73" s="38">
        <f t="shared" si="18"/>
        <v>0</v>
      </c>
      <c r="AV73" s="38">
        <f t="shared" si="19"/>
        <v>0</v>
      </c>
      <c r="AW73" s="38">
        <f t="shared" si="20"/>
        <v>0</v>
      </c>
      <c r="AX73" s="38">
        <f t="shared" si="21"/>
        <v>0</v>
      </c>
      <c r="AY73" s="38">
        <f t="shared" si="22"/>
        <v>0</v>
      </c>
      <c r="AZ73" s="38">
        <f t="shared" si="23"/>
        <v>0</v>
      </c>
      <c r="BA73" s="38">
        <f t="shared" si="24"/>
        <v>0</v>
      </c>
      <c r="BB73" s="38">
        <f t="shared" si="25"/>
        <v>0</v>
      </c>
      <c r="BC73" s="38">
        <f t="shared" si="26"/>
        <v>0</v>
      </c>
      <c r="BD73" s="38">
        <f t="shared" si="27"/>
        <v>0</v>
      </c>
      <c r="BE73" s="38">
        <f t="shared" si="28"/>
        <v>0</v>
      </c>
      <c r="BF73" s="38">
        <f t="shared" si="29"/>
        <v>0</v>
      </c>
      <c r="BG73" s="38">
        <f t="shared" si="30"/>
        <v>0</v>
      </c>
      <c r="BH73" s="38">
        <f t="shared" si="31"/>
        <v>0</v>
      </c>
      <c r="BI73" s="38">
        <f t="shared" si="32"/>
        <v>0</v>
      </c>
      <c r="BJ73" s="38">
        <f t="shared" si="33"/>
        <v>0</v>
      </c>
      <c r="BK73" s="38">
        <f t="shared" si="34"/>
        <v>0</v>
      </c>
      <c r="BL73" s="38">
        <f t="shared" si="35"/>
        <v>0</v>
      </c>
      <c r="BM73" s="38">
        <f t="shared" si="36"/>
        <v>0</v>
      </c>
      <c r="BN73" s="38">
        <f t="shared" si="37"/>
        <v>0</v>
      </c>
      <c r="BO73" s="38">
        <f t="shared" si="38"/>
        <v>0</v>
      </c>
      <c r="BP73" s="38">
        <f t="shared" si="39"/>
        <v>0</v>
      </c>
    </row>
    <row r="74" spans="2:68" x14ac:dyDescent="0.25">
      <c r="B74" s="194" t="str">
        <f t="shared" si="40"/>
        <v/>
      </c>
      <c r="C74" s="167">
        <f t="shared" si="7"/>
        <v>0</v>
      </c>
      <c r="D74" s="167">
        <f t="shared" si="8"/>
        <v>0</v>
      </c>
      <c r="E74" s="168"/>
      <c r="F74" s="168"/>
      <c r="G74" s="168"/>
      <c r="H74" s="168"/>
      <c r="I74" s="168"/>
      <c r="J74" s="168"/>
      <c r="K74" s="168"/>
      <c r="L74" s="168"/>
      <c r="M74" s="168"/>
      <c r="N74" s="168"/>
      <c r="O74" s="168"/>
      <c r="P74" s="168"/>
      <c r="Q74" s="168"/>
      <c r="R74" s="168"/>
      <c r="S74" s="168"/>
      <c r="T74" s="168"/>
      <c r="U74" s="168"/>
      <c r="V74" s="168"/>
      <c r="W74" s="168"/>
      <c r="X74" s="168"/>
      <c r="Y74" s="168"/>
      <c r="Z74" s="168"/>
      <c r="AA74" s="168"/>
      <c r="AB74" s="168"/>
      <c r="AC74" s="168"/>
      <c r="AD74" s="168"/>
      <c r="AE74" s="168"/>
      <c r="AF74" s="168"/>
      <c r="AG74" s="168"/>
      <c r="AH74" s="168"/>
      <c r="AI74" s="169"/>
      <c r="AJ74" s="38">
        <f>IF(ISBLANK(Mitarbeiter!B72),"",Mitarbeiter!B72+1)</f>
        <v>6</v>
      </c>
      <c r="AK74" s="38" t="str">
        <f>IF(ISBLANK(Mitarbeiter!C72),"",Mitarbeiter!C72)</f>
        <v/>
      </c>
      <c r="AL74" s="38">
        <f t="shared" si="9"/>
        <v>0</v>
      </c>
      <c r="AM74" s="38">
        <f t="shared" si="10"/>
        <v>0</v>
      </c>
      <c r="AN74" s="38">
        <f t="shared" si="11"/>
        <v>0</v>
      </c>
      <c r="AO74" s="38">
        <f t="shared" si="12"/>
        <v>0</v>
      </c>
      <c r="AP74" s="38">
        <f t="shared" si="13"/>
        <v>0</v>
      </c>
      <c r="AQ74" s="38">
        <f t="shared" si="14"/>
        <v>0</v>
      </c>
      <c r="AR74" s="38">
        <f t="shared" si="15"/>
        <v>0</v>
      </c>
      <c r="AS74" s="38">
        <f t="shared" si="16"/>
        <v>0</v>
      </c>
      <c r="AT74" s="38">
        <f t="shared" si="17"/>
        <v>0</v>
      </c>
      <c r="AU74" s="38">
        <f t="shared" si="18"/>
        <v>0</v>
      </c>
      <c r="AV74" s="38">
        <f t="shared" si="19"/>
        <v>0</v>
      </c>
      <c r="AW74" s="38">
        <f t="shared" si="20"/>
        <v>0</v>
      </c>
      <c r="AX74" s="38">
        <f t="shared" si="21"/>
        <v>0</v>
      </c>
      <c r="AY74" s="38">
        <f t="shared" si="22"/>
        <v>0</v>
      </c>
      <c r="AZ74" s="38">
        <f t="shared" si="23"/>
        <v>0</v>
      </c>
      <c r="BA74" s="38">
        <f t="shared" si="24"/>
        <v>0</v>
      </c>
      <c r="BB74" s="38">
        <f t="shared" si="25"/>
        <v>0</v>
      </c>
      <c r="BC74" s="38">
        <f t="shared" si="26"/>
        <v>0</v>
      </c>
      <c r="BD74" s="38">
        <f t="shared" si="27"/>
        <v>0</v>
      </c>
      <c r="BE74" s="38">
        <f t="shared" si="28"/>
        <v>0</v>
      </c>
      <c r="BF74" s="38">
        <f t="shared" si="29"/>
        <v>0</v>
      </c>
      <c r="BG74" s="38">
        <f t="shared" si="30"/>
        <v>0</v>
      </c>
      <c r="BH74" s="38">
        <f t="shared" si="31"/>
        <v>0</v>
      </c>
      <c r="BI74" s="38">
        <f t="shared" si="32"/>
        <v>0</v>
      </c>
      <c r="BJ74" s="38">
        <f t="shared" si="33"/>
        <v>0</v>
      </c>
      <c r="BK74" s="38">
        <f t="shared" si="34"/>
        <v>0</v>
      </c>
      <c r="BL74" s="38">
        <f t="shared" si="35"/>
        <v>0</v>
      </c>
      <c r="BM74" s="38">
        <f t="shared" si="36"/>
        <v>0</v>
      </c>
      <c r="BN74" s="38">
        <f t="shared" si="37"/>
        <v>0</v>
      </c>
      <c r="BO74" s="38">
        <f t="shared" si="38"/>
        <v>0</v>
      </c>
      <c r="BP74" s="38">
        <f t="shared" si="39"/>
        <v>0</v>
      </c>
    </row>
    <row r="75" spans="2:68" x14ac:dyDescent="0.25">
      <c r="B75" s="194" t="str">
        <f t="shared" si="40"/>
        <v/>
      </c>
      <c r="C75" s="167">
        <f t="shared" si="7"/>
        <v>0</v>
      </c>
      <c r="D75" s="167">
        <f t="shared" si="8"/>
        <v>0</v>
      </c>
      <c r="E75" s="168"/>
      <c r="F75" s="168"/>
      <c r="G75" s="168"/>
      <c r="H75" s="168"/>
      <c r="I75" s="168"/>
      <c r="J75" s="168"/>
      <c r="K75" s="168"/>
      <c r="L75" s="168"/>
      <c r="M75" s="168"/>
      <c r="N75" s="168"/>
      <c r="O75" s="168"/>
      <c r="P75" s="168"/>
      <c r="Q75" s="168"/>
      <c r="R75" s="168"/>
      <c r="S75" s="168"/>
      <c r="T75" s="168"/>
      <c r="U75" s="168"/>
      <c r="V75" s="168"/>
      <c r="W75" s="168"/>
      <c r="X75" s="168"/>
      <c r="Y75" s="168"/>
      <c r="Z75" s="168"/>
      <c r="AA75" s="168"/>
      <c r="AB75" s="168"/>
      <c r="AC75" s="168"/>
      <c r="AD75" s="168"/>
      <c r="AE75" s="168"/>
      <c r="AF75" s="168"/>
      <c r="AG75" s="168"/>
      <c r="AH75" s="168"/>
      <c r="AI75" s="169"/>
      <c r="AJ75" s="38">
        <f>IF(ISBLANK(Mitarbeiter!B73),"",Mitarbeiter!B73+1)</f>
        <v>6</v>
      </c>
      <c r="AK75" s="38" t="str">
        <f>IF(ISBLANK(Mitarbeiter!C73),"",Mitarbeiter!C73)</f>
        <v/>
      </c>
      <c r="AL75" s="38">
        <f t="shared" si="9"/>
        <v>0</v>
      </c>
      <c r="AM75" s="38">
        <f t="shared" si="10"/>
        <v>0</v>
      </c>
      <c r="AN75" s="38">
        <f t="shared" si="11"/>
        <v>0</v>
      </c>
      <c r="AO75" s="38">
        <f t="shared" si="12"/>
        <v>0</v>
      </c>
      <c r="AP75" s="38">
        <f t="shared" si="13"/>
        <v>0</v>
      </c>
      <c r="AQ75" s="38">
        <f t="shared" si="14"/>
        <v>0</v>
      </c>
      <c r="AR75" s="38">
        <f t="shared" si="15"/>
        <v>0</v>
      </c>
      <c r="AS75" s="38">
        <f t="shared" si="16"/>
        <v>0</v>
      </c>
      <c r="AT75" s="38">
        <f t="shared" si="17"/>
        <v>0</v>
      </c>
      <c r="AU75" s="38">
        <f t="shared" si="18"/>
        <v>0</v>
      </c>
      <c r="AV75" s="38">
        <f t="shared" si="19"/>
        <v>0</v>
      </c>
      <c r="AW75" s="38">
        <f t="shared" si="20"/>
        <v>0</v>
      </c>
      <c r="AX75" s="38">
        <f t="shared" si="21"/>
        <v>0</v>
      </c>
      <c r="AY75" s="38">
        <f t="shared" si="22"/>
        <v>0</v>
      </c>
      <c r="AZ75" s="38">
        <f t="shared" si="23"/>
        <v>0</v>
      </c>
      <c r="BA75" s="38">
        <f t="shared" si="24"/>
        <v>0</v>
      </c>
      <c r="BB75" s="38">
        <f t="shared" si="25"/>
        <v>0</v>
      </c>
      <c r="BC75" s="38">
        <f t="shared" si="26"/>
        <v>0</v>
      </c>
      <c r="BD75" s="38">
        <f t="shared" si="27"/>
        <v>0</v>
      </c>
      <c r="BE75" s="38">
        <f t="shared" si="28"/>
        <v>0</v>
      </c>
      <c r="BF75" s="38">
        <f t="shared" si="29"/>
        <v>0</v>
      </c>
      <c r="BG75" s="38">
        <f t="shared" si="30"/>
        <v>0</v>
      </c>
      <c r="BH75" s="38">
        <f t="shared" si="31"/>
        <v>0</v>
      </c>
      <c r="BI75" s="38">
        <f t="shared" si="32"/>
        <v>0</v>
      </c>
      <c r="BJ75" s="38">
        <f t="shared" si="33"/>
        <v>0</v>
      </c>
      <c r="BK75" s="38">
        <f t="shared" si="34"/>
        <v>0</v>
      </c>
      <c r="BL75" s="38">
        <f t="shared" si="35"/>
        <v>0</v>
      </c>
      <c r="BM75" s="38">
        <f t="shared" si="36"/>
        <v>0</v>
      </c>
      <c r="BN75" s="38">
        <f t="shared" si="37"/>
        <v>0</v>
      </c>
      <c r="BO75" s="38">
        <f t="shared" si="38"/>
        <v>0</v>
      </c>
      <c r="BP75" s="38">
        <f t="shared" si="39"/>
        <v>0</v>
      </c>
    </row>
    <row r="76" spans="2:68" x14ac:dyDescent="0.25">
      <c r="B76" s="194" t="str">
        <f t="shared" si="40"/>
        <v/>
      </c>
      <c r="C76" s="167">
        <f>C148</f>
        <v>0</v>
      </c>
      <c r="D76" s="167">
        <f>SUM(AL76:BP76)</f>
        <v>0</v>
      </c>
      <c r="E76" s="168"/>
      <c r="F76" s="168"/>
      <c r="G76" s="168"/>
      <c r="H76" s="168"/>
      <c r="I76" s="168"/>
      <c r="J76" s="168"/>
      <c r="K76" s="168"/>
      <c r="L76" s="168"/>
      <c r="M76" s="168"/>
      <c r="N76" s="168"/>
      <c r="O76" s="168"/>
      <c r="P76" s="168"/>
      <c r="Q76" s="168"/>
      <c r="R76" s="168"/>
      <c r="S76" s="168"/>
      <c r="T76" s="168"/>
      <c r="U76" s="168"/>
      <c r="V76" s="168"/>
      <c r="W76" s="168"/>
      <c r="X76" s="168"/>
      <c r="Y76" s="168"/>
      <c r="Z76" s="168"/>
      <c r="AA76" s="168"/>
      <c r="AB76" s="168"/>
      <c r="AC76" s="168"/>
      <c r="AD76" s="168"/>
      <c r="AE76" s="168"/>
      <c r="AF76" s="168"/>
      <c r="AG76" s="168"/>
      <c r="AH76" s="168"/>
      <c r="AI76" s="169"/>
      <c r="AJ76" s="38">
        <f>IF(ISBLANK(Mitarbeiter!B74),"",Mitarbeiter!B74+1)</f>
        <v>6</v>
      </c>
      <c r="AK76" s="38" t="str">
        <f>IF(ISBLANK(Mitarbeiter!C74),"",Mitarbeiter!C74)</f>
        <v/>
      </c>
      <c r="AL76" s="38">
        <f t="shared" ref="AL76:AU78" si="41">IF(AND(E76="k",E$5=0,E$6&lt;$AJ76),IF(CODE(E76)=75,0.5,1),0)</f>
        <v>0</v>
      </c>
      <c r="AM76" s="38">
        <f t="shared" si="41"/>
        <v>0</v>
      </c>
      <c r="AN76" s="38">
        <f t="shared" si="41"/>
        <v>0</v>
      </c>
      <c r="AO76" s="38">
        <f t="shared" si="41"/>
        <v>0</v>
      </c>
      <c r="AP76" s="38">
        <f t="shared" si="41"/>
        <v>0</v>
      </c>
      <c r="AQ76" s="38">
        <f t="shared" si="41"/>
        <v>0</v>
      </c>
      <c r="AR76" s="38">
        <f t="shared" si="41"/>
        <v>0</v>
      </c>
      <c r="AS76" s="38">
        <f t="shared" si="41"/>
        <v>0</v>
      </c>
      <c r="AT76" s="38">
        <f t="shared" si="41"/>
        <v>0</v>
      </c>
      <c r="AU76" s="38">
        <f t="shared" si="41"/>
        <v>0</v>
      </c>
      <c r="AV76" s="38">
        <f t="shared" ref="AV76:BE78" si="42">IF(AND(O76="k",O$5=0,O$6&lt;$AJ76),IF(CODE(O76)=75,0.5,1),0)</f>
        <v>0</v>
      </c>
      <c r="AW76" s="38">
        <f t="shared" si="42"/>
        <v>0</v>
      </c>
      <c r="AX76" s="38">
        <f t="shared" si="42"/>
        <v>0</v>
      </c>
      <c r="AY76" s="38">
        <f t="shared" si="42"/>
        <v>0</v>
      </c>
      <c r="AZ76" s="38">
        <f t="shared" si="42"/>
        <v>0</v>
      </c>
      <c r="BA76" s="38">
        <f t="shared" si="42"/>
        <v>0</v>
      </c>
      <c r="BB76" s="38">
        <f t="shared" si="42"/>
        <v>0</v>
      </c>
      <c r="BC76" s="38">
        <f t="shared" si="42"/>
        <v>0</v>
      </c>
      <c r="BD76" s="38">
        <f t="shared" si="42"/>
        <v>0</v>
      </c>
      <c r="BE76" s="38">
        <f t="shared" si="42"/>
        <v>0</v>
      </c>
      <c r="BF76" s="38">
        <f t="shared" ref="BF76:BO78" si="43">IF(AND(Y76="k",Y$5=0,Y$6&lt;$AJ76),IF(CODE(Y76)=75,0.5,1),0)</f>
        <v>0</v>
      </c>
      <c r="BG76" s="38">
        <f t="shared" si="43"/>
        <v>0</v>
      </c>
      <c r="BH76" s="38">
        <f t="shared" si="43"/>
        <v>0</v>
      </c>
      <c r="BI76" s="38">
        <f t="shared" si="43"/>
        <v>0</v>
      </c>
      <c r="BJ76" s="38">
        <f t="shared" si="43"/>
        <v>0</v>
      </c>
      <c r="BK76" s="38">
        <f t="shared" si="43"/>
        <v>0</v>
      </c>
      <c r="BL76" s="38">
        <f t="shared" si="43"/>
        <v>0</v>
      </c>
      <c r="BM76" s="38">
        <f t="shared" si="43"/>
        <v>0</v>
      </c>
      <c r="BN76" s="38">
        <f t="shared" si="43"/>
        <v>0</v>
      </c>
      <c r="BO76" s="38">
        <f t="shared" si="43"/>
        <v>0</v>
      </c>
      <c r="BP76" s="38">
        <f>IF(AND(AI76="k",AI$5=0,AI$6&lt;$AJ76),IF(CODE(AI76)=75,0.5,1),0)</f>
        <v>0</v>
      </c>
    </row>
    <row r="77" spans="2:68" x14ac:dyDescent="0.25">
      <c r="B77" s="194" t="str">
        <f t="shared" si="40"/>
        <v/>
      </c>
      <c r="C77" s="167">
        <f>C149</f>
        <v>0</v>
      </c>
      <c r="D77" s="167">
        <f>SUM(AL77:BP77)</f>
        <v>0</v>
      </c>
      <c r="E77" s="168"/>
      <c r="F77" s="168"/>
      <c r="G77" s="168"/>
      <c r="H77" s="168"/>
      <c r="I77" s="168"/>
      <c r="J77" s="168"/>
      <c r="K77" s="168"/>
      <c r="L77" s="168"/>
      <c r="M77" s="168"/>
      <c r="N77" s="168"/>
      <c r="O77" s="168"/>
      <c r="P77" s="168"/>
      <c r="Q77" s="168"/>
      <c r="R77" s="168"/>
      <c r="S77" s="168"/>
      <c r="T77" s="168"/>
      <c r="U77" s="168"/>
      <c r="V77" s="168"/>
      <c r="W77" s="168"/>
      <c r="X77" s="168"/>
      <c r="Y77" s="168"/>
      <c r="Z77" s="168"/>
      <c r="AA77" s="168"/>
      <c r="AB77" s="168"/>
      <c r="AC77" s="168"/>
      <c r="AD77" s="168"/>
      <c r="AE77" s="168"/>
      <c r="AF77" s="168"/>
      <c r="AG77" s="168"/>
      <c r="AH77" s="168"/>
      <c r="AI77" s="169"/>
      <c r="AJ77" s="38">
        <f>IF(ISBLANK(Mitarbeiter!B75),"",Mitarbeiter!B75+1)</f>
        <v>6</v>
      </c>
      <c r="AK77" s="38" t="str">
        <f>IF(ISBLANK(Mitarbeiter!C75),"",Mitarbeiter!C75)</f>
        <v/>
      </c>
      <c r="AL77" s="38">
        <f t="shared" si="41"/>
        <v>0</v>
      </c>
      <c r="AM77" s="38">
        <f t="shared" si="41"/>
        <v>0</v>
      </c>
      <c r="AN77" s="38">
        <f t="shared" si="41"/>
        <v>0</v>
      </c>
      <c r="AO77" s="38">
        <f t="shared" si="41"/>
        <v>0</v>
      </c>
      <c r="AP77" s="38">
        <f t="shared" si="41"/>
        <v>0</v>
      </c>
      <c r="AQ77" s="38">
        <f t="shared" si="41"/>
        <v>0</v>
      </c>
      <c r="AR77" s="38">
        <f t="shared" si="41"/>
        <v>0</v>
      </c>
      <c r="AS77" s="38">
        <f t="shared" si="41"/>
        <v>0</v>
      </c>
      <c r="AT77" s="38">
        <f t="shared" si="41"/>
        <v>0</v>
      </c>
      <c r="AU77" s="38">
        <f t="shared" si="41"/>
        <v>0</v>
      </c>
      <c r="AV77" s="38">
        <f t="shared" si="42"/>
        <v>0</v>
      </c>
      <c r="AW77" s="38">
        <f t="shared" si="42"/>
        <v>0</v>
      </c>
      <c r="AX77" s="38">
        <f t="shared" si="42"/>
        <v>0</v>
      </c>
      <c r="AY77" s="38">
        <f t="shared" si="42"/>
        <v>0</v>
      </c>
      <c r="AZ77" s="38">
        <f t="shared" si="42"/>
        <v>0</v>
      </c>
      <c r="BA77" s="38">
        <f t="shared" si="42"/>
        <v>0</v>
      </c>
      <c r="BB77" s="38">
        <f t="shared" si="42"/>
        <v>0</v>
      </c>
      <c r="BC77" s="38">
        <f t="shared" si="42"/>
        <v>0</v>
      </c>
      <c r="BD77" s="38">
        <f t="shared" si="42"/>
        <v>0</v>
      </c>
      <c r="BE77" s="38">
        <f t="shared" si="42"/>
        <v>0</v>
      </c>
      <c r="BF77" s="38">
        <f t="shared" si="43"/>
        <v>0</v>
      </c>
      <c r="BG77" s="38">
        <f t="shared" si="43"/>
        <v>0</v>
      </c>
      <c r="BH77" s="38">
        <f t="shared" si="43"/>
        <v>0</v>
      </c>
      <c r="BI77" s="38">
        <f t="shared" si="43"/>
        <v>0</v>
      </c>
      <c r="BJ77" s="38">
        <f t="shared" si="43"/>
        <v>0</v>
      </c>
      <c r="BK77" s="38">
        <f t="shared" si="43"/>
        <v>0</v>
      </c>
      <c r="BL77" s="38">
        <f t="shared" si="43"/>
        <v>0</v>
      </c>
      <c r="BM77" s="38">
        <f t="shared" si="43"/>
        <v>0</v>
      </c>
      <c r="BN77" s="38">
        <f t="shared" si="43"/>
        <v>0</v>
      </c>
      <c r="BO77" s="38">
        <f t="shared" si="43"/>
        <v>0</v>
      </c>
      <c r="BP77" s="38">
        <f>IF(AND(AI77="k",AI$5=0,AI$6&lt;$AJ77),IF(CODE(AI77)=75,0.5,1),0)</f>
        <v>0</v>
      </c>
    </row>
    <row r="78" spans="2:68" x14ac:dyDescent="0.25">
      <c r="B78" s="194" t="str">
        <f>AK78</f>
        <v/>
      </c>
      <c r="C78" s="167">
        <f>C150</f>
        <v>0</v>
      </c>
      <c r="D78" s="167">
        <f>SUM(AL78:BP78)</f>
        <v>0</v>
      </c>
      <c r="E78" s="168"/>
      <c r="F78" s="168"/>
      <c r="G78" s="168"/>
      <c r="H78" s="168"/>
      <c r="I78" s="168"/>
      <c r="J78" s="168"/>
      <c r="K78" s="168"/>
      <c r="L78" s="168"/>
      <c r="M78" s="168"/>
      <c r="N78" s="168"/>
      <c r="O78" s="168"/>
      <c r="P78" s="168"/>
      <c r="Q78" s="168"/>
      <c r="R78" s="168"/>
      <c r="S78" s="168"/>
      <c r="T78" s="168"/>
      <c r="U78" s="168"/>
      <c r="V78" s="168"/>
      <c r="W78" s="168"/>
      <c r="X78" s="168"/>
      <c r="Y78" s="168"/>
      <c r="Z78" s="168"/>
      <c r="AA78" s="168"/>
      <c r="AB78" s="168"/>
      <c r="AC78" s="168"/>
      <c r="AD78" s="168"/>
      <c r="AE78" s="168"/>
      <c r="AF78" s="168"/>
      <c r="AG78" s="168"/>
      <c r="AH78" s="168"/>
      <c r="AI78" s="169"/>
      <c r="AJ78" s="38">
        <f>IF(ISBLANK(Mitarbeiter!B76),"",Mitarbeiter!B76+1)</f>
        <v>6</v>
      </c>
      <c r="AK78" s="38" t="str">
        <f>IF(ISBLANK(Mitarbeiter!C76),"",Mitarbeiter!C76)</f>
        <v/>
      </c>
      <c r="AL78" s="38">
        <f t="shared" si="41"/>
        <v>0</v>
      </c>
      <c r="AM78" s="38">
        <f t="shared" si="41"/>
        <v>0</v>
      </c>
      <c r="AN78" s="38">
        <f t="shared" si="41"/>
        <v>0</v>
      </c>
      <c r="AO78" s="38">
        <f t="shared" si="41"/>
        <v>0</v>
      </c>
      <c r="AP78" s="38">
        <f t="shared" si="41"/>
        <v>0</v>
      </c>
      <c r="AQ78" s="38">
        <f t="shared" si="41"/>
        <v>0</v>
      </c>
      <c r="AR78" s="38">
        <f t="shared" si="41"/>
        <v>0</v>
      </c>
      <c r="AS78" s="38">
        <f t="shared" si="41"/>
        <v>0</v>
      </c>
      <c r="AT78" s="38">
        <f t="shared" si="41"/>
        <v>0</v>
      </c>
      <c r="AU78" s="38">
        <f t="shared" si="41"/>
        <v>0</v>
      </c>
      <c r="AV78" s="38">
        <f t="shared" si="42"/>
        <v>0</v>
      </c>
      <c r="AW78" s="38">
        <f t="shared" si="42"/>
        <v>0</v>
      </c>
      <c r="AX78" s="38">
        <f t="shared" si="42"/>
        <v>0</v>
      </c>
      <c r="AY78" s="38">
        <f t="shared" si="42"/>
        <v>0</v>
      </c>
      <c r="AZ78" s="38">
        <f t="shared" si="42"/>
        <v>0</v>
      </c>
      <c r="BA78" s="38">
        <f t="shared" si="42"/>
        <v>0</v>
      </c>
      <c r="BB78" s="38">
        <f t="shared" si="42"/>
        <v>0</v>
      </c>
      <c r="BC78" s="38">
        <f t="shared" si="42"/>
        <v>0</v>
      </c>
      <c r="BD78" s="38">
        <f t="shared" si="42"/>
        <v>0</v>
      </c>
      <c r="BE78" s="38">
        <f t="shared" si="42"/>
        <v>0</v>
      </c>
      <c r="BF78" s="38">
        <f t="shared" si="43"/>
        <v>0</v>
      </c>
      <c r="BG78" s="38">
        <f t="shared" si="43"/>
        <v>0</v>
      </c>
      <c r="BH78" s="38">
        <f t="shared" si="43"/>
        <v>0</v>
      </c>
      <c r="BI78" s="38">
        <f t="shared" si="43"/>
        <v>0</v>
      </c>
      <c r="BJ78" s="38">
        <f t="shared" si="43"/>
        <v>0</v>
      </c>
      <c r="BK78" s="38">
        <f t="shared" si="43"/>
        <v>0</v>
      </c>
      <c r="BL78" s="38">
        <f t="shared" si="43"/>
        <v>0</v>
      </c>
      <c r="BM78" s="38">
        <f t="shared" si="43"/>
        <v>0</v>
      </c>
      <c r="BN78" s="38">
        <f t="shared" si="43"/>
        <v>0</v>
      </c>
      <c r="BO78" s="38">
        <f t="shared" si="43"/>
        <v>0</v>
      </c>
      <c r="BP78" s="38">
        <f>IF(AND(AI78="k",AI$5=0,AI$6&lt;$AJ78),IF(CODE(AI78)=75,0.5,1),0)</f>
        <v>0</v>
      </c>
    </row>
    <row r="79" spans="2:68" ht="13.8" x14ac:dyDescent="0.25">
      <c r="B79" s="170"/>
      <c r="C79" s="170"/>
      <c r="D79" s="170"/>
      <c r="E79" s="170"/>
      <c r="F79" s="170"/>
    </row>
    <row r="80" spans="2:68" hidden="1" x14ac:dyDescent="0.25">
      <c r="B80" s="89"/>
      <c r="C80" s="146">
        <f t="shared" ref="C80:C89" si="44">SUM(E80:AI80)</f>
        <v>0</v>
      </c>
      <c r="E80" s="38">
        <f t="shared" ref="E80:AI80" si="45">IF(AND(E8&gt;0,E$5=0,E$6&lt;$AJ8),E8,0)</f>
        <v>0</v>
      </c>
      <c r="F80" s="38">
        <f t="shared" si="45"/>
        <v>0</v>
      </c>
      <c r="G80" s="38">
        <f t="shared" si="45"/>
        <v>0</v>
      </c>
      <c r="H80" s="38">
        <f t="shared" si="45"/>
        <v>0</v>
      </c>
      <c r="I80" s="38">
        <f t="shared" si="45"/>
        <v>0</v>
      </c>
      <c r="J80" s="38">
        <f t="shared" si="45"/>
        <v>0</v>
      </c>
      <c r="K80" s="38">
        <f t="shared" si="45"/>
        <v>0</v>
      </c>
      <c r="L80" s="38">
        <f t="shared" si="45"/>
        <v>0</v>
      </c>
      <c r="M80" s="38">
        <f t="shared" si="45"/>
        <v>0</v>
      </c>
      <c r="N80" s="38">
        <f t="shared" si="45"/>
        <v>0</v>
      </c>
      <c r="O80" s="38">
        <f t="shared" si="45"/>
        <v>0</v>
      </c>
      <c r="P80" s="38">
        <f t="shared" si="45"/>
        <v>0</v>
      </c>
      <c r="Q80" s="38">
        <f t="shared" si="45"/>
        <v>0</v>
      </c>
      <c r="R80" s="38">
        <f t="shared" si="45"/>
        <v>0</v>
      </c>
      <c r="S80" s="38">
        <f t="shared" si="45"/>
        <v>0</v>
      </c>
      <c r="T80" s="38">
        <f t="shared" si="45"/>
        <v>0</v>
      </c>
      <c r="U80" s="38">
        <f t="shared" si="45"/>
        <v>0</v>
      </c>
      <c r="V80" s="38">
        <f t="shared" si="45"/>
        <v>0</v>
      </c>
      <c r="W80" s="38">
        <f t="shared" si="45"/>
        <v>0</v>
      </c>
      <c r="X80" s="38">
        <f t="shared" si="45"/>
        <v>0</v>
      </c>
      <c r="Y80" s="38">
        <f t="shared" si="45"/>
        <v>0</v>
      </c>
      <c r="Z80" s="38">
        <f t="shared" si="45"/>
        <v>0</v>
      </c>
      <c r="AA80" s="38">
        <f t="shared" si="45"/>
        <v>0</v>
      </c>
      <c r="AB80" s="38">
        <f t="shared" si="45"/>
        <v>0</v>
      </c>
      <c r="AC80" s="38">
        <f t="shared" si="45"/>
        <v>0</v>
      </c>
      <c r="AD80" s="38">
        <f t="shared" si="45"/>
        <v>0</v>
      </c>
      <c r="AE80" s="38">
        <f t="shared" si="45"/>
        <v>0</v>
      </c>
      <c r="AF80" s="38">
        <f t="shared" si="45"/>
        <v>0</v>
      </c>
      <c r="AG80" s="38">
        <f t="shared" si="45"/>
        <v>0</v>
      </c>
      <c r="AH80" s="38">
        <f t="shared" si="45"/>
        <v>0</v>
      </c>
      <c r="AI80" s="38">
        <f t="shared" si="45"/>
        <v>0</v>
      </c>
    </row>
    <row r="81" spans="2:35" hidden="1" x14ac:dyDescent="0.25">
      <c r="B81" s="89"/>
      <c r="C81" s="146">
        <f t="shared" si="44"/>
        <v>0</v>
      </c>
      <c r="E81" s="38">
        <f t="shared" ref="E81:F89" si="46">IF(AND(E9&gt;0,E$5=0,E$6&lt;$AJ9),E9,0)</f>
        <v>0</v>
      </c>
      <c r="F81" s="38">
        <f t="shared" si="46"/>
        <v>0</v>
      </c>
      <c r="G81" s="38">
        <f t="shared" ref="G81:AI81" si="47">IF(AND(G9&gt;0,G$5=0,G$6&lt;$AJ9),G9,0)</f>
        <v>0</v>
      </c>
      <c r="H81" s="38">
        <f t="shared" si="47"/>
        <v>0</v>
      </c>
      <c r="I81" s="38">
        <f t="shared" si="47"/>
        <v>0</v>
      </c>
      <c r="J81" s="38">
        <f t="shared" si="47"/>
        <v>0</v>
      </c>
      <c r="K81" s="38">
        <f t="shared" si="47"/>
        <v>0</v>
      </c>
      <c r="L81" s="38">
        <f t="shared" si="47"/>
        <v>0</v>
      </c>
      <c r="M81" s="38">
        <f t="shared" si="47"/>
        <v>0</v>
      </c>
      <c r="N81" s="38">
        <f t="shared" si="47"/>
        <v>0</v>
      </c>
      <c r="O81" s="38">
        <f t="shared" si="47"/>
        <v>0</v>
      </c>
      <c r="P81" s="38">
        <f t="shared" si="47"/>
        <v>0</v>
      </c>
      <c r="Q81" s="38">
        <f t="shared" si="47"/>
        <v>0</v>
      </c>
      <c r="R81" s="38">
        <f t="shared" si="47"/>
        <v>0</v>
      </c>
      <c r="S81" s="38">
        <f t="shared" si="47"/>
        <v>0</v>
      </c>
      <c r="T81" s="38">
        <f t="shared" si="47"/>
        <v>0</v>
      </c>
      <c r="U81" s="38">
        <f t="shared" si="47"/>
        <v>0</v>
      </c>
      <c r="V81" s="38">
        <f t="shared" si="47"/>
        <v>0</v>
      </c>
      <c r="W81" s="38">
        <f t="shared" si="47"/>
        <v>0</v>
      </c>
      <c r="X81" s="38">
        <f t="shared" si="47"/>
        <v>0</v>
      </c>
      <c r="Y81" s="38">
        <f t="shared" si="47"/>
        <v>0</v>
      </c>
      <c r="Z81" s="38">
        <f t="shared" si="47"/>
        <v>0</v>
      </c>
      <c r="AA81" s="38">
        <f t="shared" si="47"/>
        <v>0</v>
      </c>
      <c r="AB81" s="38">
        <f t="shared" si="47"/>
        <v>0</v>
      </c>
      <c r="AC81" s="38">
        <f t="shared" si="47"/>
        <v>0</v>
      </c>
      <c r="AD81" s="38">
        <f t="shared" si="47"/>
        <v>0</v>
      </c>
      <c r="AE81" s="38">
        <f t="shared" si="47"/>
        <v>0</v>
      </c>
      <c r="AF81" s="38">
        <f t="shared" si="47"/>
        <v>0</v>
      </c>
      <c r="AG81" s="38">
        <f t="shared" si="47"/>
        <v>0</v>
      </c>
      <c r="AH81" s="38">
        <f t="shared" si="47"/>
        <v>0</v>
      </c>
      <c r="AI81" s="38">
        <f t="shared" si="47"/>
        <v>0</v>
      </c>
    </row>
    <row r="82" spans="2:35" hidden="1" x14ac:dyDescent="0.25">
      <c r="B82" s="89"/>
      <c r="C82" s="146">
        <f t="shared" si="44"/>
        <v>0</v>
      </c>
      <c r="E82" s="38">
        <f t="shared" si="46"/>
        <v>0</v>
      </c>
      <c r="F82" s="38">
        <f t="shared" si="46"/>
        <v>0</v>
      </c>
      <c r="G82" s="38">
        <f t="shared" ref="G82:AI82" si="48">IF(AND(G10&gt;0,G$5=0,G$6&lt;$AJ10),G10,0)</f>
        <v>0</v>
      </c>
      <c r="H82" s="38">
        <f t="shared" si="48"/>
        <v>0</v>
      </c>
      <c r="I82" s="38">
        <f t="shared" si="48"/>
        <v>0</v>
      </c>
      <c r="J82" s="38">
        <f t="shared" si="48"/>
        <v>0</v>
      </c>
      <c r="K82" s="38">
        <f t="shared" si="48"/>
        <v>0</v>
      </c>
      <c r="L82" s="38">
        <f t="shared" si="48"/>
        <v>0</v>
      </c>
      <c r="M82" s="38">
        <f t="shared" si="48"/>
        <v>0</v>
      </c>
      <c r="N82" s="38">
        <f t="shared" si="48"/>
        <v>0</v>
      </c>
      <c r="O82" s="38">
        <f t="shared" si="48"/>
        <v>0</v>
      </c>
      <c r="P82" s="38">
        <f t="shared" si="48"/>
        <v>0</v>
      </c>
      <c r="Q82" s="38">
        <f t="shared" si="48"/>
        <v>0</v>
      </c>
      <c r="R82" s="38">
        <f t="shared" si="48"/>
        <v>0</v>
      </c>
      <c r="S82" s="38">
        <f t="shared" si="48"/>
        <v>0</v>
      </c>
      <c r="T82" s="38">
        <f t="shared" si="48"/>
        <v>0</v>
      </c>
      <c r="U82" s="38">
        <f t="shared" si="48"/>
        <v>0</v>
      </c>
      <c r="V82" s="38">
        <f t="shared" si="48"/>
        <v>0</v>
      </c>
      <c r="W82" s="38">
        <f t="shared" si="48"/>
        <v>0</v>
      </c>
      <c r="X82" s="38">
        <f t="shared" si="48"/>
        <v>0</v>
      </c>
      <c r="Y82" s="38">
        <f t="shared" si="48"/>
        <v>0</v>
      </c>
      <c r="Z82" s="38">
        <f t="shared" si="48"/>
        <v>0</v>
      </c>
      <c r="AA82" s="38">
        <f t="shared" si="48"/>
        <v>0</v>
      </c>
      <c r="AB82" s="38">
        <f t="shared" si="48"/>
        <v>0</v>
      </c>
      <c r="AC82" s="38">
        <f t="shared" si="48"/>
        <v>0</v>
      </c>
      <c r="AD82" s="38">
        <f t="shared" si="48"/>
        <v>0</v>
      </c>
      <c r="AE82" s="38">
        <f t="shared" si="48"/>
        <v>0</v>
      </c>
      <c r="AF82" s="38">
        <f t="shared" si="48"/>
        <v>0</v>
      </c>
      <c r="AG82" s="38">
        <f t="shared" si="48"/>
        <v>0</v>
      </c>
      <c r="AH82" s="38">
        <f t="shared" si="48"/>
        <v>0</v>
      </c>
      <c r="AI82" s="38">
        <f t="shared" si="48"/>
        <v>0</v>
      </c>
    </row>
    <row r="83" spans="2:35" hidden="1" x14ac:dyDescent="0.25">
      <c r="B83" s="89"/>
      <c r="C83" s="146">
        <f t="shared" si="44"/>
        <v>0</v>
      </c>
      <c r="E83" s="38">
        <f t="shared" si="46"/>
        <v>0</v>
      </c>
      <c r="F83" s="38">
        <f t="shared" si="46"/>
        <v>0</v>
      </c>
      <c r="G83" s="38">
        <f t="shared" ref="G83:AI83" si="49">IF(AND(G11&gt;0,G$5=0,G$6&lt;$AJ11),G11,0)</f>
        <v>0</v>
      </c>
      <c r="H83" s="38">
        <f t="shared" si="49"/>
        <v>0</v>
      </c>
      <c r="I83" s="38">
        <f t="shared" si="49"/>
        <v>0</v>
      </c>
      <c r="J83" s="38">
        <f t="shared" si="49"/>
        <v>0</v>
      </c>
      <c r="K83" s="38">
        <f t="shared" si="49"/>
        <v>0</v>
      </c>
      <c r="L83" s="38">
        <f t="shared" si="49"/>
        <v>0</v>
      </c>
      <c r="M83" s="38">
        <f t="shared" si="49"/>
        <v>0</v>
      </c>
      <c r="N83" s="38">
        <f t="shared" si="49"/>
        <v>0</v>
      </c>
      <c r="O83" s="38">
        <f t="shared" si="49"/>
        <v>0</v>
      </c>
      <c r="P83" s="38">
        <f t="shared" si="49"/>
        <v>0</v>
      </c>
      <c r="Q83" s="38">
        <f t="shared" si="49"/>
        <v>0</v>
      </c>
      <c r="R83" s="38">
        <f t="shared" si="49"/>
        <v>0</v>
      </c>
      <c r="S83" s="38">
        <f t="shared" si="49"/>
        <v>0</v>
      </c>
      <c r="T83" s="38">
        <f t="shared" si="49"/>
        <v>0</v>
      </c>
      <c r="U83" s="38">
        <f t="shared" si="49"/>
        <v>0</v>
      </c>
      <c r="V83" s="38">
        <f t="shared" si="49"/>
        <v>0</v>
      </c>
      <c r="W83" s="38">
        <f t="shared" si="49"/>
        <v>0</v>
      </c>
      <c r="X83" s="38">
        <f t="shared" si="49"/>
        <v>0</v>
      </c>
      <c r="Y83" s="38">
        <f t="shared" si="49"/>
        <v>0</v>
      </c>
      <c r="Z83" s="38">
        <f t="shared" si="49"/>
        <v>0</v>
      </c>
      <c r="AA83" s="38">
        <f t="shared" si="49"/>
        <v>0</v>
      </c>
      <c r="AB83" s="38">
        <f t="shared" si="49"/>
        <v>0</v>
      </c>
      <c r="AC83" s="38">
        <f t="shared" si="49"/>
        <v>0</v>
      </c>
      <c r="AD83" s="38">
        <f t="shared" si="49"/>
        <v>0</v>
      </c>
      <c r="AE83" s="38">
        <f t="shared" si="49"/>
        <v>0</v>
      </c>
      <c r="AF83" s="38">
        <f t="shared" si="49"/>
        <v>0</v>
      </c>
      <c r="AG83" s="38">
        <f t="shared" si="49"/>
        <v>0</v>
      </c>
      <c r="AH83" s="38">
        <f t="shared" si="49"/>
        <v>0</v>
      </c>
      <c r="AI83" s="38">
        <f t="shared" si="49"/>
        <v>0</v>
      </c>
    </row>
    <row r="84" spans="2:35" hidden="1" x14ac:dyDescent="0.25">
      <c r="B84" s="89"/>
      <c r="C84" s="146">
        <f t="shared" si="44"/>
        <v>0</v>
      </c>
      <c r="E84" s="38">
        <f t="shared" si="46"/>
        <v>0</v>
      </c>
      <c r="F84" s="38">
        <f t="shared" si="46"/>
        <v>0</v>
      </c>
      <c r="G84" s="38">
        <f t="shared" ref="G84:AI84" si="50">IF(AND(G12&gt;0,G$5=0,G$6&lt;$AJ12),G12,0)</f>
        <v>0</v>
      </c>
      <c r="H84" s="38">
        <f t="shared" si="50"/>
        <v>0</v>
      </c>
      <c r="I84" s="38">
        <f t="shared" si="50"/>
        <v>0</v>
      </c>
      <c r="J84" s="38">
        <f t="shared" si="50"/>
        <v>0</v>
      </c>
      <c r="K84" s="38">
        <f t="shared" si="50"/>
        <v>0</v>
      </c>
      <c r="L84" s="38">
        <f t="shared" si="50"/>
        <v>0</v>
      </c>
      <c r="M84" s="38">
        <f t="shared" si="50"/>
        <v>0</v>
      </c>
      <c r="N84" s="38">
        <f t="shared" si="50"/>
        <v>0</v>
      </c>
      <c r="O84" s="38">
        <f t="shared" si="50"/>
        <v>0</v>
      </c>
      <c r="P84" s="38">
        <f t="shared" si="50"/>
        <v>0</v>
      </c>
      <c r="Q84" s="38">
        <f t="shared" si="50"/>
        <v>0</v>
      </c>
      <c r="R84" s="38">
        <f t="shared" si="50"/>
        <v>0</v>
      </c>
      <c r="S84" s="38">
        <f t="shared" si="50"/>
        <v>0</v>
      </c>
      <c r="T84" s="38">
        <f t="shared" si="50"/>
        <v>0</v>
      </c>
      <c r="U84" s="38">
        <f t="shared" si="50"/>
        <v>0</v>
      </c>
      <c r="V84" s="38">
        <f t="shared" si="50"/>
        <v>0</v>
      </c>
      <c r="W84" s="38">
        <f t="shared" si="50"/>
        <v>0</v>
      </c>
      <c r="X84" s="38">
        <f t="shared" si="50"/>
        <v>0</v>
      </c>
      <c r="Y84" s="38">
        <f t="shared" si="50"/>
        <v>0</v>
      </c>
      <c r="Z84" s="38">
        <f t="shared" si="50"/>
        <v>0</v>
      </c>
      <c r="AA84" s="38">
        <f t="shared" si="50"/>
        <v>0</v>
      </c>
      <c r="AB84" s="38">
        <f t="shared" si="50"/>
        <v>0</v>
      </c>
      <c r="AC84" s="38">
        <f t="shared" si="50"/>
        <v>0</v>
      </c>
      <c r="AD84" s="38">
        <f t="shared" si="50"/>
        <v>0</v>
      </c>
      <c r="AE84" s="38">
        <f t="shared" si="50"/>
        <v>0</v>
      </c>
      <c r="AF84" s="38">
        <f t="shared" si="50"/>
        <v>0</v>
      </c>
      <c r="AG84" s="38">
        <f t="shared" si="50"/>
        <v>0</v>
      </c>
      <c r="AH84" s="38">
        <f t="shared" si="50"/>
        <v>0</v>
      </c>
      <c r="AI84" s="38">
        <f t="shared" si="50"/>
        <v>0</v>
      </c>
    </row>
    <row r="85" spans="2:35" hidden="1" x14ac:dyDescent="0.25">
      <c r="B85" s="89"/>
      <c r="C85" s="146">
        <f t="shared" si="44"/>
        <v>0</v>
      </c>
      <c r="E85" s="38">
        <f t="shared" si="46"/>
        <v>0</v>
      </c>
      <c r="F85" s="38">
        <f t="shared" si="46"/>
        <v>0</v>
      </c>
      <c r="G85" s="38">
        <f t="shared" ref="G85:AI85" si="51">IF(AND(G13&gt;0,G$5=0,G$6&lt;$AJ13),G13,0)</f>
        <v>0</v>
      </c>
      <c r="H85" s="38">
        <f t="shared" si="51"/>
        <v>0</v>
      </c>
      <c r="I85" s="38">
        <f t="shared" si="51"/>
        <v>0</v>
      </c>
      <c r="J85" s="38">
        <f t="shared" si="51"/>
        <v>0</v>
      </c>
      <c r="K85" s="38">
        <f t="shared" si="51"/>
        <v>0</v>
      </c>
      <c r="L85" s="38">
        <f t="shared" si="51"/>
        <v>0</v>
      </c>
      <c r="M85" s="38">
        <f t="shared" si="51"/>
        <v>0</v>
      </c>
      <c r="N85" s="38">
        <f t="shared" si="51"/>
        <v>0</v>
      </c>
      <c r="O85" s="38">
        <f t="shared" si="51"/>
        <v>0</v>
      </c>
      <c r="P85" s="38">
        <f t="shared" si="51"/>
        <v>0</v>
      </c>
      <c r="Q85" s="38">
        <f t="shared" si="51"/>
        <v>0</v>
      </c>
      <c r="R85" s="38">
        <f t="shared" si="51"/>
        <v>0</v>
      </c>
      <c r="S85" s="38">
        <f t="shared" si="51"/>
        <v>0</v>
      </c>
      <c r="T85" s="38">
        <f t="shared" si="51"/>
        <v>0</v>
      </c>
      <c r="U85" s="38">
        <f t="shared" si="51"/>
        <v>0</v>
      </c>
      <c r="V85" s="38">
        <f t="shared" si="51"/>
        <v>0</v>
      </c>
      <c r="W85" s="38">
        <f t="shared" si="51"/>
        <v>0</v>
      </c>
      <c r="X85" s="38">
        <f t="shared" si="51"/>
        <v>0</v>
      </c>
      <c r="Y85" s="38">
        <f t="shared" si="51"/>
        <v>0</v>
      </c>
      <c r="Z85" s="38">
        <f t="shared" si="51"/>
        <v>0</v>
      </c>
      <c r="AA85" s="38">
        <f t="shared" si="51"/>
        <v>0</v>
      </c>
      <c r="AB85" s="38">
        <f t="shared" si="51"/>
        <v>0</v>
      </c>
      <c r="AC85" s="38">
        <f t="shared" si="51"/>
        <v>0</v>
      </c>
      <c r="AD85" s="38">
        <f t="shared" si="51"/>
        <v>0</v>
      </c>
      <c r="AE85" s="38">
        <f t="shared" si="51"/>
        <v>0</v>
      </c>
      <c r="AF85" s="38">
        <f t="shared" si="51"/>
        <v>0</v>
      </c>
      <c r="AG85" s="38">
        <f t="shared" si="51"/>
        <v>0</v>
      </c>
      <c r="AH85" s="38">
        <f t="shared" si="51"/>
        <v>0</v>
      </c>
      <c r="AI85" s="38">
        <f t="shared" si="51"/>
        <v>0</v>
      </c>
    </row>
    <row r="86" spans="2:35" hidden="1" x14ac:dyDescent="0.25">
      <c r="B86" s="89"/>
      <c r="C86" s="146">
        <f t="shared" si="44"/>
        <v>0</v>
      </c>
      <c r="E86" s="38">
        <f t="shared" si="46"/>
        <v>0</v>
      </c>
      <c r="F86" s="38">
        <f t="shared" si="46"/>
        <v>0</v>
      </c>
      <c r="G86" s="38">
        <f t="shared" ref="G86:AI86" si="52">IF(AND(G14&gt;0,G$5=0,G$6&lt;$AJ14),G14,0)</f>
        <v>0</v>
      </c>
      <c r="H86" s="38">
        <f t="shared" si="52"/>
        <v>0</v>
      </c>
      <c r="I86" s="38">
        <f t="shared" si="52"/>
        <v>0</v>
      </c>
      <c r="J86" s="38">
        <f t="shared" si="52"/>
        <v>0</v>
      </c>
      <c r="K86" s="38">
        <f t="shared" si="52"/>
        <v>0</v>
      </c>
      <c r="L86" s="38">
        <f t="shared" si="52"/>
        <v>0</v>
      </c>
      <c r="M86" s="38">
        <f t="shared" si="52"/>
        <v>0</v>
      </c>
      <c r="N86" s="38">
        <f t="shared" si="52"/>
        <v>0</v>
      </c>
      <c r="O86" s="38">
        <f t="shared" si="52"/>
        <v>0</v>
      </c>
      <c r="P86" s="38">
        <f t="shared" si="52"/>
        <v>0</v>
      </c>
      <c r="Q86" s="38">
        <f t="shared" si="52"/>
        <v>0</v>
      </c>
      <c r="R86" s="38">
        <f t="shared" si="52"/>
        <v>0</v>
      </c>
      <c r="S86" s="38">
        <f t="shared" si="52"/>
        <v>0</v>
      </c>
      <c r="T86" s="38">
        <f t="shared" si="52"/>
        <v>0</v>
      </c>
      <c r="U86" s="38">
        <f t="shared" si="52"/>
        <v>0</v>
      </c>
      <c r="V86" s="38">
        <f t="shared" si="52"/>
        <v>0</v>
      </c>
      <c r="W86" s="38">
        <f t="shared" si="52"/>
        <v>0</v>
      </c>
      <c r="X86" s="38">
        <f t="shared" si="52"/>
        <v>0</v>
      </c>
      <c r="Y86" s="38">
        <f t="shared" si="52"/>
        <v>0</v>
      </c>
      <c r="Z86" s="38">
        <f t="shared" si="52"/>
        <v>0</v>
      </c>
      <c r="AA86" s="38">
        <f t="shared" si="52"/>
        <v>0</v>
      </c>
      <c r="AB86" s="38">
        <f t="shared" si="52"/>
        <v>0</v>
      </c>
      <c r="AC86" s="38">
        <f t="shared" si="52"/>
        <v>0</v>
      </c>
      <c r="AD86" s="38">
        <f t="shared" si="52"/>
        <v>0</v>
      </c>
      <c r="AE86" s="38">
        <f t="shared" si="52"/>
        <v>0</v>
      </c>
      <c r="AF86" s="38">
        <f t="shared" si="52"/>
        <v>0</v>
      </c>
      <c r="AG86" s="38">
        <f t="shared" si="52"/>
        <v>0</v>
      </c>
      <c r="AH86" s="38">
        <f t="shared" si="52"/>
        <v>0</v>
      </c>
      <c r="AI86" s="38">
        <f t="shared" si="52"/>
        <v>0</v>
      </c>
    </row>
    <row r="87" spans="2:35" hidden="1" x14ac:dyDescent="0.25">
      <c r="B87" s="89"/>
      <c r="C87" s="146">
        <f t="shared" si="44"/>
        <v>0</v>
      </c>
      <c r="E87" s="38">
        <f t="shared" si="46"/>
        <v>0</v>
      </c>
      <c r="F87" s="38">
        <f t="shared" si="46"/>
        <v>0</v>
      </c>
      <c r="G87" s="38">
        <f t="shared" ref="G87:AI87" si="53">IF(AND(G15&gt;0,G$5=0,G$6&lt;$AJ15),G15,0)</f>
        <v>0</v>
      </c>
      <c r="H87" s="38">
        <f t="shared" si="53"/>
        <v>0</v>
      </c>
      <c r="I87" s="38">
        <f t="shared" si="53"/>
        <v>0</v>
      </c>
      <c r="J87" s="38">
        <f t="shared" si="53"/>
        <v>0</v>
      </c>
      <c r="K87" s="38">
        <f t="shared" si="53"/>
        <v>0</v>
      </c>
      <c r="L87" s="38">
        <f t="shared" si="53"/>
        <v>0</v>
      </c>
      <c r="M87" s="38">
        <f t="shared" si="53"/>
        <v>0</v>
      </c>
      <c r="N87" s="38">
        <f t="shared" si="53"/>
        <v>0</v>
      </c>
      <c r="O87" s="38">
        <f t="shared" si="53"/>
        <v>0</v>
      </c>
      <c r="P87" s="38">
        <f t="shared" si="53"/>
        <v>0</v>
      </c>
      <c r="Q87" s="38">
        <f t="shared" si="53"/>
        <v>0</v>
      </c>
      <c r="R87" s="38">
        <f t="shared" si="53"/>
        <v>0</v>
      </c>
      <c r="S87" s="38">
        <f t="shared" si="53"/>
        <v>0</v>
      </c>
      <c r="T87" s="38">
        <f t="shared" si="53"/>
        <v>0</v>
      </c>
      <c r="U87" s="38">
        <f t="shared" si="53"/>
        <v>0</v>
      </c>
      <c r="V87" s="38">
        <f t="shared" si="53"/>
        <v>0</v>
      </c>
      <c r="W87" s="38">
        <f t="shared" si="53"/>
        <v>0</v>
      </c>
      <c r="X87" s="38">
        <f t="shared" si="53"/>
        <v>0</v>
      </c>
      <c r="Y87" s="38">
        <f t="shared" si="53"/>
        <v>0</v>
      </c>
      <c r="Z87" s="38">
        <f t="shared" si="53"/>
        <v>0</v>
      </c>
      <c r="AA87" s="38">
        <f t="shared" si="53"/>
        <v>0</v>
      </c>
      <c r="AB87" s="38">
        <f t="shared" si="53"/>
        <v>0</v>
      </c>
      <c r="AC87" s="38">
        <f t="shared" si="53"/>
        <v>0</v>
      </c>
      <c r="AD87" s="38">
        <f t="shared" si="53"/>
        <v>0</v>
      </c>
      <c r="AE87" s="38">
        <f t="shared" si="53"/>
        <v>0</v>
      </c>
      <c r="AF87" s="38">
        <f t="shared" si="53"/>
        <v>0</v>
      </c>
      <c r="AG87" s="38">
        <f t="shared" si="53"/>
        <v>0</v>
      </c>
      <c r="AH87" s="38">
        <f t="shared" si="53"/>
        <v>0</v>
      </c>
      <c r="AI87" s="38">
        <f t="shared" si="53"/>
        <v>0</v>
      </c>
    </row>
    <row r="88" spans="2:35" hidden="1" x14ac:dyDescent="0.25">
      <c r="B88" s="89"/>
      <c r="C88" s="146">
        <f t="shared" si="44"/>
        <v>0</v>
      </c>
      <c r="E88" s="38">
        <f t="shared" si="46"/>
        <v>0</v>
      </c>
      <c r="F88" s="38">
        <f t="shared" si="46"/>
        <v>0</v>
      </c>
      <c r="G88" s="38">
        <f t="shared" ref="G88:AI88" si="54">IF(AND(G16&gt;0,G$5=0,G$6&lt;$AJ16),G16,0)</f>
        <v>0</v>
      </c>
      <c r="H88" s="38">
        <f t="shared" si="54"/>
        <v>0</v>
      </c>
      <c r="I88" s="38">
        <f t="shared" si="54"/>
        <v>0</v>
      </c>
      <c r="J88" s="38">
        <f t="shared" si="54"/>
        <v>0</v>
      </c>
      <c r="K88" s="38">
        <f t="shared" si="54"/>
        <v>0</v>
      </c>
      <c r="L88" s="38">
        <f t="shared" si="54"/>
        <v>0</v>
      </c>
      <c r="M88" s="38">
        <f t="shared" si="54"/>
        <v>0</v>
      </c>
      <c r="N88" s="38">
        <f t="shared" si="54"/>
        <v>0</v>
      </c>
      <c r="O88" s="38">
        <f t="shared" si="54"/>
        <v>0</v>
      </c>
      <c r="P88" s="38">
        <f t="shared" si="54"/>
        <v>0</v>
      </c>
      <c r="Q88" s="38">
        <f t="shared" si="54"/>
        <v>0</v>
      </c>
      <c r="R88" s="38">
        <f t="shared" si="54"/>
        <v>0</v>
      </c>
      <c r="S88" s="38">
        <f t="shared" si="54"/>
        <v>0</v>
      </c>
      <c r="T88" s="38">
        <f t="shared" si="54"/>
        <v>0</v>
      </c>
      <c r="U88" s="38">
        <f t="shared" si="54"/>
        <v>0</v>
      </c>
      <c r="V88" s="38">
        <f t="shared" si="54"/>
        <v>0</v>
      </c>
      <c r="W88" s="38">
        <f t="shared" si="54"/>
        <v>0</v>
      </c>
      <c r="X88" s="38">
        <f t="shared" si="54"/>
        <v>0</v>
      </c>
      <c r="Y88" s="38">
        <f t="shared" si="54"/>
        <v>0</v>
      </c>
      <c r="Z88" s="38">
        <f t="shared" si="54"/>
        <v>0</v>
      </c>
      <c r="AA88" s="38">
        <f t="shared" si="54"/>
        <v>0</v>
      </c>
      <c r="AB88" s="38">
        <f t="shared" si="54"/>
        <v>0</v>
      </c>
      <c r="AC88" s="38">
        <f t="shared" si="54"/>
        <v>0</v>
      </c>
      <c r="AD88" s="38">
        <f t="shared" si="54"/>
        <v>0</v>
      </c>
      <c r="AE88" s="38">
        <f t="shared" si="54"/>
        <v>0</v>
      </c>
      <c r="AF88" s="38">
        <f t="shared" si="54"/>
        <v>0</v>
      </c>
      <c r="AG88" s="38">
        <f t="shared" si="54"/>
        <v>0</v>
      </c>
      <c r="AH88" s="38">
        <f t="shared" si="54"/>
        <v>0</v>
      </c>
      <c r="AI88" s="38">
        <f t="shared" si="54"/>
        <v>0</v>
      </c>
    </row>
    <row r="89" spans="2:35" hidden="1" x14ac:dyDescent="0.25">
      <c r="B89" s="89"/>
      <c r="C89" s="146">
        <f t="shared" si="44"/>
        <v>0</v>
      </c>
      <c r="E89" s="38">
        <f t="shared" si="46"/>
        <v>0</v>
      </c>
      <c r="F89" s="38">
        <f t="shared" si="46"/>
        <v>0</v>
      </c>
      <c r="G89" s="38">
        <f t="shared" ref="G89:AI89" si="55">IF(AND(G17&gt;0,G$5=0,G$6&lt;$AJ17),G17,0)</f>
        <v>0</v>
      </c>
      <c r="H89" s="38">
        <f t="shared" si="55"/>
        <v>0</v>
      </c>
      <c r="I89" s="38">
        <f t="shared" si="55"/>
        <v>0</v>
      </c>
      <c r="J89" s="38">
        <f t="shared" si="55"/>
        <v>0</v>
      </c>
      <c r="K89" s="38">
        <f t="shared" si="55"/>
        <v>0</v>
      </c>
      <c r="L89" s="38">
        <f t="shared" si="55"/>
        <v>0</v>
      </c>
      <c r="M89" s="38">
        <f t="shared" si="55"/>
        <v>0</v>
      </c>
      <c r="N89" s="38">
        <f t="shared" si="55"/>
        <v>0</v>
      </c>
      <c r="O89" s="38">
        <f t="shared" si="55"/>
        <v>0</v>
      </c>
      <c r="P89" s="38">
        <f t="shared" si="55"/>
        <v>0</v>
      </c>
      <c r="Q89" s="38">
        <f t="shared" si="55"/>
        <v>0</v>
      </c>
      <c r="R89" s="38">
        <f t="shared" si="55"/>
        <v>0</v>
      </c>
      <c r="S89" s="38">
        <f t="shared" si="55"/>
        <v>0</v>
      </c>
      <c r="T89" s="38">
        <f t="shared" si="55"/>
        <v>0</v>
      </c>
      <c r="U89" s="38">
        <f t="shared" si="55"/>
        <v>0</v>
      </c>
      <c r="V89" s="38">
        <f t="shared" si="55"/>
        <v>0</v>
      </c>
      <c r="W89" s="38">
        <f t="shared" si="55"/>
        <v>0</v>
      </c>
      <c r="X89" s="38">
        <f t="shared" si="55"/>
        <v>0</v>
      </c>
      <c r="Y89" s="38">
        <f t="shared" si="55"/>
        <v>0</v>
      </c>
      <c r="Z89" s="38">
        <f t="shared" si="55"/>
        <v>0</v>
      </c>
      <c r="AA89" s="38">
        <f t="shared" si="55"/>
        <v>0</v>
      </c>
      <c r="AB89" s="38">
        <f t="shared" si="55"/>
        <v>0</v>
      </c>
      <c r="AC89" s="38">
        <f t="shared" si="55"/>
        <v>0</v>
      </c>
      <c r="AD89" s="38">
        <f t="shared" si="55"/>
        <v>0</v>
      </c>
      <c r="AE89" s="38">
        <f t="shared" si="55"/>
        <v>0</v>
      </c>
      <c r="AF89" s="38">
        <f t="shared" si="55"/>
        <v>0</v>
      </c>
      <c r="AG89" s="38">
        <f t="shared" si="55"/>
        <v>0</v>
      </c>
      <c r="AH89" s="38">
        <f t="shared" si="55"/>
        <v>0</v>
      </c>
      <c r="AI89" s="38">
        <f t="shared" si="55"/>
        <v>0</v>
      </c>
    </row>
    <row r="90" spans="2:35" hidden="1" x14ac:dyDescent="0.25">
      <c r="B90" s="89"/>
      <c r="C90" s="146">
        <f t="shared" ref="C90:C130" si="56">SUM(E90:AI90)</f>
        <v>0</v>
      </c>
      <c r="E90" s="38">
        <f t="shared" ref="E90:AI90" si="57">IF(AND(E18&gt;0,E$5=0,E$6&lt;$AJ18),E18,0)</f>
        <v>0</v>
      </c>
      <c r="F90" s="38">
        <f t="shared" si="57"/>
        <v>0</v>
      </c>
      <c r="G90" s="38">
        <f t="shared" si="57"/>
        <v>0</v>
      </c>
      <c r="H90" s="38">
        <f t="shared" si="57"/>
        <v>0</v>
      </c>
      <c r="I90" s="38">
        <f t="shared" si="57"/>
        <v>0</v>
      </c>
      <c r="J90" s="38">
        <f t="shared" si="57"/>
        <v>0</v>
      </c>
      <c r="K90" s="38">
        <f t="shared" si="57"/>
        <v>0</v>
      </c>
      <c r="L90" s="38">
        <f t="shared" si="57"/>
        <v>0</v>
      </c>
      <c r="M90" s="38">
        <f t="shared" si="57"/>
        <v>0</v>
      </c>
      <c r="N90" s="38">
        <f t="shared" si="57"/>
        <v>0</v>
      </c>
      <c r="O90" s="38">
        <f t="shared" si="57"/>
        <v>0</v>
      </c>
      <c r="P90" s="38">
        <f t="shared" si="57"/>
        <v>0</v>
      </c>
      <c r="Q90" s="38">
        <f t="shared" si="57"/>
        <v>0</v>
      </c>
      <c r="R90" s="38">
        <f t="shared" si="57"/>
        <v>0</v>
      </c>
      <c r="S90" s="38">
        <f t="shared" si="57"/>
        <v>0</v>
      </c>
      <c r="T90" s="38">
        <f t="shared" si="57"/>
        <v>0</v>
      </c>
      <c r="U90" s="38">
        <f t="shared" si="57"/>
        <v>0</v>
      </c>
      <c r="V90" s="38">
        <f t="shared" si="57"/>
        <v>0</v>
      </c>
      <c r="W90" s="38">
        <f t="shared" si="57"/>
        <v>0</v>
      </c>
      <c r="X90" s="38">
        <f t="shared" si="57"/>
        <v>0</v>
      </c>
      <c r="Y90" s="38">
        <f t="shared" si="57"/>
        <v>0</v>
      </c>
      <c r="Z90" s="38">
        <f t="shared" si="57"/>
        <v>0</v>
      </c>
      <c r="AA90" s="38">
        <f t="shared" si="57"/>
        <v>0</v>
      </c>
      <c r="AB90" s="38">
        <f t="shared" si="57"/>
        <v>0</v>
      </c>
      <c r="AC90" s="38">
        <f t="shared" si="57"/>
        <v>0</v>
      </c>
      <c r="AD90" s="38">
        <f t="shared" si="57"/>
        <v>0</v>
      </c>
      <c r="AE90" s="38">
        <f t="shared" si="57"/>
        <v>0</v>
      </c>
      <c r="AF90" s="38">
        <f t="shared" si="57"/>
        <v>0</v>
      </c>
      <c r="AG90" s="38">
        <f t="shared" si="57"/>
        <v>0</v>
      </c>
      <c r="AH90" s="38">
        <f t="shared" si="57"/>
        <v>0</v>
      </c>
      <c r="AI90" s="38">
        <f t="shared" si="57"/>
        <v>0</v>
      </c>
    </row>
    <row r="91" spans="2:35" hidden="1" x14ac:dyDescent="0.25">
      <c r="B91" s="89"/>
      <c r="C91" s="146">
        <f t="shared" si="56"/>
        <v>0</v>
      </c>
      <c r="E91" s="38">
        <f t="shared" ref="E91:AI91" si="58">IF(AND(E19&gt;0,E$5=0,E$6&lt;$AJ19),E19,0)</f>
        <v>0</v>
      </c>
      <c r="F91" s="38">
        <f t="shared" si="58"/>
        <v>0</v>
      </c>
      <c r="G91" s="38">
        <f t="shared" si="58"/>
        <v>0</v>
      </c>
      <c r="H91" s="38">
        <f t="shared" si="58"/>
        <v>0</v>
      </c>
      <c r="I91" s="38">
        <f t="shared" si="58"/>
        <v>0</v>
      </c>
      <c r="J91" s="38">
        <f t="shared" si="58"/>
        <v>0</v>
      </c>
      <c r="K91" s="38">
        <f t="shared" si="58"/>
        <v>0</v>
      </c>
      <c r="L91" s="38">
        <f t="shared" si="58"/>
        <v>0</v>
      </c>
      <c r="M91" s="38">
        <f t="shared" si="58"/>
        <v>0</v>
      </c>
      <c r="N91" s="38">
        <f t="shared" si="58"/>
        <v>0</v>
      </c>
      <c r="O91" s="38">
        <f t="shared" si="58"/>
        <v>0</v>
      </c>
      <c r="P91" s="38">
        <f t="shared" si="58"/>
        <v>0</v>
      </c>
      <c r="Q91" s="38">
        <f t="shared" si="58"/>
        <v>0</v>
      </c>
      <c r="R91" s="38">
        <f t="shared" si="58"/>
        <v>0</v>
      </c>
      <c r="S91" s="38">
        <f t="shared" si="58"/>
        <v>0</v>
      </c>
      <c r="T91" s="38">
        <f t="shared" si="58"/>
        <v>0</v>
      </c>
      <c r="U91" s="38">
        <f t="shared" si="58"/>
        <v>0</v>
      </c>
      <c r="V91" s="38">
        <f t="shared" si="58"/>
        <v>0</v>
      </c>
      <c r="W91" s="38">
        <f t="shared" si="58"/>
        <v>0</v>
      </c>
      <c r="X91" s="38">
        <f t="shared" si="58"/>
        <v>0</v>
      </c>
      <c r="Y91" s="38">
        <f t="shared" si="58"/>
        <v>0</v>
      </c>
      <c r="Z91" s="38">
        <f t="shared" si="58"/>
        <v>0</v>
      </c>
      <c r="AA91" s="38">
        <f t="shared" si="58"/>
        <v>0</v>
      </c>
      <c r="AB91" s="38">
        <f t="shared" si="58"/>
        <v>0</v>
      </c>
      <c r="AC91" s="38">
        <f t="shared" si="58"/>
        <v>0</v>
      </c>
      <c r="AD91" s="38">
        <f t="shared" si="58"/>
        <v>0</v>
      </c>
      <c r="AE91" s="38">
        <f t="shared" si="58"/>
        <v>0</v>
      </c>
      <c r="AF91" s="38">
        <f t="shared" si="58"/>
        <v>0</v>
      </c>
      <c r="AG91" s="38">
        <f t="shared" si="58"/>
        <v>0</v>
      </c>
      <c r="AH91" s="38">
        <f t="shared" si="58"/>
        <v>0</v>
      </c>
      <c r="AI91" s="38">
        <f t="shared" si="58"/>
        <v>0</v>
      </c>
    </row>
    <row r="92" spans="2:35" hidden="1" x14ac:dyDescent="0.25">
      <c r="B92" s="89"/>
      <c r="C92" s="146">
        <f t="shared" si="56"/>
        <v>0</v>
      </c>
      <c r="E92" s="38">
        <f t="shared" ref="E92:AI92" si="59">IF(AND(E20&gt;0,E$5=0,E$6&lt;$AJ20),E20,0)</f>
        <v>0</v>
      </c>
      <c r="F92" s="38">
        <f t="shared" si="59"/>
        <v>0</v>
      </c>
      <c r="G92" s="38">
        <f t="shared" si="59"/>
        <v>0</v>
      </c>
      <c r="H92" s="38">
        <f t="shared" si="59"/>
        <v>0</v>
      </c>
      <c r="I92" s="38">
        <f t="shared" si="59"/>
        <v>0</v>
      </c>
      <c r="J92" s="38">
        <f t="shared" si="59"/>
        <v>0</v>
      </c>
      <c r="K92" s="38">
        <f t="shared" si="59"/>
        <v>0</v>
      </c>
      <c r="L92" s="38">
        <f t="shared" si="59"/>
        <v>0</v>
      </c>
      <c r="M92" s="38">
        <f t="shared" si="59"/>
        <v>0</v>
      </c>
      <c r="N92" s="38">
        <f t="shared" si="59"/>
        <v>0</v>
      </c>
      <c r="O92" s="38">
        <f t="shared" si="59"/>
        <v>0</v>
      </c>
      <c r="P92" s="38">
        <f t="shared" si="59"/>
        <v>0</v>
      </c>
      <c r="Q92" s="38">
        <f t="shared" si="59"/>
        <v>0</v>
      </c>
      <c r="R92" s="38">
        <f t="shared" si="59"/>
        <v>0</v>
      </c>
      <c r="S92" s="38">
        <f t="shared" si="59"/>
        <v>0</v>
      </c>
      <c r="T92" s="38">
        <f t="shared" si="59"/>
        <v>0</v>
      </c>
      <c r="U92" s="38">
        <f t="shared" si="59"/>
        <v>0</v>
      </c>
      <c r="V92" s="38">
        <f t="shared" si="59"/>
        <v>0</v>
      </c>
      <c r="W92" s="38">
        <f t="shared" si="59"/>
        <v>0</v>
      </c>
      <c r="X92" s="38">
        <f t="shared" si="59"/>
        <v>0</v>
      </c>
      <c r="Y92" s="38">
        <f t="shared" si="59"/>
        <v>0</v>
      </c>
      <c r="Z92" s="38">
        <f t="shared" si="59"/>
        <v>0</v>
      </c>
      <c r="AA92" s="38">
        <f t="shared" si="59"/>
        <v>0</v>
      </c>
      <c r="AB92" s="38">
        <f t="shared" si="59"/>
        <v>0</v>
      </c>
      <c r="AC92" s="38">
        <f t="shared" si="59"/>
        <v>0</v>
      </c>
      <c r="AD92" s="38">
        <f t="shared" si="59"/>
        <v>0</v>
      </c>
      <c r="AE92" s="38">
        <f t="shared" si="59"/>
        <v>0</v>
      </c>
      <c r="AF92" s="38">
        <f t="shared" si="59"/>
        <v>0</v>
      </c>
      <c r="AG92" s="38">
        <f t="shared" si="59"/>
        <v>0</v>
      </c>
      <c r="AH92" s="38">
        <f t="shared" si="59"/>
        <v>0</v>
      </c>
      <c r="AI92" s="38">
        <f t="shared" si="59"/>
        <v>0</v>
      </c>
    </row>
    <row r="93" spans="2:35" hidden="1" x14ac:dyDescent="0.25">
      <c r="B93" s="89"/>
      <c r="C93" s="146">
        <f t="shared" si="56"/>
        <v>0</v>
      </c>
      <c r="E93" s="38">
        <f t="shared" ref="E93:AI93" si="60">IF(AND(E21&gt;0,E$5=0,E$6&lt;$AJ21),E21,0)</f>
        <v>0</v>
      </c>
      <c r="F93" s="38">
        <f t="shared" si="60"/>
        <v>0</v>
      </c>
      <c r="G93" s="38">
        <f t="shared" si="60"/>
        <v>0</v>
      </c>
      <c r="H93" s="38">
        <f t="shared" si="60"/>
        <v>0</v>
      </c>
      <c r="I93" s="38">
        <f t="shared" si="60"/>
        <v>0</v>
      </c>
      <c r="J93" s="38">
        <f t="shared" si="60"/>
        <v>0</v>
      </c>
      <c r="K93" s="38">
        <f t="shared" si="60"/>
        <v>0</v>
      </c>
      <c r="L93" s="38">
        <f t="shared" si="60"/>
        <v>0</v>
      </c>
      <c r="M93" s="38">
        <f t="shared" si="60"/>
        <v>0</v>
      </c>
      <c r="N93" s="38">
        <f t="shared" si="60"/>
        <v>0</v>
      </c>
      <c r="O93" s="38">
        <f t="shared" si="60"/>
        <v>0</v>
      </c>
      <c r="P93" s="38">
        <f t="shared" si="60"/>
        <v>0</v>
      </c>
      <c r="Q93" s="38">
        <f t="shared" si="60"/>
        <v>0</v>
      </c>
      <c r="R93" s="38">
        <f t="shared" si="60"/>
        <v>0</v>
      </c>
      <c r="S93" s="38">
        <f t="shared" si="60"/>
        <v>0</v>
      </c>
      <c r="T93" s="38">
        <f t="shared" si="60"/>
        <v>0</v>
      </c>
      <c r="U93" s="38">
        <f t="shared" si="60"/>
        <v>0</v>
      </c>
      <c r="V93" s="38">
        <f t="shared" si="60"/>
        <v>0</v>
      </c>
      <c r="W93" s="38">
        <f t="shared" si="60"/>
        <v>0</v>
      </c>
      <c r="X93" s="38">
        <f t="shared" si="60"/>
        <v>0</v>
      </c>
      <c r="Y93" s="38">
        <f t="shared" si="60"/>
        <v>0</v>
      </c>
      <c r="Z93" s="38">
        <f t="shared" si="60"/>
        <v>0</v>
      </c>
      <c r="AA93" s="38">
        <f t="shared" si="60"/>
        <v>0</v>
      </c>
      <c r="AB93" s="38">
        <f t="shared" si="60"/>
        <v>0</v>
      </c>
      <c r="AC93" s="38">
        <f t="shared" si="60"/>
        <v>0</v>
      </c>
      <c r="AD93" s="38">
        <f t="shared" si="60"/>
        <v>0</v>
      </c>
      <c r="AE93" s="38">
        <f t="shared" si="60"/>
        <v>0</v>
      </c>
      <c r="AF93" s="38">
        <f t="shared" si="60"/>
        <v>0</v>
      </c>
      <c r="AG93" s="38">
        <f t="shared" si="60"/>
        <v>0</v>
      </c>
      <c r="AH93" s="38">
        <f t="shared" si="60"/>
        <v>0</v>
      </c>
      <c r="AI93" s="38">
        <f t="shared" si="60"/>
        <v>0</v>
      </c>
    </row>
    <row r="94" spans="2:35" hidden="1" x14ac:dyDescent="0.25">
      <c r="B94" s="89"/>
      <c r="C94" s="146">
        <f t="shared" si="56"/>
        <v>0</v>
      </c>
      <c r="E94" s="38">
        <f t="shared" ref="E94:AI94" si="61">IF(AND(E22&gt;0,E$5=0,E$6&lt;$AJ22),E22,0)</f>
        <v>0</v>
      </c>
      <c r="F94" s="38">
        <f t="shared" si="61"/>
        <v>0</v>
      </c>
      <c r="G94" s="38">
        <f t="shared" si="61"/>
        <v>0</v>
      </c>
      <c r="H94" s="38">
        <f t="shared" si="61"/>
        <v>0</v>
      </c>
      <c r="I94" s="38">
        <f t="shared" si="61"/>
        <v>0</v>
      </c>
      <c r="J94" s="38">
        <f t="shared" si="61"/>
        <v>0</v>
      </c>
      <c r="K94" s="38">
        <f t="shared" si="61"/>
        <v>0</v>
      </c>
      <c r="L94" s="38">
        <f t="shared" si="61"/>
        <v>0</v>
      </c>
      <c r="M94" s="38">
        <f t="shared" si="61"/>
        <v>0</v>
      </c>
      <c r="N94" s="38">
        <f t="shared" si="61"/>
        <v>0</v>
      </c>
      <c r="O94" s="38">
        <f t="shared" si="61"/>
        <v>0</v>
      </c>
      <c r="P94" s="38">
        <f t="shared" si="61"/>
        <v>0</v>
      </c>
      <c r="Q94" s="38">
        <f t="shared" si="61"/>
        <v>0</v>
      </c>
      <c r="R94" s="38">
        <f t="shared" si="61"/>
        <v>0</v>
      </c>
      <c r="S94" s="38">
        <f t="shared" si="61"/>
        <v>0</v>
      </c>
      <c r="T94" s="38">
        <f t="shared" si="61"/>
        <v>0</v>
      </c>
      <c r="U94" s="38">
        <f t="shared" si="61"/>
        <v>0</v>
      </c>
      <c r="V94" s="38">
        <f t="shared" si="61"/>
        <v>0</v>
      </c>
      <c r="W94" s="38">
        <f t="shared" si="61"/>
        <v>0</v>
      </c>
      <c r="X94" s="38">
        <f t="shared" si="61"/>
        <v>0</v>
      </c>
      <c r="Y94" s="38">
        <f t="shared" si="61"/>
        <v>0</v>
      </c>
      <c r="Z94" s="38">
        <f t="shared" si="61"/>
        <v>0</v>
      </c>
      <c r="AA94" s="38">
        <f t="shared" si="61"/>
        <v>0</v>
      </c>
      <c r="AB94" s="38">
        <f t="shared" si="61"/>
        <v>0</v>
      </c>
      <c r="AC94" s="38">
        <f t="shared" si="61"/>
        <v>0</v>
      </c>
      <c r="AD94" s="38">
        <f t="shared" si="61"/>
        <v>0</v>
      </c>
      <c r="AE94" s="38">
        <f t="shared" si="61"/>
        <v>0</v>
      </c>
      <c r="AF94" s="38">
        <f t="shared" si="61"/>
        <v>0</v>
      </c>
      <c r="AG94" s="38">
        <f t="shared" si="61"/>
        <v>0</v>
      </c>
      <c r="AH94" s="38">
        <f t="shared" si="61"/>
        <v>0</v>
      </c>
      <c r="AI94" s="38">
        <f t="shared" si="61"/>
        <v>0</v>
      </c>
    </row>
    <row r="95" spans="2:35" hidden="1" x14ac:dyDescent="0.25">
      <c r="B95" s="89"/>
      <c r="C95" s="146">
        <f t="shared" si="56"/>
        <v>0</v>
      </c>
      <c r="E95" s="38">
        <f t="shared" ref="E95:AI95" si="62">IF(AND(E23&gt;0,E$5=0,E$6&lt;$AJ23),E23,0)</f>
        <v>0</v>
      </c>
      <c r="F95" s="38">
        <f t="shared" si="62"/>
        <v>0</v>
      </c>
      <c r="G95" s="38">
        <f t="shared" si="62"/>
        <v>0</v>
      </c>
      <c r="H95" s="38">
        <f t="shared" si="62"/>
        <v>0</v>
      </c>
      <c r="I95" s="38">
        <f t="shared" si="62"/>
        <v>0</v>
      </c>
      <c r="J95" s="38">
        <f t="shared" si="62"/>
        <v>0</v>
      </c>
      <c r="K95" s="38">
        <f t="shared" si="62"/>
        <v>0</v>
      </c>
      <c r="L95" s="38">
        <f t="shared" si="62"/>
        <v>0</v>
      </c>
      <c r="M95" s="38">
        <f t="shared" si="62"/>
        <v>0</v>
      </c>
      <c r="N95" s="38">
        <f t="shared" si="62"/>
        <v>0</v>
      </c>
      <c r="O95" s="38">
        <f t="shared" si="62"/>
        <v>0</v>
      </c>
      <c r="P95" s="38">
        <f t="shared" si="62"/>
        <v>0</v>
      </c>
      <c r="Q95" s="38">
        <f t="shared" si="62"/>
        <v>0</v>
      </c>
      <c r="R95" s="38">
        <f t="shared" si="62"/>
        <v>0</v>
      </c>
      <c r="S95" s="38">
        <f t="shared" si="62"/>
        <v>0</v>
      </c>
      <c r="T95" s="38">
        <f t="shared" si="62"/>
        <v>0</v>
      </c>
      <c r="U95" s="38">
        <f t="shared" si="62"/>
        <v>0</v>
      </c>
      <c r="V95" s="38">
        <f t="shared" si="62"/>
        <v>0</v>
      </c>
      <c r="W95" s="38">
        <f t="shared" si="62"/>
        <v>0</v>
      </c>
      <c r="X95" s="38">
        <f t="shared" si="62"/>
        <v>0</v>
      </c>
      <c r="Y95" s="38">
        <f t="shared" si="62"/>
        <v>0</v>
      </c>
      <c r="Z95" s="38">
        <f t="shared" si="62"/>
        <v>0</v>
      </c>
      <c r="AA95" s="38">
        <f t="shared" si="62"/>
        <v>0</v>
      </c>
      <c r="AB95" s="38">
        <f t="shared" si="62"/>
        <v>0</v>
      </c>
      <c r="AC95" s="38">
        <f t="shared" si="62"/>
        <v>0</v>
      </c>
      <c r="AD95" s="38">
        <f t="shared" si="62"/>
        <v>0</v>
      </c>
      <c r="AE95" s="38">
        <f t="shared" si="62"/>
        <v>0</v>
      </c>
      <c r="AF95" s="38">
        <f t="shared" si="62"/>
        <v>0</v>
      </c>
      <c r="AG95" s="38">
        <f t="shared" si="62"/>
        <v>0</v>
      </c>
      <c r="AH95" s="38">
        <f t="shared" si="62"/>
        <v>0</v>
      </c>
      <c r="AI95" s="38">
        <f t="shared" si="62"/>
        <v>0</v>
      </c>
    </row>
    <row r="96" spans="2:35" hidden="1" x14ac:dyDescent="0.25">
      <c r="B96" s="89"/>
      <c r="C96" s="146">
        <f t="shared" si="56"/>
        <v>0</v>
      </c>
      <c r="E96" s="38">
        <f t="shared" ref="E96:AI96" si="63">IF(AND(E24&gt;0,E$5=0,E$6&lt;$AJ24),E24,0)</f>
        <v>0</v>
      </c>
      <c r="F96" s="38">
        <f t="shared" si="63"/>
        <v>0</v>
      </c>
      <c r="G96" s="38">
        <f t="shared" si="63"/>
        <v>0</v>
      </c>
      <c r="H96" s="38">
        <f t="shared" si="63"/>
        <v>0</v>
      </c>
      <c r="I96" s="38">
        <f t="shared" si="63"/>
        <v>0</v>
      </c>
      <c r="J96" s="38">
        <f t="shared" si="63"/>
        <v>0</v>
      </c>
      <c r="K96" s="38">
        <f t="shared" si="63"/>
        <v>0</v>
      </c>
      <c r="L96" s="38">
        <f t="shared" si="63"/>
        <v>0</v>
      </c>
      <c r="M96" s="38">
        <f t="shared" si="63"/>
        <v>0</v>
      </c>
      <c r="N96" s="38">
        <f t="shared" si="63"/>
        <v>0</v>
      </c>
      <c r="O96" s="38">
        <f t="shared" si="63"/>
        <v>0</v>
      </c>
      <c r="P96" s="38">
        <f t="shared" si="63"/>
        <v>0</v>
      </c>
      <c r="Q96" s="38">
        <f t="shared" si="63"/>
        <v>0</v>
      </c>
      <c r="R96" s="38">
        <f t="shared" si="63"/>
        <v>0</v>
      </c>
      <c r="S96" s="38">
        <f t="shared" si="63"/>
        <v>0</v>
      </c>
      <c r="T96" s="38">
        <f t="shared" si="63"/>
        <v>0</v>
      </c>
      <c r="U96" s="38">
        <f t="shared" si="63"/>
        <v>0</v>
      </c>
      <c r="V96" s="38">
        <f t="shared" si="63"/>
        <v>0</v>
      </c>
      <c r="W96" s="38">
        <f t="shared" si="63"/>
        <v>0</v>
      </c>
      <c r="X96" s="38">
        <f t="shared" si="63"/>
        <v>0</v>
      </c>
      <c r="Y96" s="38">
        <f t="shared" si="63"/>
        <v>0</v>
      </c>
      <c r="Z96" s="38">
        <f t="shared" si="63"/>
        <v>0</v>
      </c>
      <c r="AA96" s="38">
        <f t="shared" si="63"/>
        <v>0</v>
      </c>
      <c r="AB96" s="38">
        <f t="shared" si="63"/>
        <v>0</v>
      </c>
      <c r="AC96" s="38">
        <f t="shared" si="63"/>
        <v>0</v>
      </c>
      <c r="AD96" s="38">
        <f t="shared" si="63"/>
        <v>0</v>
      </c>
      <c r="AE96" s="38">
        <f t="shared" si="63"/>
        <v>0</v>
      </c>
      <c r="AF96" s="38">
        <f t="shared" si="63"/>
        <v>0</v>
      </c>
      <c r="AG96" s="38">
        <f t="shared" si="63"/>
        <v>0</v>
      </c>
      <c r="AH96" s="38">
        <f t="shared" si="63"/>
        <v>0</v>
      </c>
      <c r="AI96" s="38">
        <f t="shared" si="63"/>
        <v>0</v>
      </c>
    </row>
    <row r="97" spans="2:35" hidden="1" x14ac:dyDescent="0.25">
      <c r="B97" s="89"/>
      <c r="C97" s="146">
        <f t="shared" si="56"/>
        <v>0</v>
      </c>
      <c r="E97" s="38">
        <f t="shared" ref="E97:AI97" si="64">IF(AND(E25&gt;0,E$5=0,E$6&lt;$AJ25),E25,0)</f>
        <v>0</v>
      </c>
      <c r="F97" s="38">
        <f t="shared" si="64"/>
        <v>0</v>
      </c>
      <c r="G97" s="38">
        <f t="shared" si="64"/>
        <v>0</v>
      </c>
      <c r="H97" s="38">
        <f t="shared" si="64"/>
        <v>0</v>
      </c>
      <c r="I97" s="38">
        <f t="shared" si="64"/>
        <v>0</v>
      </c>
      <c r="J97" s="38">
        <f t="shared" si="64"/>
        <v>0</v>
      </c>
      <c r="K97" s="38">
        <f t="shared" si="64"/>
        <v>0</v>
      </c>
      <c r="L97" s="38">
        <f t="shared" si="64"/>
        <v>0</v>
      </c>
      <c r="M97" s="38">
        <f t="shared" si="64"/>
        <v>0</v>
      </c>
      <c r="N97" s="38">
        <f t="shared" si="64"/>
        <v>0</v>
      </c>
      <c r="O97" s="38">
        <f t="shared" si="64"/>
        <v>0</v>
      </c>
      <c r="P97" s="38">
        <f t="shared" si="64"/>
        <v>0</v>
      </c>
      <c r="Q97" s="38">
        <f t="shared" si="64"/>
        <v>0</v>
      </c>
      <c r="R97" s="38">
        <f t="shared" si="64"/>
        <v>0</v>
      </c>
      <c r="S97" s="38">
        <f t="shared" si="64"/>
        <v>0</v>
      </c>
      <c r="T97" s="38">
        <f t="shared" si="64"/>
        <v>0</v>
      </c>
      <c r="U97" s="38">
        <f t="shared" si="64"/>
        <v>0</v>
      </c>
      <c r="V97" s="38">
        <f t="shared" si="64"/>
        <v>0</v>
      </c>
      <c r="W97" s="38">
        <f t="shared" si="64"/>
        <v>0</v>
      </c>
      <c r="X97" s="38">
        <f t="shared" si="64"/>
        <v>0</v>
      </c>
      <c r="Y97" s="38">
        <f t="shared" si="64"/>
        <v>0</v>
      </c>
      <c r="Z97" s="38">
        <f t="shared" si="64"/>
        <v>0</v>
      </c>
      <c r="AA97" s="38">
        <f t="shared" si="64"/>
        <v>0</v>
      </c>
      <c r="AB97" s="38">
        <f t="shared" si="64"/>
        <v>0</v>
      </c>
      <c r="AC97" s="38">
        <f t="shared" si="64"/>
        <v>0</v>
      </c>
      <c r="AD97" s="38">
        <f t="shared" si="64"/>
        <v>0</v>
      </c>
      <c r="AE97" s="38">
        <f t="shared" si="64"/>
        <v>0</v>
      </c>
      <c r="AF97" s="38">
        <f t="shared" si="64"/>
        <v>0</v>
      </c>
      <c r="AG97" s="38">
        <f t="shared" si="64"/>
        <v>0</v>
      </c>
      <c r="AH97" s="38">
        <f t="shared" si="64"/>
        <v>0</v>
      </c>
      <c r="AI97" s="38">
        <f t="shared" si="64"/>
        <v>0</v>
      </c>
    </row>
    <row r="98" spans="2:35" hidden="1" x14ac:dyDescent="0.25">
      <c r="B98" s="89"/>
      <c r="C98" s="146">
        <f t="shared" si="56"/>
        <v>0</v>
      </c>
      <c r="E98" s="38">
        <f t="shared" ref="E98:AI98" si="65">IF(AND(E26&gt;0,E$5=0,E$6&lt;$AJ26),E26,0)</f>
        <v>0</v>
      </c>
      <c r="F98" s="38">
        <f t="shared" si="65"/>
        <v>0</v>
      </c>
      <c r="G98" s="38">
        <f t="shared" si="65"/>
        <v>0</v>
      </c>
      <c r="H98" s="38">
        <f t="shared" si="65"/>
        <v>0</v>
      </c>
      <c r="I98" s="38">
        <f t="shared" si="65"/>
        <v>0</v>
      </c>
      <c r="J98" s="38">
        <f t="shared" si="65"/>
        <v>0</v>
      </c>
      <c r="K98" s="38">
        <f t="shared" si="65"/>
        <v>0</v>
      </c>
      <c r="L98" s="38">
        <f t="shared" si="65"/>
        <v>0</v>
      </c>
      <c r="M98" s="38">
        <f t="shared" si="65"/>
        <v>0</v>
      </c>
      <c r="N98" s="38">
        <f t="shared" si="65"/>
        <v>0</v>
      </c>
      <c r="O98" s="38">
        <f t="shared" si="65"/>
        <v>0</v>
      </c>
      <c r="P98" s="38">
        <f t="shared" si="65"/>
        <v>0</v>
      </c>
      <c r="Q98" s="38">
        <f t="shared" si="65"/>
        <v>0</v>
      </c>
      <c r="R98" s="38">
        <f t="shared" si="65"/>
        <v>0</v>
      </c>
      <c r="S98" s="38">
        <f t="shared" si="65"/>
        <v>0</v>
      </c>
      <c r="T98" s="38">
        <f t="shared" si="65"/>
        <v>0</v>
      </c>
      <c r="U98" s="38">
        <f t="shared" si="65"/>
        <v>0</v>
      </c>
      <c r="V98" s="38">
        <f t="shared" si="65"/>
        <v>0</v>
      </c>
      <c r="W98" s="38">
        <f t="shared" si="65"/>
        <v>0</v>
      </c>
      <c r="X98" s="38">
        <f t="shared" si="65"/>
        <v>0</v>
      </c>
      <c r="Y98" s="38">
        <f t="shared" si="65"/>
        <v>0</v>
      </c>
      <c r="Z98" s="38">
        <f t="shared" si="65"/>
        <v>0</v>
      </c>
      <c r="AA98" s="38">
        <f t="shared" si="65"/>
        <v>0</v>
      </c>
      <c r="AB98" s="38">
        <f t="shared" si="65"/>
        <v>0</v>
      </c>
      <c r="AC98" s="38">
        <f t="shared" si="65"/>
        <v>0</v>
      </c>
      <c r="AD98" s="38">
        <f t="shared" si="65"/>
        <v>0</v>
      </c>
      <c r="AE98" s="38">
        <f t="shared" si="65"/>
        <v>0</v>
      </c>
      <c r="AF98" s="38">
        <f t="shared" si="65"/>
        <v>0</v>
      </c>
      <c r="AG98" s="38">
        <f t="shared" si="65"/>
        <v>0</v>
      </c>
      <c r="AH98" s="38">
        <f t="shared" si="65"/>
        <v>0</v>
      </c>
      <c r="AI98" s="38">
        <f t="shared" si="65"/>
        <v>0</v>
      </c>
    </row>
    <row r="99" spans="2:35" hidden="1" x14ac:dyDescent="0.25">
      <c r="B99" s="89"/>
      <c r="C99" s="146">
        <f t="shared" si="56"/>
        <v>0</v>
      </c>
      <c r="E99" s="38">
        <f t="shared" ref="E99:AI99" si="66">IF(AND(E27&gt;0,E$5=0,E$6&lt;$AJ27),E27,0)</f>
        <v>0</v>
      </c>
      <c r="F99" s="38">
        <f t="shared" si="66"/>
        <v>0</v>
      </c>
      <c r="G99" s="38">
        <f t="shared" si="66"/>
        <v>0</v>
      </c>
      <c r="H99" s="38">
        <f t="shared" si="66"/>
        <v>0</v>
      </c>
      <c r="I99" s="38">
        <f t="shared" si="66"/>
        <v>0</v>
      </c>
      <c r="J99" s="38">
        <f t="shared" si="66"/>
        <v>0</v>
      </c>
      <c r="K99" s="38">
        <f t="shared" si="66"/>
        <v>0</v>
      </c>
      <c r="L99" s="38">
        <f t="shared" si="66"/>
        <v>0</v>
      </c>
      <c r="M99" s="38">
        <f t="shared" si="66"/>
        <v>0</v>
      </c>
      <c r="N99" s="38">
        <f t="shared" si="66"/>
        <v>0</v>
      </c>
      <c r="O99" s="38">
        <f t="shared" si="66"/>
        <v>0</v>
      </c>
      <c r="P99" s="38">
        <f t="shared" si="66"/>
        <v>0</v>
      </c>
      <c r="Q99" s="38">
        <f t="shared" si="66"/>
        <v>0</v>
      </c>
      <c r="R99" s="38">
        <f t="shared" si="66"/>
        <v>0</v>
      </c>
      <c r="S99" s="38">
        <f t="shared" si="66"/>
        <v>0</v>
      </c>
      <c r="T99" s="38">
        <f t="shared" si="66"/>
        <v>0</v>
      </c>
      <c r="U99" s="38">
        <f t="shared" si="66"/>
        <v>0</v>
      </c>
      <c r="V99" s="38">
        <f t="shared" si="66"/>
        <v>0</v>
      </c>
      <c r="W99" s="38">
        <f t="shared" si="66"/>
        <v>0</v>
      </c>
      <c r="X99" s="38">
        <f t="shared" si="66"/>
        <v>0</v>
      </c>
      <c r="Y99" s="38">
        <f t="shared" si="66"/>
        <v>0</v>
      </c>
      <c r="Z99" s="38">
        <f t="shared" si="66"/>
        <v>0</v>
      </c>
      <c r="AA99" s="38">
        <f t="shared" si="66"/>
        <v>0</v>
      </c>
      <c r="AB99" s="38">
        <f t="shared" si="66"/>
        <v>0</v>
      </c>
      <c r="AC99" s="38">
        <f t="shared" si="66"/>
        <v>0</v>
      </c>
      <c r="AD99" s="38">
        <f t="shared" si="66"/>
        <v>0</v>
      </c>
      <c r="AE99" s="38">
        <f t="shared" si="66"/>
        <v>0</v>
      </c>
      <c r="AF99" s="38">
        <f t="shared" si="66"/>
        <v>0</v>
      </c>
      <c r="AG99" s="38">
        <f t="shared" si="66"/>
        <v>0</v>
      </c>
      <c r="AH99" s="38">
        <f t="shared" si="66"/>
        <v>0</v>
      </c>
      <c r="AI99" s="38">
        <f t="shared" si="66"/>
        <v>0</v>
      </c>
    </row>
    <row r="100" spans="2:35" hidden="1" x14ac:dyDescent="0.25">
      <c r="B100" s="89"/>
      <c r="C100" s="146">
        <f t="shared" si="56"/>
        <v>0</v>
      </c>
      <c r="E100" s="38">
        <f t="shared" ref="E100:AI100" si="67">IF(AND(E28&gt;0,E$5=0,E$6&lt;$AJ28),E28,0)</f>
        <v>0</v>
      </c>
      <c r="F100" s="38">
        <f t="shared" si="67"/>
        <v>0</v>
      </c>
      <c r="G100" s="38">
        <f t="shared" si="67"/>
        <v>0</v>
      </c>
      <c r="H100" s="38">
        <f t="shared" si="67"/>
        <v>0</v>
      </c>
      <c r="I100" s="38">
        <f t="shared" si="67"/>
        <v>0</v>
      </c>
      <c r="J100" s="38">
        <f t="shared" si="67"/>
        <v>0</v>
      </c>
      <c r="K100" s="38">
        <f t="shared" si="67"/>
        <v>0</v>
      </c>
      <c r="L100" s="38">
        <f t="shared" si="67"/>
        <v>0</v>
      </c>
      <c r="M100" s="38">
        <f t="shared" si="67"/>
        <v>0</v>
      </c>
      <c r="N100" s="38">
        <f t="shared" si="67"/>
        <v>0</v>
      </c>
      <c r="O100" s="38">
        <f t="shared" si="67"/>
        <v>0</v>
      </c>
      <c r="P100" s="38">
        <f t="shared" si="67"/>
        <v>0</v>
      </c>
      <c r="Q100" s="38">
        <f t="shared" si="67"/>
        <v>0</v>
      </c>
      <c r="R100" s="38">
        <f t="shared" si="67"/>
        <v>0</v>
      </c>
      <c r="S100" s="38">
        <f t="shared" si="67"/>
        <v>0</v>
      </c>
      <c r="T100" s="38">
        <f t="shared" si="67"/>
        <v>0</v>
      </c>
      <c r="U100" s="38">
        <f t="shared" si="67"/>
        <v>0</v>
      </c>
      <c r="V100" s="38">
        <f t="shared" si="67"/>
        <v>0</v>
      </c>
      <c r="W100" s="38">
        <f t="shared" si="67"/>
        <v>0</v>
      </c>
      <c r="X100" s="38">
        <f t="shared" si="67"/>
        <v>0</v>
      </c>
      <c r="Y100" s="38">
        <f t="shared" si="67"/>
        <v>0</v>
      </c>
      <c r="Z100" s="38">
        <f t="shared" si="67"/>
        <v>0</v>
      </c>
      <c r="AA100" s="38">
        <f t="shared" si="67"/>
        <v>0</v>
      </c>
      <c r="AB100" s="38">
        <f t="shared" si="67"/>
        <v>0</v>
      </c>
      <c r="AC100" s="38">
        <f t="shared" si="67"/>
        <v>0</v>
      </c>
      <c r="AD100" s="38">
        <f t="shared" si="67"/>
        <v>0</v>
      </c>
      <c r="AE100" s="38">
        <f t="shared" si="67"/>
        <v>0</v>
      </c>
      <c r="AF100" s="38">
        <f t="shared" si="67"/>
        <v>0</v>
      </c>
      <c r="AG100" s="38">
        <f t="shared" si="67"/>
        <v>0</v>
      </c>
      <c r="AH100" s="38">
        <f t="shared" si="67"/>
        <v>0</v>
      </c>
      <c r="AI100" s="38">
        <f t="shared" si="67"/>
        <v>0</v>
      </c>
    </row>
    <row r="101" spans="2:35" hidden="1" x14ac:dyDescent="0.25">
      <c r="B101" s="89"/>
      <c r="C101" s="146">
        <f t="shared" si="56"/>
        <v>0</v>
      </c>
      <c r="E101" s="38">
        <f t="shared" ref="E101:AI101" si="68">IF(AND(E29&gt;0,E$5=0,E$6&lt;$AJ29),E29,0)</f>
        <v>0</v>
      </c>
      <c r="F101" s="38">
        <f t="shared" si="68"/>
        <v>0</v>
      </c>
      <c r="G101" s="38">
        <f t="shared" si="68"/>
        <v>0</v>
      </c>
      <c r="H101" s="38">
        <f t="shared" si="68"/>
        <v>0</v>
      </c>
      <c r="I101" s="38">
        <f t="shared" si="68"/>
        <v>0</v>
      </c>
      <c r="J101" s="38">
        <f t="shared" si="68"/>
        <v>0</v>
      </c>
      <c r="K101" s="38">
        <f t="shared" si="68"/>
        <v>0</v>
      </c>
      <c r="L101" s="38">
        <f t="shared" si="68"/>
        <v>0</v>
      </c>
      <c r="M101" s="38">
        <f t="shared" si="68"/>
        <v>0</v>
      </c>
      <c r="N101" s="38">
        <f t="shared" si="68"/>
        <v>0</v>
      </c>
      <c r="O101" s="38">
        <f t="shared" si="68"/>
        <v>0</v>
      </c>
      <c r="P101" s="38">
        <f t="shared" si="68"/>
        <v>0</v>
      </c>
      <c r="Q101" s="38">
        <f t="shared" si="68"/>
        <v>0</v>
      </c>
      <c r="R101" s="38">
        <f t="shared" si="68"/>
        <v>0</v>
      </c>
      <c r="S101" s="38">
        <f t="shared" si="68"/>
        <v>0</v>
      </c>
      <c r="T101" s="38">
        <f t="shared" si="68"/>
        <v>0</v>
      </c>
      <c r="U101" s="38">
        <f t="shared" si="68"/>
        <v>0</v>
      </c>
      <c r="V101" s="38">
        <f t="shared" si="68"/>
        <v>0</v>
      </c>
      <c r="W101" s="38">
        <f t="shared" si="68"/>
        <v>0</v>
      </c>
      <c r="X101" s="38">
        <f t="shared" si="68"/>
        <v>0</v>
      </c>
      <c r="Y101" s="38">
        <f t="shared" si="68"/>
        <v>0</v>
      </c>
      <c r="Z101" s="38">
        <f t="shared" si="68"/>
        <v>0</v>
      </c>
      <c r="AA101" s="38">
        <f t="shared" si="68"/>
        <v>0</v>
      </c>
      <c r="AB101" s="38">
        <f t="shared" si="68"/>
        <v>0</v>
      </c>
      <c r="AC101" s="38">
        <f t="shared" si="68"/>
        <v>0</v>
      </c>
      <c r="AD101" s="38">
        <f t="shared" si="68"/>
        <v>0</v>
      </c>
      <c r="AE101" s="38">
        <f t="shared" si="68"/>
        <v>0</v>
      </c>
      <c r="AF101" s="38">
        <f t="shared" si="68"/>
        <v>0</v>
      </c>
      <c r="AG101" s="38">
        <f t="shared" si="68"/>
        <v>0</v>
      </c>
      <c r="AH101" s="38">
        <f t="shared" si="68"/>
        <v>0</v>
      </c>
      <c r="AI101" s="38">
        <f t="shared" si="68"/>
        <v>0</v>
      </c>
    </row>
    <row r="102" spans="2:35" hidden="1" x14ac:dyDescent="0.25">
      <c r="B102" s="89"/>
      <c r="C102" s="146">
        <f t="shared" si="56"/>
        <v>0</v>
      </c>
      <c r="E102" s="38">
        <f t="shared" ref="E102:AI102" si="69">IF(AND(E30&gt;0,E$5=0,E$6&lt;$AJ30),E30,0)</f>
        <v>0</v>
      </c>
      <c r="F102" s="38">
        <f t="shared" si="69"/>
        <v>0</v>
      </c>
      <c r="G102" s="38">
        <f t="shared" si="69"/>
        <v>0</v>
      </c>
      <c r="H102" s="38">
        <f t="shared" si="69"/>
        <v>0</v>
      </c>
      <c r="I102" s="38">
        <f t="shared" si="69"/>
        <v>0</v>
      </c>
      <c r="J102" s="38">
        <f t="shared" si="69"/>
        <v>0</v>
      </c>
      <c r="K102" s="38">
        <f t="shared" si="69"/>
        <v>0</v>
      </c>
      <c r="L102" s="38">
        <f t="shared" si="69"/>
        <v>0</v>
      </c>
      <c r="M102" s="38">
        <f t="shared" si="69"/>
        <v>0</v>
      </c>
      <c r="N102" s="38">
        <f t="shared" si="69"/>
        <v>0</v>
      </c>
      <c r="O102" s="38">
        <f t="shared" si="69"/>
        <v>0</v>
      </c>
      <c r="P102" s="38">
        <f t="shared" si="69"/>
        <v>0</v>
      </c>
      <c r="Q102" s="38">
        <f t="shared" si="69"/>
        <v>0</v>
      </c>
      <c r="R102" s="38">
        <f t="shared" si="69"/>
        <v>0</v>
      </c>
      <c r="S102" s="38">
        <f t="shared" si="69"/>
        <v>0</v>
      </c>
      <c r="T102" s="38">
        <f t="shared" si="69"/>
        <v>0</v>
      </c>
      <c r="U102" s="38">
        <f t="shared" si="69"/>
        <v>0</v>
      </c>
      <c r="V102" s="38">
        <f t="shared" si="69"/>
        <v>0</v>
      </c>
      <c r="W102" s="38">
        <f t="shared" si="69"/>
        <v>0</v>
      </c>
      <c r="X102" s="38">
        <f t="shared" si="69"/>
        <v>0</v>
      </c>
      <c r="Y102" s="38">
        <f t="shared" si="69"/>
        <v>0</v>
      </c>
      <c r="Z102" s="38">
        <f t="shared" si="69"/>
        <v>0</v>
      </c>
      <c r="AA102" s="38">
        <f t="shared" si="69"/>
        <v>0</v>
      </c>
      <c r="AB102" s="38">
        <f t="shared" si="69"/>
        <v>0</v>
      </c>
      <c r="AC102" s="38">
        <f t="shared" si="69"/>
        <v>0</v>
      </c>
      <c r="AD102" s="38">
        <f t="shared" si="69"/>
        <v>0</v>
      </c>
      <c r="AE102" s="38">
        <f t="shared" si="69"/>
        <v>0</v>
      </c>
      <c r="AF102" s="38">
        <f t="shared" si="69"/>
        <v>0</v>
      </c>
      <c r="AG102" s="38">
        <f t="shared" si="69"/>
        <v>0</v>
      </c>
      <c r="AH102" s="38">
        <f t="shared" si="69"/>
        <v>0</v>
      </c>
      <c r="AI102" s="38">
        <f t="shared" si="69"/>
        <v>0</v>
      </c>
    </row>
    <row r="103" spans="2:35" hidden="1" x14ac:dyDescent="0.25">
      <c r="B103" s="89"/>
      <c r="C103" s="146">
        <f t="shared" si="56"/>
        <v>0</v>
      </c>
      <c r="E103" s="38">
        <f t="shared" ref="E103:AI103" si="70">IF(AND(E31&gt;0,E$5=0,E$6&lt;$AJ31),E31,0)</f>
        <v>0</v>
      </c>
      <c r="F103" s="38">
        <f t="shared" si="70"/>
        <v>0</v>
      </c>
      <c r="G103" s="38">
        <f t="shared" si="70"/>
        <v>0</v>
      </c>
      <c r="H103" s="38">
        <f t="shared" si="70"/>
        <v>0</v>
      </c>
      <c r="I103" s="38">
        <f t="shared" si="70"/>
        <v>0</v>
      </c>
      <c r="J103" s="38">
        <f t="shared" si="70"/>
        <v>0</v>
      </c>
      <c r="K103" s="38">
        <f t="shared" si="70"/>
        <v>0</v>
      </c>
      <c r="L103" s="38">
        <f t="shared" si="70"/>
        <v>0</v>
      </c>
      <c r="M103" s="38">
        <f t="shared" si="70"/>
        <v>0</v>
      </c>
      <c r="N103" s="38">
        <f t="shared" si="70"/>
        <v>0</v>
      </c>
      <c r="O103" s="38">
        <f t="shared" si="70"/>
        <v>0</v>
      </c>
      <c r="P103" s="38">
        <f t="shared" si="70"/>
        <v>0</v>
      </c>
      <c r="Q103" s="38">
        <f t="shared" si="70"/>
        <v>0</v>
      </c>
      <c r="R103" s="38">
        <f t="shared" si="70"/>
        <v>0</v>
      </c>
      <c r="S103" s="38">
        <f t="shared" si="70"/>
        <v>0</v>
      </c>
      <c r="T103" s="38">
        <f t="shared" si="70"/>
        <v>0</v>
      </c>
      <c r="U103" s="38">
        <f t="shared" si="70"/>
        <v>0</v>
      </c>
      <c r="V103" s="38">
        <f t="shared" si="70"/>
        <v>0</v>
      </c>
      <c r="W103" s="38">
        <f t="shared" si="70"/>
        <v>0</v>
      </c>
      <c r="X103" s="38">
        <f t="shared" si="70"/>
        <v>0</v>
      </c>
      <c r="Y103" s="38">
        <f t="shared" si="70"/>
        <v>0</v>
      </c>
      <c r="Z103" s="38">
        <f t="shared" si="70"/>
        <v>0</v>
      </c>
      <c r="AA103" s="38">
        <f t="shared" si="70"/>
        <v>0</v>
      </c>
      <c r="AB103" s="38">
        <f t="shared" si="70"/>
        <v>0</v>
      </c>
      <c r="AC103" s="38">
        <f t="shared" si="70"/>
        <v>0</v>
      </c>
      <c r="AD103" s="38">
        <f t="shared" si="70"/>
        <v>0</v>
      </c>
      <c r="AE103" s="38">
        <f t="shared" si="70"/>
        <v>0</v>
      </c>
      <c r="AF103" s="38">
        <f t="shared" si="70"/>
        <v>0</v>
      </c>
      <c r="AG103" s="38">
        <f t="shared" si="70"/>
        <v>0</v>
      </c>
      <c r="AH103" s="38">
        <f t="shared" si="70"/>
        <v>0</v>
      </c>
      <c r="AI103" s="38">
        <f t="shared" si="70"/>
        <v>0</v>
      </c>
    </row>
    <row r="104" spans="2:35" hidden="1" x14ac:dyDescent="0.25">
      <c r="B104" s="89"/>
      <c r="C104" s="146">
        <f t="shared" si="56"/>
        <v>0</v>
      </c>
      <c r="E104" s="38">
        <f t="shared" ref="E104:AI104" si="71">IF(AND(E32&gt;0,E$5=0,E$6&lt;$AJ32),E32,0)</f>
        <v>0</v>
      </c>
      <c r="F104" s="38">
        <f t="shared" si="71"/>
        <v>0</v>
      </c>
      <c r="G104" s="38">
        <f t="shared" si="71"/>
        <v>0</v>
      </c>
      <c r="H104" s="38">
        <f t="shared" si="71"/>
        <v>0</v>
      </c>
      <c r="I104" s="38">
        <f t="shared" si="71"/>
        <v>0</v>
      </c>
      <c r="J104" s="38">
        <f t="shared" si="71"/>
        <v>0</v>
      </c>
      <c r="K104" s="38">
        <f t="shared" si="71"/>
        <v>0</v>
      </c>
      <c r="L104" s="38">
        <f t="shared" si="71"/>
        <v>0</v>
      </c>
      <c r="M104" s="38">
        <f t="shared" si="71"/>
        <v>0</v>
      </c>
      <c r="N104" s="38">
        <f t="shared" si="71"/>
        <v>0</v>
      </c>
      <c r="O104" s="38">
        <f t="shared" si="71"/>
        <v>0</v>
      </c>
      <c r="P104" s="38">
        <f t="shared" si="71"/>
        <v>0</v>
      </c>
      <c r="Q104" s="38">
        <f t="shared" si="71"/>
        <v>0</v>
      </c>
      <c r="R104" s="38">
        <f t="shared" si="71"/>
        <v>0</v>
      </c>
      <c r="S104" s="38">
        <f t="shared" si="71"/>
        <v>0</v>
      </c>
      <c r="T104" s="38">
        <f t="shared" si="71"/>
        <v>0</v>
      </c>
      <c r="U104" s="38">
        <f t="shared" si="71"/>
        <v>0</v>
      </c>
      <c r="V104" s="38">
        <f t="shared" si="71"/>
        <v>0</v>
      </c>
      <c r="W104" s="38">
        <f t="shared" si="71"/>
        <v>0</v>
      </c>
      <c r="X104" s="38">
        <f t="shared" si="71"/>
        <v>0</v>
      </c>
      <c r="Y104" s="38">
        <f t="shared" si="71"/>
        <v>0</v>
      </c>
      <c r="Z104" s="38">
        <f t="shared" si="71"/>
        <v>0</v>
      </c>
      <c r="AA104" s="38">
        <f t="shared" si="71"/>
        <v>0</v>
      </c>
      <c r="AB104" s="38">
        <f t="shared" si="71"/>
        <v>0</v>
      </c>
      <c r="AC104" s="38">
        <f t="shared" si="71"/>
        <v>0</v>
      </c>
      <c r="AD104" s="38">
        <f t="shared" si="71"/>
        <v>0</v>
      </c>
      <c r="AE104" s="38">
        <f t="shared" si="71"/>
        <v>0</v>
      </c>
      <c r="AF104" s="38">
        <f t="shared" si="71"/>
        <v>0</v>
      </c>
      <c r="AG104" s="38">
        <f t="shared" si="71"/>
        <v>0</v>
      </c>
      <c r="AH104" s="38">
        <f t="shared" si="71"/>
        <v>0</v>
      </c>
      <c r="AI104" s="38">
        <f t="shared" si="71"/>
        <v>0</v>
      </c>
    </row>
    <row r="105" spans="2:35" hidden="1" x14ac:dyDescent="0.25">
      <c r="B105" s="89"/>
      <c r="C105" s="146">
        <f t="shared" si="56"/>
        <v>0</v>
      </c>
      <c r="E105" s="38">
        <f t="shared" ref="E105:AI105" si="72">IF(AND(E33&gt;0,E$5=0,E$6&lt;$AJ33),E33,0)</f>
        <v>0</v>
      </c>
      <c r="F105" s="38">
        <f t="shared" si="72"/>
        <v>0</v>
      </c>
      <c r="G105" s="38">
        <f t="shared" si="72"/>
        <v>0</v>
      </c>
      <c r="H105" s="38">
        <f t="shared" si="72"/>
        <v>0</v>
      </c>
      <c r="I105" s="38">
        <f t="shared" si="72"/>
        <v>0</v>
      </c>
      <c r="J105" s="38">
        <f t="shared" si="72"/>
        <v>0</v>
      </c>
      <c r="K105" s="38">
        <f t="shared" si="72"/>
        <v>0</v>
      </c>
      <c r="L105" s="38">
        <f t="shared" si="72"/>
        <v>0</v>
      </c>
      <c r="M105" s="38">
        <f t="shared" si="72"/>
        <v>0</v>
      </c>
      <c r="N105" s="38">
        <f t="shared" si="72"/>
        <v>0</v>
      </c>
      <c r="O105" s="38">
        <f t="shared" si="72"/>
        <v>0</v>
      </c>
      <c r="P105" s="38">
        <f t="shared" si="72"/>
        <v>0</v>
      </c>
      <c r="Q105" s="38">
        <f t="shared" si="72"/>
        <v>0</v>
      </c>
      <c r="R105" s="38">
        <f t="shared" si="72"/>
        <v>0</v>
      </c>
      <c r="S105" s="38">
        <f t="shared" si="72"/>
        <v>0</v>
      </c>
      <c r="T105" s="38">
        <f t="shared" si="72"/>
        <v>0</v>
      </c>
      <c r="U105" s="38">
        <f t="shared" si="72"/>
        <v>0</v>
      </c>
      <c r="V105" s="38">
        <f t="shared" si="72"/>
        <v>0</v>
      </c>
      <c r="W105" s="38">
        <f t="shared" si="72"/>
        <v>0</v>
      </c>
      <c r="X105" s="38">
        <f t="shared" si="72"/>
        <v>0</v>
      </c>
      <c r="Y105" s="38">
        <f t="shared" si="72"/>
        <v>0</v>
      </c>
      <c r="Z105" s="38">
        <f t="shared" si="72"/>
        <v>0</v>
      </c>
      <c r="AA105" s="38">
        <f t="shared" si="72"/>
        <v>0</v>
      </c>
      <c r="AB105" s="38">
        <f t="shared" si="72"/>
        <v>0</v>
      </c>
      <c r="AC105" s="38">
        <f t="shared" si="72"/>
        <v>0</v>
      </c>
      <c r="AD105" s="38">
        <f t="shared" si="72"/>
        <v>0</v>
      </c>
      <c r="AE105" s="38">
        <f t="shared" si="72"/>
        <v>0</v>
      </c>
      <c r="AF105" s="38">
        <f t="shared" si="72"/>
        <v>0</v>
      </c>
      <c r="AG105" s="38">
        <f t="shared" si="72"/>
        <v>0</v>
      </c>
      <c r="AH105" s="38">
        <f t="shared" si="72"/>
        <v>0</v>
      </c>
      <c r="AI105" s="38">
        <f t="shared" si="72"/>
        <v>0</v>
      </c>
    </row>
    <row r="106" spans="2:35" hidden="1" x14ac:dyDescent="0.25">
      <c r="B106" s="89"/>
      <c r="C106" s="146">
        <f t="shared" si="56"/>
        <v>0</v>
      </c>
      <c r="E106" s="38">
        <f t="shared" ref="E106:AI106" si="73">IF(AND(E34&gt;0,E$5=0,E$6&lt;$AJ34),E34,0)</f>
        <v>0</v>
      </c>
      <c r="F106" s="38">
        <f t="shared" si="73"/>
        <v>0</v>
      </c>
      <c r="G106" s="38">
        <f t="shared" si="73"/>
        <v>0</v>
      </c>
      <c r="H106" s="38">
        <f t="shared" si="73"/>
        <v>0</v>
      </c>
      <c r="I106" s="38">
        <f t="shared" si="73"/>
        <v>0</v>
      </c>
      <c r="J106" s="38">
        <f t="shared" si="73"/>
        <v>0</v>
      </c>
      <c r="K106" s="38">
        <f t="shared" si="73"/>
        <v>0</v>
      </c>
      <c r="L106" s="38">
        <f t="shared" si="73"/>
        <v>0</v>
      </c>
      <c r="M106" s="38">
        <f t="shared" si="73"/>
        <v>0</v>
      </c>
      <c r="N106" s="38">
        <f t="shared" si="73"/>
        <v>0</v>
      </c>
      <c r="O106" s="38">
        <f t="shared" si="73"/>
        <v>0</v>
      </c>
      <c r="P106" s="38">
        <f t="shared" si="73"/>
        <v>0</v>
      </c>
      <c r="Q106" s="38">
        <f t="shared" si="73"/>
        <v>0</v>
      </c>
      <c r="R106" s="38">
        <f t="shared" si="73"/>
        <v>0</v>
      </c>
      <c r="S106" s="38">
        <f t="shared" si="73"/>
        <v>0</v>
      </c>
      <c r="T106" s="38">
        <f t="shared" si="73"/>
        <v>0</v>
      </c>
      <c r="U106" s="38">
        <f t="shared" si="73"/>
        <v>0</v>
      </c>
      <c r="V106" s="38">
        <f t="shared" si="73"/>
        <v>0</v>
      </c>
      <c r="W106" s="38">
        <f t="shared" si="73"/>
        <v>0</v>
      </c>
      <c r="X106" s="38">
        <f t="shared" si="73"/>
        <v>0</v>
      </c>
      <c r="Y106" s="38">
        <f t="shared" si="73"/>
        <v>0</v>
      </c>
      <c r="Z106" s="38">
        <f t="shared" si="73"/>
        <v>0</v>
      </c>
      <c r="AA106" s="38">
        <f t="shared" si="73"/>
        <v>0</v>
      </c>
      <c r="AB106" s="38">
        <f t="shared" si="73"/>
        <v>0</v>
      </c>
      <c r="AC106" s="38">
        <f t="shared" si="73"/>
        <v>0</v>
      </c>
      <c r="AD106" s="38">
        <f t="shared" si="73"/>
        <v>0</v>
      </c>
      <c r="AE106" s="38">
        <f t="shared" si="73"/>
        <v>0</v>
      </c>
      <c r="AF106" s="38">
        <f t="shared" si="73"/>
        <v>0</v>
      </c>
      <c r="AG106" s="38">
        <f t="shared" si="73"/>
        <v>0</v>
      </c>
      <c r="AH106" s="38">
        <f t="shared" si="73"/>
        <v>0</v>
      </c>
      <c r="AI106" s="38">
        <f t="shared" si="73"/>
        <v>0</v>
      </c>
    </row>
    <row r="107" spans="2:35" hidden="1" x14ac:dyDescent="0.25">
      <c r="B107" s="89"/>
      <c r="C107" s="146">
        <f t="shared" si="56"/>
        <v>0</v>
      </c>
      <c r="E107" s="38">
        <f t="shared" ref="E107:AI107" si="74">IF(AND(E35&gt;0,E$5=0,E$6&lt;$AJ35),E35,0)</f>
        <v>0</v>
      </c>
      <c r="F107" s="38">
        <f t="shared" si="74"/>
        <v>0</v>
      </c>
      <c r="G107" s="38">
        <f t="shared" si="74"/>
        <v>0</v>
      </c>
      <c r="H107" s="38">
        <f t="shared" si="74"/>
        <v>0</v>
      </c>
      <c r="I107" s="38">
        <f t="shared" si="74"/>
        <v>0</v>
      </c>
      <c r="J107" s="38">
        <f t="shared" si="74"/>
        <v>0</v>
      </c>
      <c r="K107" s="38">
        <f t="shared" si="74"/>
        <v>0</v>
      </c>
      <c r="L107" s="38">
        <f t="shared" si="74"/>
        <v>0</v>
      </c>
      <c r="M107" s="38">
        <f t="shared" si="74"/>
        <v>0</v>
      </c>
      <c r="N107" s="38">
        <f t="shared" si="74"/>
        <v>0</v>
      </c>
      <c r="O107" s="38">
        <f t="shared" si="74"/>
        <v>0</v>
      </c>
      <c r="P107" s="38">
        <f t="shared" si="74"/>
        <v>0</v>
      </c>
      <c r="Q107" s="38">
        <f t="shared" si="74"/>
        <v>0</v>
      </c>
      <c r="R107" s="38">
        <f t="shared" si="74"/>
        <v>0</v>
      </c>
      <c r="S107" s="38">
        <f t="shared" si="74"/>
        <v>0</v>
      </c>
      <c r="T107" s="38">
        <f t="shared" si="74"/>
        <v>0</v>
      </c>
      <c r="U107" s="38">
        <f t="shared" si="74"/>
        <v>0</v>
      </c>
      <c r="V107" s="38">
        <f t="shared" si="74"/>
        <v>0</v>
      </c>
      <c r="W107" s="38">
        <f t="shared" si="74"/>
        <v>0</v>
      </c>
      <c r="X107" s="38">
        <f t="shared" si="74"/>
        <v>0</v>
      </c>
      <c r="Y107" s="38">
        <f t="shared" si="74"/>
        <v>0</v>
      </c>
      <c r="Z107" s="38">
        <f t="shared" si="74"/>
        <v>0</v>
      </c>
      <c r="AA107" s="38">
        <f t="shared" si="74"/>
        <v>0</v>
      </c>
      <c r="AB107" s="38">
        <f t="shared" si="74"/>
        <v>0</v>
      </c>
      <c r="AC107" s="38">
        <f t="shared" si="74"/>
        <v>0</v>
      </c>
      <c r="AD107" s="38">
        <f t="shared" si="74"/>
        <v>0</v>
      </c>
      <c r="AE107" s="38">
        <f t="shared" si="74"/>
        <v>0</v>
      </c>
      <c r="AF107" s="38">
        <f t="shared" si="74"/>
        <v>0</v>
      </c>
      <c r="AG107" s="38">
        <f t="shared" si="74"/>
        <v>0</v>
      </c>
      <c r="AH107" s="38">
        <f t="shared" si="74"/>
        <v>0</v>
      </c>
      <c r="AI107" s="38">
        <f t="shared" si="74"/>
        <v>0</v>
      </c>
    </row>
    <row r="108" spans="2:35" hidden="1" x14ac:dyDescent="0.25">
      <c r="B108" s="89"/>
      <c r="C108" s="146">
        <f t="shared" si="56"/>
        <v>0</v>
      </c>
      <c r="E108" s="38">
        <f t="shared" ref="E108:AI108" si="75">IF(AND(E36&gt;0,E$5=0,E$6&lt;$AJ36),E36,0)</f>
        <v>0</v>
      </c>
      <c r="F108" s="38">
        <f t="shared" si="75"/>
        <v>0</v>
      </c>
      <c r="G108" s="38">
        <f t="shared" si="75"/>
        <v>0</v>
      </c>
      <c r="H108" s="38">
        <f t="shared" si="75"/>
        <v>0</v>
      </c>
      <c r="I108" s="38">
        <f t="shared" si="75"/>
        <v>0</v>
      </c>
      <c r="J108" s="38">
        <f t="shared" si="75"/>
        <v>0</v>
      </c>
      <c r="K108" s="38">
        <f t="shared" si="75"/>
        <v>0</v>
      </c>
      <c r="L108" s="38">
        <f t="shared" si="75"/>
        <v>0</v>
      </c>
      <c r="M108" s="38">
        <f t="shared" si="75"/>
        <v>0</v>
      </c>
      <c r="N108" s="38">
        <f t="shared" si="75"/>
        <v>0</v>
      </c>
      <c r="O108" s="38">
        <f t="shared" si="75"/>
        <v>0</v>
      </c>
      <c r="P108" s="38">
        <f t="shared" si="75"/>
        <v>0</v>
      </c>
      <c r="Q108" s="38">
        <f t="shared" si="75"/>
        <v>0</v>
      </c>
      <c r="R108" s="38">
        <f t="shared" si="75"/>
        <v>0</v>
      </c>
      <c r="S108" s="38">
        <f t="shared" si="75"/>
        <v>0</v>
      </c>
      <c r="T108" s="38">
        <f t="shared" si="75"/>
        <v>0</v>
      </c>
      <c r="U108" s="38">
        <f t="shared" si="75"/>
        <v>0</v>
      </c>
      <c r="V108" s="38">
        <f t="shared" si="75"/>
        <v>0</v>
      </c>
      <c r="W108" s="38">
        <f t="shared" si="75"/>
        <v>0</v>
      </c>
      <c r="X108" s="38">
        <f t="shared" si="75"/>
        <v>0</v>
      </c>
      <c r="Y108" s="38">
        <f t="shared" si="75"/>
        <v>0</v>
      </c>
      <c r="Z108" s="38">
        <f t="shared" si="75"/>
        <v>0</v>
      </c>
      <c r="AA108" s="38">
        <f t="shared" si="75"/>
        <v>0</v>
      </c>
      <c r="AB108" s="38">
        <f t="shared" si="75"/>
        <v>0</v>
      </c>
      <c r="AC108" s="38">
        <f t="shared" si="75"/>
        <v>0</v>
      </c>
      <c r="AD108" s="38">
        <f t="shared" si="75"/>
        <v>0</v>
      </c>
      <c r="AE108" s="38">
        <f t="shared" si="75"/>
        <v>0</v>
      </c>
      <c r="AF108" s="38">
        <f t="shared" si="75"/>
        <v>0</v>
      </c>
      <c r="AG108" s="38">
        <f t="shared" si="75"/>
        <v>0</v>
      </c>
      <c r="AH108" s="38">
        <f t="shared" si="75"/>
        <v>0</v>
      </c>
      <c r="AI108" s="38">
        <f t="shared" si="75"/>
        <v>0</v>
      </c>
    </row>
    <row r="109" spans="2:35" hidden="1" x14ac:dyDescent="0.25">
      <c r="B109" s="89"/>
      <c r="C109" s="146">
        <f t="shared" si="56"/>
        <v>0</v>
      </c>
      <c r="E109" s="38">
        <f t="shared" ref="E109:AI109" si="76">IF(AND(E37&gt;0,E$5=0,E$6&lt;$AJ37),E37,0)</f>
        <v>0</v>
      </c>
      <c r="F109" s="38">
        <f t="shared" si="76"/>
        <v>0</v>
      </c>
      <c r="G109" s="38">
        <f t="shared" si="76"/>
        <v>0</v>
      </c>
      <c r="H109" s="38">
        <f t="shared" si="76"/>
        <v>0</v>
      </c>
      <c r="I109" s="38">
        <f t="shared" si="76"/>
        <v>0</v>
      </c>
      <c r="J109" s="38">
        <f t="shared" si="76"/>
        <v>0</v>
      </c>
      <c r="K109" s="38">
        <f t="shared" si="76"/>
        <v>0</v>
      </c>
      <c r="L109" s="38">
        <f t="shared" si="76"/>
        <v>0</v>
      </c>
      <c r="M109" s="38">
        <f t="shared" si="76"/>
        <v>0</v>
      </c>
      <c r="N109" s="38">
        <f t="shared" si="76"/>
        <v>0</v>
      </c>
      <c r="O109" s="38">
        <f t="shared" si="76"/>
        <v>0</v>
      </c>
      <c r="P109" s="38">
        <f t="shared" si="76"/>
        <v>0</v>
      </c>
      <c r="Q109" s="38">
        <f t="shared" si="76"/>
        <v>0</v>
      </c>
      <c r="R109" s="38">
        <f t="shared" si="76"/>
        <v>0</v>
      </c>
      <c r="S109" s="38">
        <f t="shared" si="76"/>
        <v>0</v>
      </c>
      <c r="T109" s="38">
        <f t="shared" si="76"/>
        <v>0</v>
      </c>
      <c r="U109" s="38">
        <f t="shared" si="76"/>
        <v>0</v>
      </c>
      <c r="V109" s="38">
        <f t="shared" si="76"/>
        <v>0</v>
      </c>
      <c r="W109" s="38">
        <f t="shared" si="76"/>
        <v>0</v>
      </c>
      <c r="X109" s="38">
        <f t="shared" si="76"/>
        <v>0</v>
      </c>
      <c r="Y109" s="38">
        <f t="shared" si="76"/>
        <v>0</v>
      </c>
      <c r="Z109" s="38">
        <f t="shared" si="76"/>
        <v>0</v>
      </c>
      <c r="AA109" s="38">
        <f t="shared" si="76"/>
        <v>0</v>
      </c>
      <c r="AB109" s="38">
        <f t="shared" si="76"/>
        <v>0</v>
      </c>
      <c r="AC109" s="38">
        <f t="shared" si="76"/>
        <v>0</v>
      </c>
      <c r="AD109" s="38">
        <f t="shared" si="76"/>
        <v>0</v>
      </c>
      <c r="AE109" s="38">
        <f t="shared" si="76"/>
        <v>0</v>
      </c>
      <c r="AF109" s="38">
        <f t="shared" si="76"/>
        <v>0</v>
      </c>
      <c r="AG109" s="38">
        <f t="shared" si="76"/>
        <v>0</v>
      </c>
      <c r="AH109" s="38">
        <f t="shared" si="76"/>
        <v>0</v>
      </c>
      <c r="AI109" s="38">
        <f t="shared" si="76"/>
        <v>0</v>
      </c>
    </row>
    <row r="110" spans="2:35" hidden="1" x14ac:dyDescent="0.25">
      <c r="B110" s="89"/>
      <c r="C110" s="146">
        <f t="shared" si="56"/>
        <v>0</v>
      </c>
      <c r="E110" s="38">
        <f t="shared" ref="E110:AI110" si="77">IF(AND(E38&gt;0,E$5=0,E$6&lt;$AJ38),E38,0)</f>
        <v>0</v>
      </c>
      <c r="F110" s="38">
        <f t="shared" si="77"/>
        <v>0</v>
      </c>
      <c r="G110" s="38">
        <f t="shared" si="77"/>
        <v>0</v>
      </c>
      <c r="H110" s="38">
        <f t="shared" si="77"/>
        <v>0</v>
      </c>
      <c r="I110" s="38">
        <f t="shared" si="77"/>
        <v>0</v>
      </c>
      <c r="J110" s="38">
        <f t="shared" si="77"/>
        <v>0</v>
      </c>
      <c r="K110" s="38">
        <f t="shared" si="77"/>
        <v>0</v>
      </c>
      <c r="L110" s="38">
        <f t="shared" si="77"/>
        <v>0</v>
      </c>
      <c r="M110" s="38">
        <f t="shared" si="77"/>
        <v>0</v>
      </c>
      <c r="N110" s="38">
        <f t="shared" si="77"/>
        <v>0</v>
      </c>
      <c r="O110" s="38">
        <f t="shared" si="77"/>
        <v>0</v>
      </c>
      <c r="P110" s="38">
        <f t="shared" si="77"/>
        <v>0</v>
      </c>
      <c r="Q110" s="38">
        <f t="shared" si="77"/>
        <v>0</v>
      </c>
      <c r="R110" s="38">
        <f t="shared" si="77"/>
        <v>0</v>
      </c>
      <c r="S110" s="38">
        <f t="shared" si="77"/>
        <v>0</v>
      </c>
      <c r="T110" s="38">
        <f t="shared" si="77"/>
        <v>0</v>
      </c>
      <c r="U110" s="38">
        <f t="shared" si="77"/>
        <v>0</v>
      </c>
      <c r="V110" s="38">
        <f t="shared" si="77"/>
        <v>0</v>
      </c>
      <c r="W110" s="38">
        <f t="shared" si="77"/>
        <v>0</v>
      </c>
      <c r="X110" s="38">
        <f t="shared" si="77"/>
        <v>0</v>
      </c>
      <c r="Y110" s="38">
        <f t="shared" si="77"/>
        <v>0</v>
      </c>
      <c r="Z110" s="38">
        <f t="shared" si="77"/>
        <v>0</v>
      </c>
      <c r="AA110" s="38">
        <f t="shared" si="77"/>
        <v>0</v>
      </c>
      <c r="AB110" s="38">
        <f t="shared" si="77"/>
        <v>0</v>
      </c>
      <c r="AC110" s="38">
        <f t="shared" si="77"/>
        <v>0</v>
      </c>
      <c r="AD110" s="38">
        <f t="shared" si="77"/>
        <v>0</v>
      </c>
      <c r="AE110" s="38">
        <f t="shared" si="77"/>
        <v>0</v>
      </c>
      <c r="AF110" s="38">
        <f t="shared" si="77"/>
        <v>0</v>
      </c>
      <c r="AG110" s="38">
        <f t="shared" si="77"/>
        <v>0</v>
      </c>
      <c r="AH110" s="38">
        <f t="shared" si="77"/>
        <v>0</v>
      </c>
      <c r="AI110" s="38">
        <f t="shared" si="77"/>
        <v>0</v>
      </c>
    </row>
    <row r="111" spans="2:35" hidden="1" x14ac:dyDescent="0.25">
      <c r="B111" s="89"/>
      <c r="C111" s="146">
        <f t="shared" si="56"/>
        <v>0</v>
      </c>
      <c r="E111" s="38">
        <f t="shared" ref="E111:AI111" si="78">IF(AND(E39&gt;0,E$5=0,E$6&lt;$AJ39),E39,0)</f>
        <v>0</v>
      </c>
      <c r="F111" s="38">
        <f t="shared" si="78"/>
        <v>0</v>
      </c>
      <c r="G111" s="38">
        <f t="shared" si="78"/>
        <v>0</v>
      </c>
      <c r="H111" s="38">
        <f t="shared" si="78"/>
        <v>0</v>
      </c>
      <c r="I111" s="38">
        <f t="shared" si="78"/>
        <v>0</v>
      </c>
      <c r="J111" s="38">
        <f t="shared" si="78"/>
        <v>0</v>
      </c>
      <c r="K111" s="38">
        <f t="shared" si="78"/>
        <v>0</v>
      </c>
      <c r="L111" s="38">
        <f t="shared" si="78"/>
        <v>0</v>
      </c>
      <c r="M111" s="38">
        <f t="shared" si="78"/>
        <v>0</v>
      </c>
      <c r="N111" s="38">
        <f t="shared" si="78"/>
        <v>0</v>
      </c>
      <c r="O111" s="38">
        <f t="shared" si="78"/>
        <v>0</v>
      </c>
      <c r="P111" s="38">
        <f t="shared" si="78"/>
        <v>0</v>
      </c>
      <c r="Q111" s="38">
        <f t="shared" si="78"/>
        <v>0</v>
      </c>
      <c r="R111" s="38">
        <f t="shared" si="78"/>
        <v>0</v>
      </c>
      <c r="S111" s="38">
        <f t="shared" si="78"/>
        <v>0</v>
      </c>
      <c r="T111" s="38">
        <f t="shared" si="78"/>
        <v>0</v>
      </c>
      <c r="U111" s="38">
        <f t="shared" si="78"/>
        <v>0</v>
      </c>
      <c r="V111" s="38">
        <f t="shared" si="78"/>
        <v>0</v>
      </c>
      <c r="W111" s="38">
        <f t="shared" si="78"/>
        <v>0</v>
      </c>
      <c r="X111" s="38">
        <f t="shared" si="78"/>
        <v>0</v>
      </c>
      <c r="Y111" s="38">
        <f t="shared" si="78"/>
        <v>0</v>
      </c>
      <c r="Z111" s="38">
        <f t="shared" si="78"/>
        <v>0</v>
      </c>
      <c r="AA111" s="38">
        <f t="shared" si="78"/>
        <v>0</v>
      </c>
      <c r="AB111" s="38">
        <f t="shared" si="78"/>
        <v>0</v>
      </c>
      <c r="AC111" s="38">
        <f t="shared" si="78"/>
        <v>0</v>
      </c>
      <c r="AD111" s="38">
        <f t="shared" si="78"/>
        <v>0</v>
      </c>
      <c r="AE111" s="38">
        <f t="shared" si="78"/>
        <v>0</v>
      </c>
      <c r="AF111" s="38">
        <f t="shared" si="78"/>
        <v>0</v>
      </c>
      <c r="AG111" s="38">
        <f t="shared" si="78"/>
        <v>0</v>
      </c>
      <c r="AH111" s="38">
        <f t="shared" si="78"/>
        <v>0</v>
      </c>
      <c r="AI111" s="38">
        <f t="shared" si="78"/>
        <v>0</v>
      </c>
    </row>
    <row r="112" spans="2:35" hidden="1" x14ac:dyDescent="0.25">
      <c r="B112" s="89"/>
      <c r="C112" s="146">
        <f t="shared" si="56"/>
        <v>0</v>
      </c>
      <c r="E112" s="38">
        <f t="shared" ref="E112:AI112" si="79">IF(AND(E40&gt;0,E$5=0,E$6&lt;$AJ40),E40,0)</f>
        <v>0</v>
      </c>
      <c r="F112" s="38">
        <f t="shared" si="79"/>
        <v>0</v>
      </c>
      <c r="G112" s="38">
        <f t="shared" si="79"/>
        <v>0</v>
      </c>
      <c r="H112" s="38">
        <f t="shared" si="79"/>
        <v>0</v>
      </c>
      <c r="I112" s="38">
        <f t="shared" si="79"/>
        <v>0</v>
      </c>
      <c r="J112" s="38">
        <f t="shared" si="79"/>
        <v>0</v>
      </c>
      <c r="K112" s="38">
        <f t="shared" si="79"/>
        <v>0</v>
      </c>
      <c r="L112" s="38">
        <f t="shared" si="79"/>
        <v>0</v>
      </c>
      <c r="M112" s="38">
        <f t="shared" si="79"/>
        <v>0</v>
      </c>
      <c r="N112" s="38">
        <f t="shared" si="79"/>
        <v>0</v>
      </c>
      <c r="O112" s="38">
        <f t="shared" si="79"/>
        <v>0</v>
      </c>
      <c r="P112" s="38">
        <f t="shared" si="79"/>
        <v>0</v>
      </c>
      <c r="Q112" s="38">
        <f t="shared" si="79"/>
        <v>0</v>
      </c>
      <c r="R112" s="38">
        <f t="shared" si="79"/>
        <v>0</v>
      </c>
      <c r="S112" s="38">
        <f t="shared" si="79"/>
        <v>0</v>
      </c>
      <c r="T112" s="38">
        <f t="shared" si="79"/>
        <v>0</v>
      </c>
      <c r="U112" s="38">
        <f t="shared" si="79"/>
        <v>0</v>
      </c>
      <c r="V112" s="38">
        <f t="shared" si="79"/>
        <v>0</v>
      </c>
      <c r="W112" s="38">
        <f t="shared" si="79"/>
        <v>0</v>
      </c>
      <c r="X112" s="38">
        <f t="shared" si="79"/>
        <v>0</v>
      </c>
      <c r="Y112" s="38">
        <f t="shared" si="79"/>
        <v>0</v>
      </c>
      <c r="Z112" s="38">
        <f t="shared" si="79"/>
        <v>0</v>
      </c>
      <c r="AA112" s="38">
        <f t="shared" si="79"/>
        <v>0</v>
      </c>
      <c r="AB112" s="38">
        <f t="shared" si="79"/>
        <v>0</v>
      </c>
      <c r="AC112" s="38">
        <f t="shared" si="79"/>
        <v>0</v>
      </c>
      <c r="AD112" s="38">
        <f t="shared" si="79"/>
        <v>0</v>
      </c>
      <c r="AE112" s="38">
        <f t="shared" si="79"/>
        <v>0</v>
      </c>
      <c r="AF112" s="38">
        <f t="shared" si="79"/>
        <v>0</v>
      </c>
      <c r="AG112" s="38">
        <f t="shared" si="79"/>
        <v>0</v>
      </c>
      <c r="AH112" s="38">
        <f t="shared" si="79"/>
        <v>0</v>
      </c>
      <c r="AI112" s="38">
        <f t="shared" si="79"/>
        <v>0</v>
      </c>
    </row>
    <row r="113" spans="2:35" hidden="1" x14ac:dyDescent="0.25">
      <c r="B113" s="89"/>
      <c r="C113" s="146">
        <f t="shared" si="56"/>
        <v>0</v>
      </c>
      <c r="E113" s="38">
        <f t="shared" ref="E113:AI113" si="80">IF(AND(E41&gt;0,E$5=0,E$6&lt;$AJ41),E41,0)</f>
        <v>0</v>
      </c>
      <c r="F113" s="38">
        <f t="shared" si="80"/>
        <v>0</v>
      </c>
      <c r="G113" s="38">
        <f t="shared" si="80"/>
        <v>0</v>
      </c>
      <c r="H113" s="38">
        <f t="shared" si="80"/>
        <v>0</v>
      </c>
      <c r="I113" s="38">
        <f t="shared" si="80"/>
        <v>0</v>
      </c>
      <c r="J113" s="38">
        <f t="shared" si="80"/>
        <v>0</v>
      </c>
      <c r="K113" s="38">
        <f t="shared" si="80"/>
        <v>0</v>
      </c>
      <c r="L113" s="38">
        <f t="shared" si="80"/>
        <v>0</v>
      </c>
      <c r="M113" s="38">
        <f t="shared" si="80"/>
        <v>0</v>
      </c>
      <c r="N113" s="38">
        <f t="shared" si="80"/>
        <v>0</v>
      </c>
      <c r="O113" s="38">
        <f t="shared" si="80"/>
        <v>0</v>
      </c>
      <c r="P113" s="38">
        <f t="shared" si="80"/>
        <v>0</v>
      </c>
      <c r="Q113" s="38">
        <f t="shared" si="80"/>
        <v>0</v>
      </c>
      <c r="R113" s="38">
        <f t="shared" si="80"/>
        <v>0</v>
      </c>
      <c r="S113" s="38">
        <f t="shared" si="80"/>
        <v>0</v>
      </c>
      <c r="T113" s="38">
        <f t="shared" si="80"/>
        <v>0</v>
      </c>
      <c r="U113" s="38">
        <f t="shared" si="80"/>
        <v>0</v>
      </c>
      <c r="V113" s="38">
        <f t="shared" si="80"/>
        <v>0</v>
      </c>
      <c r="W113" s="38">
        <f t="shared" si="80"/>
        <v>0</v>
      </c>
      <c r="X113" s="38">
        <f t="shared" si="80"/>
        <v>0</v>
      </c>
      <c r="Y113" s="38">
        <f t="shared" si="80"/>
        <v>0</v>
      </c>
      <c r="Z113" s="38">
        <f t="shared" si="80"/>
        <v>0</v>
      </c>
      <c r="AA113" s="38">
        <f t="shared" si="80"/>
        <v>0</v>
      </c>
      <c r="AB113" s="38">
        <f t="shared" si="80"/>
        <v>0</v>
      </c>
      <c r="AC113" s="38">
        <f t="shared" si="80"/>
        <v>0</v>
      </c>
      <c r="AD113" s="38">
        <f t="shared" si="80"/>
        <v>0</v>
      </c>
      <c r="AE113" s="38">
        <f t="shared" si="80"/>
        <v>0</v>
      </c>
      <c r="AF113" s="38">
        <f t="shared" si="80"/>
        <v>0</v>
      </c>
      <c r="AG113" s="38">
        <f t="shared" si="80"/>
        <v>0</v>
      </c>
      <c r="AH113" s="38">
        <f t="shared" si="80"/>
        <v>0</v>
      </c>
      <c r="AI113" s="38">
        <f t="shared" si="80"/>
        <v>0</v>
      </c>
    </row>
    <row r="114" spans="2:35" hidden="1" x14ac:dyDescent="0.25">
      <c r="B114" s="89"/>
      <c r="C114" s="146">
        <f t="shared" si="56"/>
        <v>0</v>
      </c>
      <c r="E114" s="38">
        <f t="shared" ref="E114:AI114" si="81">IF(AND(E42&gt;0,E$5=0,E$6&lt;$AJ42),E42,0)</f>
        <v>0</v>
      </c>
      <c r="F114" s="38">
        <f t="shared" si="81"/>
        <v>0</v>
      </c>
      <c r="G114" s="38">
        <f t="shared" si="81"/>
        <v>0</v>
      </c>
      <c r="H114" s="38">
        <f t="shared" si="81"/>
        <v>0</v>
      </c>
      <c r="I114" s="38">
        <f t="shared" si="81"/>
        <v>0</v>
      </c>
      <c r="J114" s="38">
        <f t="shared" si="81"/>
        <v>0</v>
      </c>
      <c r="K114" s="38">
        <f t="shared" si="81"/>
        <v>0</v>
      </c>
      <c r="L114" s="38">
        <f t="shared" si="81"/>
        <v>0</v>
      </c>
      <c r="M114" s="38">
        <f t="shared" si="81"/>
        <v>0</v>
      </c>
      <c r="N114" s="38">
        <f t="shared" si="81"/>
        <v>0</v>
      </c>
      <c r="O114" s="38">
        <f t="shared" si="81"/>
        <v>0</v>
      </c>
      <c r="P114" s="38">
        <f t="shared" si="81"/>
        <v>0</v>
      </c>
      <c r="Q114" s="38">
        <f t="shared" si="81"/>
        <v>0</v>
      </c>
      <c r="R114" s="38">
        <f t="shared" si="81"/>
        <v>0</v>
      </c>
      <c r="S114" s="38">
        <f t="shared" si="81"/>
        <v>0</v>
      </c>
      <c r="T114" s="38">
        <f t="shared" si="81"/>
        <v>0</v>
      </c>
      <c r="U114" s="38">
        <f t="shared" si="81"/>
        <v>0</v>
      </c>
      <c r="V114" s="38">
        <f t="shared" si="81"/>
        <v>0</v>
      </c>
      <c r="W114" s="38">
        <f t="shared" si="81"/>
        <v>0</v>
      </c>
      <c r="X114" s="38">
        <f t="shared" si="81"/>
        <v>0</v>
      </c>
      <c r="Y114" s="38">
        <f t="shared" si="81"/>
        <v>0</v>
      </c>
      <c r="Z114" s="38">
        <f t="shared" si="81"/>
        <v>0</v>
      </c>
      <c r="AA114" s="38">
        <f t="shared" si="81"/>
        <v>0</v>
      </c>
      <c r="AB114" s="38">
        <f t="shared" si="81"/>
        <v>0</v>
      </c>
      <c r="AC114" s="38">
        <f t="shared" si="81"/>
        <v>0</v>
      </c>
      <c r="AD114" s="38">
        <f t="shared" si="81"/>
        <v>0</v>
      </c>
      <c r="AE114" s="38">
        <f t="shared" si="81"/>
        <v>0</v>
      </c>
      <c r="AF114" s="38">
        <f t="shared" si="81"/>
        <v>0</v>
      </c>
      <c r="AG114" s="38">
        <f t="shared" si="81"/>
        <v>0</v>
      </c>
      <c r="AH114" s="38">
        <f t="shared" si="81"/>
        <v>0</v>
      </c>
      <c r="AI114" s="38">
        <f t="shared" si="81"/>
        <v>0</v>
      </c>
    </row>
    <row r="115" spans="2:35" hidden="1" x14ac:dyDescent="0.25">
      <c r="B115" s="89"/>
      <c r="C115" s="146">
        <f t="shared" si="56"/>
        <v>0</v>
      </c>
      <c r="E115" s="38">
        <f t="shared" ref="E115:AI115" si="82">IF(AND(E43&gt;0,E$5=0,E$6&lt;$AJ43),E43,0)</f>
        <v>0</v>
      </c>
      <c r="F115" s="38">
        <f t="shared" si="82"/>
        <v>0</v>
      </c>
      <c r="G115" s="38">
        <f t="shared" si="82"/>
        <v>0</v>
      </c>
      <c r="H115" s="38">
        <f t="shared" si="82"/>
        <v>0</v>
      </c>
      <c r="I115" s="38">
        <f t="shared" si="82"/>
        <v>0</v>
      </c>
      <c r="J115" s="38">
        <f t="shared" si="82"/>
        <v>0</v>
      </c>
      <c r="K115" s="38">
        <f t="shared" si="82"/>
        <v>0</v>
      </c>
      <c r="L115" s="38">
        <f t="shared" si="82"/>
        <v>0</v>
      </c>
      <c r="M115" s="38">
        <f t="shared" si="82"/>
        <v>0</v>
      </c>
      <c r="N115" s="38">
        <f t="shared" si="82"/>
        <v>0</v>
      </c>
      <c r="O115" s="38">
        <f t="shared" si="82"/>
        <v>0</v>
      </c>
      <c r="P115" s="38">
        <f t="shared" si="82"/>
        <v>0</v>
      </c>
      <c r="Q115" s="38">
        <f t="shared" si="82"/>
        <v>0</v>
      </c>
      <c r="R115" s="38">
        <f t="shared" si="82"/>
        <v>0</v>
      </c>
      <c r="S115" s="38">
        <f t="shared" si="82"/>
        <v>0</v>
      </c>
      <c r="T115" s="38">
        <f t="shared" si="82"/>
        <v>0</v>
      </c>
      <c r="U115" s="38">
        <f t="shared" si="82"/>
        <v>0</v>
      </c>
      <c r="V115" s="38">
        <f t="shared" si="82"/>
        <v>0</v>
      </c>
      <c r="W115" s="38">
        <f t="shared" si="82"/>
        <v>0</v>
      </c>
      <c r="X115" s="38">
        <f t="shared" si="82"/>
        <v>0</v>
      </c>
      <c r="Y115" s="38">
        <f t="shared" si="82"/>
        <v>0</v>
      </c>
      <c r="Z115" s="38">
        <f t="shared" si="82"/>
        <v>0</v>
      </c>
      <c r="AA115" s="38">
        <f t="shared" si="82"/>
        <v>0</v>
      </c>
      <c r="AB115" s="38">
        <f t="shared" si="82"/>
        <v>0</v>
      </c>
      <c r="AC115" s="38">
        <f t="shared" si="82"/>
        <v>0</v>
      </c>
      <c r="AD115" s="38">
        <f t="shared" si="82"/>
        <v>0</v>
      </c>
      <c r="AE115" s="38">
        <f t="shared" si="82"/>
        <v>0</v>
      </c>
      <c r="AF115" s="38">
        <f t="shared" si="82"/>
        <v>0</v>
      </c>
      <c r="AG115" s="38">
        <f t="shared" si="82"/>
        <v>0</v>
      </c>
      <c r="AH115" s="38">
        <f t="shared" si="82"/>
        <v>0</v>
      </c>
      <c r="AI115" s="38">
        <f t="shared" si="82"/>
        <v>0</v>
      </c>
    </row>
    <row r="116" spans="2:35" hidden="1" x14ac:dyDescent="0.25">
      <c r="B116" s="89"/>
      <c r="C116" s="146">
        <f t="shared" si="56"/>
        <v>0</v>
      </c>
      <c r="E116" s="38">
        <f t="shared" ref="E116:AI116" si="83">IF(AND(E44&gt;0,E$5=0,E$6&lt;$AJ44),E44,0)</f>
        <v>0</v>
      </c>
      <c r="F116" s="38">
        <f t="shared" si="83"/>
        <v>0</v>
      </c>
      <c r="G116" s="38">
        <f t="shared" si="83"/>
        <v>0</v>
      </c>
      <c r="H116" s="38">
        <f t="shared" si="83"/>
        <v>0</v>
      </c>
      <c r="I116" s="38">
        <f t="shared" si="83"/>
        <v>0</v>
      </c>
      <c r="J116" s="38">
        <f t="shared" si="83"/>
        <v>0</v>
      </c>
      <c r="K116" s="38">
        <f t="shared" si="83"/>
        <v>0</v>
      </c>
      <c r="L116" s="38">
        <f t="shared" si="83"/>
        <v>0</v>
      </c>
      <c r="M116" s="38">
        <f t="shared" si="83"/>
        <v>0</v>
      </c>
      <c r="N116" s="38">
        <f t="shared" si="83"/>
        <v>0</v>
      </c>
      <c r="O116" s="38">
        <f t="shared" si="83"/>
        <v>0</v>
      </c>
      <c r="P116" s="38">
        <f t="shared" si="83"/>
        <v>0</v>
      </c>
      <c r="Q116" s="38">
        <f t="shared" si="83"/>
        <v>0</v>
      </c>
      <c r="R116" s="38">
        <f t="shared" si="83"/>
        <v>0</v>
      </c>
      <c r="S116" s="38">
        <f t="shared" si="83"/>
        <v>0</v>
      </c>
      <c r="T116" s="38">
        <f t="shared" si="83"/>
        <v>0</v>
      </c>
      <c r="U116" s="38">
        <f t="shared" si="83"/>
        <v>0</v>
      </c>
      <c r="V116" s="38">
        <f t="shared" si="83"/>
        <v>0</v>
      </c>
      <c r="W116" s="38">
        <f t="shared" si="83"/>
        <v>0</v>
      </c>
      <c r="X116" s="38">
        <f t="shared" si="83"/>
        <v>0</v>
      </c>
      <c r="Y116" s="38">
        <f t="shared" si="83"/>
        <v>0</v>
      </c>
      <c r="Z116" s="38">
        <f t="shared" si="83"/>
        <v>0</v>
      </c>
      <c r="AA116" s="38">
        <f t="shared" si="83"/>
        <v>0</v>
      </c>
      <c r="AB116" s="38">
        <f t="shared" si="83"/>
        <v>0</v>
      </c>
      <c r="AC116" s="38">
        <f t="shared" si="83"/>
        <v>0</v>
      </c>
      <c r="AD116" s="38">
        <f t="shared" si="83"/>
        <v>0</v>
      </c>
      <c r="AE116" s="38">
        <f t="shared" si="83"/>
        <v>0</v>
      </c>
      <c r="AF116" s="38">
        <f t="shared" si="83"/>
        <v>0</v>
      </c>
      <c r="AG116" s="38">
        <f t="shared" si="83"/>
        <v>0</v>
      </c>
      <c r="AH116" s="38">
        <f t="shared" si="83"/>
        <v>0</v>
      </c>
      <c r="AI116" s="38">
        <f t="shared" si="83"/>
        <v>0</v>
      </c>
    </row>
    <row r="117" spans="2:35" hidden="1" x14ac:dyDescent="0.25">
      <c r="B117" s="89"/>
      <c r="C117" s="146">
        <f t="shared" si="56"/>
        <v>0</v>
      </c>
      <c r="E117" s="38">
        <f t="shared" ref="E117:AI117" si="84">IF(AND(E45&gt;0,E$5=0,E$6&lt;$AJ45),E45,0)</f>
        <v>0</v>
      </c>
      <c r="F117" s="38">
        <f t="shared" si="84"/>
        <v>0</v>
      </c>
      <c r="G117" s="38">
        <f t="shared" si="84"/>
        <v>0</v>
      </c>
      <c r="H117" s="38">
        <f t="shared" si="84"/>
        <v>0</v>
      </c>
      <c r="I117" s="38">
        <f t="shared" si="84"/>
        <v>0</v>
      </c>
      <c r="J117" s="38">
        <f t="shared" si="84"/>
        <v>0</v>
      </c>
      <c r="K117" s="38">
        <f t="shared" si="84"/>
        <v>0</v>
      </c>
      <c r="L117" s="38">
        <f t="shared" si="84"/>
        <v>0</v>
      </c>
      <c r="M117" s="38">
        <f t="shared" si="84"/>
        <v>0</v>
      </c>
      <c r="N117" s="38">
        <f t="shared" si="84"/>
        <v>0</v>
      </c>
      <c r="O117" s="38">
        <f t="shared" si="84"/>
        <v>0</v>
      </c>
      <c r="P117" s="38">
        <f t="shared" si="84"/>
        <v>0</v>
      </c>
      <c r="Q117" s="38">
        <f t="shared" si="84"/>
        <v>0</v>
      </c>
      <c r="R117" s="38">
        <f t="shared" si="84"/>
        <v>0</v>
      </c>
      <c r="S117" s="38">
        <f t="shared" si="84"/>
        <v>0</v>
      </c>
      <c r="T117" s="38">
        <f t="shared" si="84"/>
        <v>0</v>
      </c>
      <c r="U117" s="38">
        <f t="shared" si="84"/>
        <v>0</v>
      </c>
      <c r="V117" s="38">
        <f t="shared" si="84"/>
        <v>0</v>
      </c>
      <c r="W117" s="38">
        <f t="shared" si="84"/>
        <v>0</v>
      </c>
      <c r="X117" s="38">
        <f t="shared" si="84"/>
        <v>0</v>
      </c>
      <c r="Y117" s="38">
        <f t="shared" si="84"/>
        <v>0</v>
      </c>
      <c r="Z117" s="38">
        <f t="shared" si="84"/>
        <v>0</v>
      </c>
      <c r="AA117" s="38">
        <f t="shared" si="84"/>
        <v>0</v>
      </c>
      <c r="AB117" s="38">
        <f t="shared" si="84"/>
        <v>0</v>
      </c>
      <c r="AC117" s="38">
        <f t="shared" si="84"/>
        <v>0</v>
      </c>
      <c r="AD117" s="38">
        <f t="shared" si="84"/>
        <v>0</v>
      </c>
      <c r="AE117" s="38">
        <f t="shared" si="84"/>
        <v>0</v>
      </c>
      <c r="AF117" s="38">
        <f t="shared" si="84"/>
        <v>0</v>
      </c>
      <c r="AG117" s="38">
        <f t="shared" si="84"/>
        <v>0</v>
      </c>
      <c r="AH117" s="38">
        <f t="shared" si="84"/>
        <v>0</v>
      </c>
      <c r="AI117" s="38">
        <f t="shared" si="84"/>
        <v>0</v>
      </c>
    </row>
    <row r="118" spans="2:35" hidden="1" x14ac:dyDescent="0.25">
      <c r="B118" s="89"/>
      <c r="C118" s="146">
        <f t="shared" si="56"/>
        <v>0</v>
      </c>
      <c r="E118" s="38">
        <f t="shared" ref="E118:AI118" si="85">IF(AND(E46&gt;0,E$5=0,E$6&lt;$AJ46),E46,0)</f>
        <v>0</v>
      </c>
      <c r="F118" s="38">
        <f t="shared" si="85"/>
        <v>0</v>
      </c>
      <c r="G118" s="38">
        <f t="shared" si="85"/>
        <v>0</v>
      </c>
      <c r="H118" s="38">
        <f t="shared" si="85"/>
        <v>0</v>
      </c>
      <c r="I118" s="38">
        <f t="shared" si="85"/>
        <v>0</v>
      </c>
      <c r="J118" s="38">
        <f t="shared" si="85"/>
        <v>0</v>
      </c>
      <c r="K118" s="38">
        <f t="shared" si="85"/>
        <v>0</v>
      </c>
      <c r="L118" s="38">
        <f t="shared" si="85"/>
        <v>0</v>
      </c>
      <c r="M118" s="38">
        <f t="shared" si="85"/>
        <v>0</v>
      </c>
      <c r="N118" s="38">
        <f t="shared" si="85"/>
        <v>0</v>
      </c>
      <c r="O118" s="38">
        <f t="shared" si="85"/>
        <v>0</v>
      </c>
      <c r="P118" s="38">
        <f t="shared" si="85"/>
        <v>0</v>
      </c>
      <c r="Q118" s="38">
        <f t="shared" si="85"/>
        <v>0</v>
      </c>
      <c r="R118" s="38">
        <f t="shared" si="85"/>
        <v>0</v>
      </c>
      <c r="S118" s="38">
        <f t="shared" si="85"/>
        <v>0</v>
      </c>
      <c r="T118" s="38">
        <f t="shared" si="85"/>
        <v>0</v>
      </c>
      <c r="U118" s="38">
        <f t="shared" si="85"/>
        <v>0</v>
      </c>
      <c r="V118" s="38">
        <f t="shared" si="85"/>
        <v>0</v>
      </c>
      <c r="W118" s="38">
        <f t="shared" si="85"/>
        <v>0</v>
      </c>
      <c r="X118" s="38">
        <f t="shared" si="85"/>
        <v>0</v>
      </c>
      <c r="Y118" s="38">
        <f t="shared" si="85"/>
        <v>0</v>
      </c>
      <c r="Z118" s="38">
        <f t="shared" si="85"/>
        <v>0</v>
      </c>
      <c r="AA118" s="38">
        <f t="shared" si="85"/>
        <v>0</v>
      </c>
      <c r="AB118" s="38">
        <f t="shared" si="85"/>
        <v>0</v>
      </c>
      <c r="AC118" s="38">
        <f t="shared" si="85"/>
        <v>0</v>
      </c>
      <c r="AD118" s="38">
        <f t="shared" si="85"/>
        <v>0</v>
      </c>
      <c r="AE118" s="38">
        <f t="shared" si="85"/>
        <v>0</v>
      </c>
      <c r="AF118" s="38">
        <f t="shared" si="85"/>
        <v>0</v>
      </c>
      <c r="AG118" s="38">
        <f t="shared" si="85"/>
        <v>0</v>
      </c>
      <c r="AH118" s="38">
        <f t="shared" si="85"/>
        <v>0</v>
      </c>
      <c r="AI118" s="38">
        <f t="shared" si="85"/>
        <v>0</v>
      </c>
    </row>
    <row r="119" spans="2:35" hidden="1" x14ac:dyDescent="0.25">
      <c r="B119" s="89"/>
      <c r="C119" s="146">
        <f t="shared" si="56"/>
        <v>0</v>
      </c>
      <c r="E119" s="38">
        <f t="shared" ref="E119:AI119" si="86">IF(AND(E47&gt;0,E$5=0,E$6&lt;$AJ47),E47,0)</f>
        <v>0</v>
      </c>
      <c r="F119" s="38">
        <f t="shared" si="86"/>
        <v>0</v>
      </c>
      <c r="G119" s="38">
        <f t="shared" si="86"/>
        <v>0</v>
      </c>
      <c r="H119" s="38">
        <f t="shared" si="86"/>
        <v>0</v>
      </c>
      <c r="I119" s="38">
        <f t="shared" si="86"/>
        <v>0</v>
      </c>
      <c r="J119" s="38">
        <f t="shared" si="86"/>
        <v>0</v>
      </c>
      <c r="K119" s="38">
        <f t="shared" si="86"/>
        <v>0</v>
      </c>
      <c r="L119" s="38">
        <f t="shared" si="86"/>
        <v>0</v>
      </c>
      <c r="M119" s="38">
        <f t="shared" si="86"/>
        <v>0</v>
      </c>
      <c r="N119" s="38">
        <f t="shared" si="86"/>
        <v>0</v>
      </c>
      <c r="O119" s="38">
        <f t="shared" si="86"/>
        <v>0</v>
      </c>
      <c r="P119" s="38">
        <f t="shared" si="86"/>
        <v>0</v>
      </c>
      <c r="Q119" s="38">
        <f t="shared" si="86"/>
        <v>0</v>
      </c>
      <c r="R119" s="38">
        <f t="shared" si="86"/>
        <v>0</v>
      </c>
      <c r="S119" s="38">
        <f t="shared" si="86"/>
        <v>0</v>
      </c>
      <c r="T119" s="38">
        <f t="shared" si="86"/>
        <v>0</v>
      </c>
      <c r="U119" s="38">
        <f t="shared" si="86"/>
        <v>0</v>
      </c>
      <c r="V119" s="38">
        <f t="shared" si="86"/>
        <v>0</v>
      </c>
      <c r="W119" s="38">
        <f t="shared" si="86"/>
        <v>0</v>
      </c>
      <c r="X119" s="38">
        <f t="shared" si="86"/>
        <v>0</v>
      </c>
      <c r="Y119" s="38">
        <f t="shared" si="86"/>
        <v>0</v>
      </c>
      <c r="Z119" s="38">
        <f t="shared" si="86"/>
        <v>0</v>
      </c>
      <c r="AA119" s="38">
        <f t="shared" si="86"/>
        <v>0</v>
      </c>
      <c r="AB119" s="38">
        <f t="shared" si="86"/>
        <v>0</v>
      </c>
      <c r="AC119" s="38">
        <f t="shared" si="86"/>
        <v>0</v>
      </c>
      <c r="AD119" s="38">
        <f t="shared" si="86"/>
        <v>0</v>
      </c>
      <c r="AE119" s="38">
        <f t="shared" si="86"/>
        <v>0</v>
      </c>
      <c r="AF119" s="38">
        <f t="shared" si="86"/>
        <v>0</v>
      </c>
      <c r="AG119" s="38">
        <f t="shared" si="86"/>
        <v>0</v>
      </c>
      <c r="AH119" s="38">
        <f t="shared" si="86"/>
        <v>0</v>
      </c>
      <c r="AI119" s="38">
        <f t="shared" si="86"/>
        <v>0</v>
      </c>
    </row>
    <row r="120" spans="2:35" hidden="1" x14ac:dyDescent="0.25">
      <c r="B120" s="89"/>
      <c r="C120" s="146">
        <f t="shared" si="56"/>
        <v>0</v>
      </c>
      <c r="E120" s="38">
        <f t="shared" ref="E120:AI120" si="87">IF(AND(E48&gt;0,E$5=0,E$6&lt;$AJ48),E48,0)</f>
        <v>0</v>
      </c>
      <c r="F120" s="38">
        <f t="shared" si="87"/>
        <v>0</v>
      </c>
      <c r="G120" s="38">
        <f t="shared" si="87"/>
        <v>0</v>
      </c>
      <c r="H120" s="38">
        <f t="shared" si="87"/>
        <v>0</v>
      </c>
      <c r="I120" s="38">
        <f t="shared" si="87"/>
        <v>0</v>
      </c>
      <c r="J120" s="38">
        <f t="shared" si="87"/>
        <v>0</v>
      </c>
      <c r="K120" s="38">
        <f t="shared" si="87"/>
        <v>0</v>
      </c>
      <c r="L120" s="38">
        <f t="shared" si="87"/>
        <v>0</v>
      </c>
      <c r="M120" s="38">
        <f t="shared" si="87"/>
        <v>0</v>
      </c>
      <c r="N120" s="38">
        <f t="shared" si="87"/>
        <v>0</v>
      </c>
      <c r="O120" s="38">
        <f t="shared" si="87"/>
        <v>0</v>
      </c>
      <c r="P120" s="38">
        <f t="shared" si="87"/>
        <v>0</v>
      </c>
      <c r="Q120" s="38">
        <f t="shared" si="87"/>
        <v>0</v>
      </c>
      <c r="R120" s="38">
        <f t="shared" si="87"/>
        <v>0</v>
      </c>
      <c r="S120" s="38">
        <f t="shared" si="87"/>
        <v>0</v>
      </c>
      <c r="T120" s="38">
        <f t="shared" si="87"/>
        <v>0</v>
      </c>
      <c r="U120" s="38">
        <f t="shared" si="87"/>
        <v>0</v>
      </c>
      <c r="V120" s="38">
        <f t="shared" si="87"/>
        <v>0</v>
      </c>
      <c r="W120" s="38">
        <f t="shared" si="87"/>
        <v>0</v>
      </c>
      <c r="X120" s="38">
        <f t="shared" si="87"/>
        <v>0</v>
      </c>
      <c r="Y120" s="38">
        <f t="shared" si="87"/>
        <v>0</v>
      </c>
      <c r="Z120" s="38">
        <f t="shared" si="87"/>
        <v>0</v>
      </c>
      <c r="AA120" s="38">
        <f t="shared" si="87"/>
        <v>0</v>
      </c>
      <c r="AB120" s="38">
        <f t="shared" si="87"/>
        <v>0</v>
      </c>
      <c r="AC120" s="38">
        <f t="shared" si="87"/>
        <v>0</v>
      </c>
      <c r="AD120" s="38">
        <f t="shared" si="87"/>
        <v>0</v>
      </c>
      <c r="AE120" s="38">
        <f t="shared" si="87"/>
        <v>0</v>
      </c>
      <c r="AF120" s="38">
        <f t="shared" si="87"/>
        <v>0</v>
      </c>
      <c r="AG120" s="38">
        <f t="shared" si="87"/>
        <v>0</v>
      </c>
      <c r="AH120" s="38">
        <f t="shared" si="87"/>
        <v>0</v>
      </c>
      <c r="AI120" s="38">
        <f t="shared" si="87"/>
        <v>0</v>
      </c>
    </row>
    <row r="121" spans="2:35" hidden="1" x14ac:dyDescent="0.25">
      <c r="B121" s="89"/>
      <c r="C121" s="146">
        <f t="shared" si="56"/>
        <v>0</v>
      </c>
      <c r="E121" s="38">
        <f t="shared" ref="E121:AI121" si="88">IF(AND(E49&gt;0,E$5=0,E$6&lt;$AJ49),E49,0)</f>
        <v>0</v>
      </c>
      <c r="F121" s="38">
        <f t="shared" si="88"/>
        <v>0</v>
      </c>
      <c r="G121" s="38">
        <f t="shared" si="88"/>
        <v>0</v>
      </c>
      <c r="H121" s="38">
        <f t="shared" si="88"/>
        <v>0</v>
      </c>
      <c r="I121" s="38">
        <f t="shared" si="88"/>
        <v>0</v>
      </c>
      <c r="J121" s="38">
        <f t="shared" si="88"/>
        <v>0</v>
      </c>
      <c r="K121" s="38">
        <f t="shared" si="88"/>
        <v>0</v>
      </c>
      <c r="L121" s="38">
        <f t="shared" si="88"/>
        <v>0</v>
      </c>
      <c r="M121" s="38">
        <f t="shared" si="88"/>
        <v>0</v>
      </c>
      <c r="N121" s="38">
        <f t="shared" si="88"/>
        <v>0</v>
      </c>
      <c r="O121" s="38">
        <f t="shared" si="88"/>
        <v>0</v>
      </c>
      <c r="P121" s="38">
        <f t="shared" si="88"/>
        <v>0</v>
      </c>
      <c r="Q121" s="38">
        <f t="shared" si="88"/>
        <v>0</v>
      </c>
      <c r="R121" s="38">
        <f t="shared" si="88"/>
        <v>0</v>
      </c>
      <c r="S121" s="38">
        <f t="shared" si="88"/>
        <v>0</v>
      </c>
      <c r="T121" s="38">
        <f t="shared" si="88"/>
        <v>0</v>
      </c>
      <c r="U121" s="38">
        <f t="shared" si="88"/>
        <v>0</v>
      </c>
      <c r="V121" s="38">
        <f t="shared" si="88"/>
        <v>0</v>
      </c>
      <c r="W121" s="38">
        <f t="shared" si="88"/>
        <v>0</v>
      </c>
      <c r="X121" s="38">
        <f t="shared" si="88"/>
        <v>0</v>
      </c>
      <c r="Y121" s="38">
        <f t="shared" si="88"/>
        <v>0</v>
      </c>
      <c r="Z121" s="38">
        <f t="shared" si="88"/>
        <v>0</v>
      </c>
      <c r="AA121" s="38">
        <f t="shared" si="88"/>
        <v>0</v>
      </c>
      <c r="AB121" s="38">
        <f t="shared" si="88"/>
        <v>0</v>
      </c>
      <c r="AC121" s="38">
        <f t="shared" si="88"/>
        <v>0</v>
      </c>
      <c r="AD121" s="38">
        <f t="shared" si="88"/>
        <v>0</v>
      </c>
      <c r="AE121" s="38">
        <f t="shared" si="88"/>
        <v>0</v>
      </c>
      <c r="AF121" s="38">
        <f t="shared" si="88"/>
        <v>0</v>
      </c>
      <c r="AG121" s="38">
        <f t="shared" si="88"/>
        <v>0</v>
      </c>
      <c r="AH121" s="38">
        <f t="shared" si="88"/>
        <v>0</v>
      </c>
      <c r="AI121" s="38">
        <f t="shared" si="88"/>
        <v>0</v>
      </c>
    </row>
    <row r="122" spans="2:35" hidden="1" x14ac:dyDescent="0.25">
      <c r="B122" s="89"/>
      <c r="C122" s="146">
        <f t="shared" si="56"/>
        <v>0</v>
      </c>
      <c r="E122" s="38">
        <f t="shared" ref="E122:AI122" si="89">IF(AND(E50&gt;0,E$5=0,E$6&lt;$AJ50),E50,0)</f>
        <v>0</v>
      </c>
      <c r="F122" s="38">
        <f t="shared" si="89"/>
        <v>0</v>
      </c>
      <c r="G122" s="38">
        <f t="shared" si="89"/>
        <v>0</v>
      </c>
      <c r="H122" s="38">
        <f t="shared" si="89"/>
        <v>0</v>
      </c>
      <c r="I122" s="38">
        <f t="shared" si="89"/>
        <v>0</v>
      </c>
      <c r="J122" s="38">
        <f t="shared" si="89"/>
        <v>0</v>
      </c>
      <c r="K122" s="38">
        <f t="shared" si="89"/>
        <v>0</v>
      </c>
      <c r="L122" s="38">
        <f t="shared" si="89"/>
        <v>0</v>
      </c>
      <c r="M122" s="38">
        <f t="shared" si="89"/>
        <v>0</v>
      </c>
      <c r="N122" s="38">
        <f t="shared" si="89"/>
        <v>0</v>
      </c>
      <c r="O122" s="38">
        <f t="shared" si="89"/>
        <v>0</v>
      </c>
      <c r="P122" s="38">
        <f t="shared" si="89"/>
        <v>0</v>
      </c>
      <c r="Q122" s="38">
        <f t="shared" si="89"/>
        <v>0</v>
      </c>
      <c r="R122" s="38">
        <f t="shared" si="89"/>
        <v>0</v>
      </c>
      <c r="S122" s="38">
        <f t="shared" si="89"/>
        <v>0</v>
      </c>
      <c r="T122" s="38">
        <f t="shared" si="89"/>
        <v>0</v>
      </c>
      <c r="U122" s="38">
        <f t="shared" si="89"/>
        <v>0</v>
      </c>
      <c r="V122" s="38">
        <f t="shared" si="89"/>
        <v>0</v>
      </c>
      <c r="W122" s="38">
        <f t="shared" si="89"/>
        <v>0</v>
      </c>
      <c r="X122" s="38">
        <f t="shared" si="89"/>
        <v>0</v>
      </c>
      <c r="Y122" s="38">
        <f t="shared" si="89"/>
        <v>0</v>
      </c>
      <c r="Z122" s="38">
        <f t="shared" si="89"/>
        <v>0</v>
      </c>
      <c r="AA122" s="38">
        <f t="shared" si="89"/>
        <v>0</v>
      </c>
      <c r="AB122" s="38">
        <f t="shared" si="89"/>
        <v>0</v>
      </c>
      <c r="AC122" s="38">
        <f t="shared" si="89"/>
        <v>0</v>
      </c>
      <c r="AD122" s="38">
        <f t="shared" si="89"/>
        <v>0</v>
      </c>
      <c r="AE122" s="38">
        <f t="shared" si="89"/>
        <v>0</v>
      </c>
      <c r="AF122" s="38">
        <f t="shared" si="89"/>
        <v>0</v>
      </c>
      <c r="AG122" s="38">
        <f t="shared" si="89"/>
        <v>0</v>
      </c>
      <c r="AH122" s="38">
        <f t="shared" si="89"/>
        <v>0</v>
      </c>
      <c r="AI122" s="38">
        <f t="shared" si="89"/>
        <v>0</v>
      </c>
    </row>
    <row r="123" spans="2:35" hidden="1" x14ac:dyDescent="0.25">
      <c r="B123" s="89"/>
      <c r="C123" s="146">
        <f t="shared" si="56"/>
        <v>0</v>
      </c>
      <c r="E123" s="38">
        <f t="shared" ref="E123:AI123" si="90">IF(AND(E51&gt;0,E$5=0,E$6&lt;$AJ51),E51,0)</f>
        <v>0</v>
      </c>
      <c r="F123" s="38">
        <f t="shared" si="90"/>
        <v>0</v>
      </c>
      <c r="G123" s="38">
        <f t="shared" si="90"/>
        <v>0</v>
      </c>
      <c r="H123" s="38">
        <f t="shared" si="90"/>
        <v>0</v>
      </c>
      <c r="I123" s="38">
        <f t="shared" si="90"/>
        <v>0</v>
      </c>
      <c r="J123" s="38">
        <f t="shared" si="90"/>
        <v>0</v>
      </c>
      <c r="K123" s="38">
        <f t="shared" si="90"/>
        <v>0</v>
      </c>
      <c r="L123" s="38">
        <f t="shared" si="90"/>
        <v>0</v>
      </c>
      <c r="M123" s="38">
        <f t="shared" si="90"/>
        <v>0</v>
      </c>
      <c r="N123" s="38">
        <f t="shared" si="90"/>
        <v>0</v>
      </c>
      <c r="O123" s="38">
        <f t="shared" si="90"/>
        <v>0</v>
      </c>
      <c r="P123" s="38">
        <f t="shared" si="90"/>
        <v>0</v>
      </c>
      <c r="Q123" s="38">
        <f t="shared" si="90"/>
        <v>0</v>
      </c>
      <c r="R123" s="38">
        <f t="shared" si="90"/>
        <v>0</v>
      </c>
      <c r="S123" s="38">
        <f t="shared" si="90"/>
        <v>0</v>
      </c>
      <c r="T123" s="38">
        <f t="shared" si="90"/>
        <v>0</v>
      </c>
      <c r="U123" s="38">
        <f t="shared" si="90"/>
        <v>0</v>
      </c>
      <c r="V123" s="38">
        <f t="shared" si="90"/>
        <v>0</v>
      </c>
      <c r="W123" s="38">
        <f t="shared" si="90"/>
        <v>0</v>
      </c>
      <c r="X123" s="38">
        <f t="shared" si="90"/>
        <v>0</v>
      </c>
      <c r="Y123" s="38">
        <f t="shared" si="90"/>
        <v>0</v>
      </c>
      <c r="Z123" s="38">
        <f t="shared" si="90"/>
        <v>0</v>
      </c>
      <c r="AA123" s="38">
        <f t="shared" si="90"/>
        <v>0</v>
      </c>
      <c r="AB123" s="38">
        <f t="shared" si="90"/>
        <v>0</v>
      </c>
      <c r="AC123" s="38">
        <f t="shared" si="90"/>
        <v>0</v>
      </c>
      <c r="AD123" s="38">
        <f t="shared" si="90"/>
        <v>0</v>
      </c>
      <c r="AE123" s="38">
        <f t="shared" si="90"/>
        <v>0</v>
      </c>
      <c r="AF123" s="38">
        <f t="shared" si="90"/>
        <v>0</v>
      </c>
      <c r="AG123" s="38">
        <f t="shared" si="90"/>
        <v>0</v>
      </c>
      <c r="AH123" s="38">
        <f t="shared" si="90"/>
        <v>0</v>
      </c>
      <c r="AI123" s="38">
        <f t="shared" si="90"/>
        <v>0</v>
      </c>
    </row>
    <row r="124" spans="2:35" hidden="1" x14ac:dyDescent="0.25">
      <c r="B124" s="89"/>
      <c r="C124" s="146">
        <f t="shared" si="56"/>
        <v>0</v>
      </c>
      <c r="E124" s="38">
        <f t="shared" ref="E124:AI124" si="91">IF(AND(E52&gt;0,E$5=0,E$6&lt;$AJ52),E52,0)</f>
        <v>0</v>
      </c>
      <c r="F124" s="38">
        <f t="shared" si="91"/>
        <v>0</v>
      </c>
      <c r="G124" s="38">
        <f t="shared" si="91"/>
        <v>0</v>
      </c>
      <c r="H124" s="38">
        <f t="shared" si="91"/>
        <v>0</v>
      </c>
      <c r="I124" s="38">
        <f t="shared" si="91"/>
        <v>0</v>
      </c>
      <c r="J124" s="38">
        <f t="shared" si="91"/>
        <v>0</v>
      </c>
      <c r="K124" s="38">
        <f t="shared" si="91"/>
        <v>0</v>
      </c>
      <c r="L124" s="38">
        <f t="shared" si="91"/>
        <v>0</v>
      </c>
      <c r="M124" s="38">
        <f t="shared" si="91"/>
        <v>0</v>
      </c>
      <c r="N124" s="38">
        <f t="shared" si="91"/>
        <v>0</v>
      </c>
      <c r="O124" s="38">
        <f t="shared" si="91"/>
        <v>0</v>
      </c>
      <c r="P124" s="38">
        <f t="shared" si="91"/>
        <v>0</v>
      </c>
      <c r="Q124" s="38">
        <f t="shared" si="91"/>
        <v>0</v>
      </c>
      <c r="R124" s="38">
        <f t="shared" si="91"/>
        <v>0</v>
      </c>
      <c r="S124" s="38">
        <f t="shared" si="91"/>
        <v>0</v>
      </c>
      <c r="T124" s="38">
        <f t="shared" si="91"/>
        <v>0</v>
      </c>
      <c r="U124" s="38">
        <f t="shared" si="91"/>
        <v>0</v>
      </c>
      <c r="V124" s="38">
        <f t="shared" si="91"/>
        <v>0</v>
      </c>
      <c r="W124" s="38">
        <f t="shared" si="91"/>
        <v>0</v>
      </c>
      <c r="X124" s="38">
        <f t="shared" si="91"/>
        <v>0</v>
      </c>
      <c r="Y124" s="38">
        <f t="shared" si="91"/>
        <v>0</v>
      </c>
      <c r="Z124" s="38">
        <f t="shared" si="91"/>
        <v>0</v>
      </c>
      <c r="AA124" s="38">
        <f t="shared" si="91"/>
        <v>0</v>
      </c>
      <c r="AB124" s="38">
        <f t="shared" si="91"/>
        <v>0</v>
      </c>
      <c r="AC124" s="38">
        <f t="shared" si="91"/>
        <v>0</v>
      </c>
      <c r="AD124" s="38">
        <f t="shared" si="91"/>
        <v>0</v>
      </c>
      <c r="AE124" s="38">
        <f t="shared" si="91"/>
        <v>0</v>
      </c>
      <c r="AF124" s="38">
        <f t="shared" si="91"/>
        <v>0</v>
      </c>
      <c r="AG124" s="38">
        <f t="shared" si="91"/>
        <v>0</v>
      </c>
      <c r="AH124" s="38">
        <f t="shared" si="91"/>
        <v>0</v>
      </c>
      <c r="AI124" s="38">
        <f t="shared" si="91"/>
        <v>0</v>
      </c>
    </row>
    <row r="125" spans="2:35" hidden="1" x14ac:dyDescent="0.25">
      <c r="B125" s="89"/>
      <c r="C125" s="146">
        <f t="shared" si="56"/>
        <v>0</v>
      </c>
      <c r="E125" s="38">
        <f t="shared" ref="E125:AI125" si="92">IF(AND(E53&gt;0,E$5=0,E$6&lt;$AJ53),E53,0)</f>
        <v>0</v>
      </c>
      <c r="F125" s="38">
        <f t="shared" si="92"/>
        <v>0</v>
      </c>
      <c r="G125" s="38">
        <f t="shared" si="92"/>
        <v>0</v>
      </c>
      <c r="H125" s="38">
        <f t="shared" si="92"/>
        <v>0</v>
      </c>
      <c r="I125" s="38">
        <f t="shared" si="92"/>
        <v>0</v>
      </c>
      <c r="J125" s="38">
        <f t="shared" si="92"/>
        <v>0</v>
      </c>
      <c r="K125" s="38">
        <f t="shared" si="92"/>
        <v>0</v>
      </c>
      <c r="L125" s="38">
        <f t="shared" si="92"/>
        <v>0</v>
      </c>
      <c r="M125" s="38">
        <f t="shared" si="92"/>
        <v>0</v>
      </c>
      <c r="N125" s="38">
        <f t="shared" si="92"/>
        <v>0</v>
      </c>
      <c r="O125" s="38">
        <f t="shared" si="92"/>
        <v>0</v>
      </c>
      <c r="P125" s="38">
        <f t="shared" si="92"/>
        <v>0</v>
      </c>
      <c r="Q125" s="38">
        <f t="shared" si="92"/>
        <v>0</v>
      </c>
      <c r="R125" s="38">
        <f t="shared" si="92"/>
        <v>0</v>
      </c>
      <c r="S125" s="38">
        <f t="shared" si="92"/>
        <v>0</v>
      </c>
      <c r="T125" s="38">
        <f t="shared" si="92"/>
        <v>0</v>
      </c>
      <c r="U125" s="38">
        <f t="shared" si="92"/>
        <v>0</v>
      </c>
      <c r="V125" s="38">
        <f t="shared" si="92"/>
        <v>0</v>
      </c>
      <c r="W125" s="38">
        <f t="shared" si="92"/>
        <v>0</v>
      </c>
      <c r="X125" s="38">
        <f t="shared" si="92"/>
        <v>0</v>
      </c>
      <c r="Y125" s="38">
        <f t="shared" si="92"/>
        <v>0</v>
      </c>
      <c r="Z125" s="38">
        <f t="shared" si="92"/>
        <v>0</v>
      </c>
      <c r="AA125" s="38">
        <f t="shared" si="92"/>
        <v>0</v>
      </c>
      <c r="AB125" s="38">
        <f t="shared" si="92"/>
        <v>0</v>
      </c>
      <c r="AC125" s="38">
        <f t="shared" si="92"/>
        <v>0</v>
      </c>
      <c r="AD125" s="38">
        <f t="shared" si="92"/>
        <v>0</v>
      </c>
      <c r="AE125" s="38">
        <f t="shared" si="92"/>
        <v>0</v>
      </c>
      <c r="AF125" s="38">
        <f t="shared" si="92"/>
        <v>0</v>
      </c>
      <c r="AG125" s="38">
        <f t="shared" si="92"/>
        <v>0</v>
      </c>
      <c r="AH125" s="38">
        <f t="shared" si="92"/>
        <v>0</v>
      </c>
      <c r="AI125" s="38">
        <f t="shared" si="92"/>
        <v>0</v>
      </c>
    </row>
    <row r="126" spans="2:35" hidden="1" x14ac:dyDescent="0.25">
      <c r="B126" s="89"/>
      <c r="C126" s="146">
        <f t="shared" si="56"/>
        <v>0</v>
      </c>
      <c r="E126" s="38">
        <f t="shared" ref="E126:AI126" si="93">IF(AND(E54&gt;0,E$5=0,E$6&lt;$AJ54),E54,0)</f>
        <v>0</v>
      </c>
      <c r="F126" s="38">
        <f t="shared" si="93"/>
        <v>0</v>
      </c>
      <c r="G126" s="38">
        <f t="shared" si="93"/>
        <v>0</v>
      </c>
      <c r="H126" s="38">
        <f t="shared" si="93"/>
        <v>0</v>
      </c>
      <c r="I126" s="38">
        <f t="shared" si="93"/>
        <v>0</v>
      </c>
      <c r="J126" s="38">
        <f t="shared" si="93"/>
        <v>0</v>
      </c>
      <c r="K126" s="38">
        <f t="shared" si="93"/>
        <v>0</v>
      </c>
      <c r="L126" s="38">
        <f t="shared" si="93"/>
        <v>0</v>
      </c>
      <c r="M126" s="38">
        <f t="shared" si="93"/>
        <v>0</v>
      </c>
      <c r="N126" s="38">
        <f t="shared" si="93"/>
        <v>0</v>
      </c>
      <c r="O126" s="38">
        <f t="shared" si="93"/>
        <v>0</v>
      </c>
      <c r="P126" s="38">
        <f t="shared" si="93"/>
        <v>0</v>
      </c>
      <c r="Q126" s="38">
        <f t="shared" si="93"/>
        <v>0</v>
      </c>
      <c r="R126" s="38">
        <f t="shared" si="93"/>
        <v>0</v>
      </c>
      <c r="S126" s="38">
        <f t="shared" si="93"/>
        <v>0</v>
      </c>
      <c r="T126" s="38">
        <f t="shared" si="93"/>
        <v>0</v>
      </c>
      <c r="U126" s="38">
        <f t="shared" si="93"/>
        <v>0</v>
      </c>
      <c r="V126" s="38">
        <f t="shared" si="93"/>
        <v>0</v>
      </c>
      <c r="W126" s="38">
        <f t="shared" si="93"/>
        <v>0</v>
      </c>
      <c r="X126" s="38">
        <f t="shared" si="93"/>
        <v>0</v>
      </c>
      <c r="Y126" s="38">
        <f t="shared" si="93"/>
        <v>0</v>
      </c>
      <c r="Z126" s="38">
        <f t="shared" si="93"/>
        <v>0</v>
      </c>
      <c r="AA126" s="38">
        <f t="shared" si="93"/>
        <v>0</v>
      </c>
      <c r="AB126" s="38">
        <f t="shared" si="93"/>
        <v>0</v>
      </c>
      <c r="AC126" s="38">
        <f t="shared" si="93"/>
        <v>0</v>
      </c>
      <c r="AD126" s="38">
        <f t="shared" si="93"/>
        <v>0</v>
      </c>
      <c r="AE126" s="38">
        <f t="shared" si="93"/>
        <v>0</v>
      </c>
      <c r="AF126" s="38">
        <f t="shared" si="93"/>
        <v>0</v>
      </c>
      <c r="AG126" s="38">
        <f t="shared" si="93"/>
        <v>0</v>
      </c>
      <c r="AH126" s="38">
        <f t="shared" si="93"/>
        <v>0</v>
      </c>
      <c r="AI126" s="38">
        <f t="shared" si="93"/>
        <v>0</v>
      </c>
    </row>
    <row r="127" spans="2:35" hidden="1" x14ac:dyDescent="0.25">
      <c r="B127" s="89"/>
      <c r="C127" s="146">
        <f t="shared" si="56"/>
        <v>0</v>
      </c>
      <c r="E127" s="38">
        <f t="shared" ref="E127:AI127" si="94">IF(AND(E55&gt;0,E$5=0,E$6&lt;$AJ55),E55,0)</f>
        <v>0</v>
      </c>
      <c r="F127" s="38">
        <f t="shared" si="94"/>
        <v>0</v>
      </c>
      <c r="G127" s="38">
        <f t="shared" si="94"/>
        <v>0</v>
      </c>
      <c r="H127" s="38">
        <f t="shared" si="94"/>
        <v>0</v>
      </c>
      <c r="I127" s="38">
        <f t="shared" si="94"/>
        <v>0</v>
      </c>
      <c r="J127" s="38">
        <f t="shared" si="94"/>
        <v>0</v>
      </c>
      <c r="K127" s="38">
        <f t="shared" si="94"/>
        <v>0</v>
      </c>
      <c r="L127" s="38">
        <f t="shared" si="94"/>
        <v>0</v>
      </c>
      <c r="M127" s="38">
        <f t="shared" si="94"/>
        <v>0</v>
      </c>
      <c r="N127" s="38">
        <f t="shared" si="94"/>
        <v>0</v>
      </c>
      <c r="O127" s="38">
        <f t="shared" si="94"/>
        <v>0</v>
      </c>
      <c r="P127" s="38">
        <f t="shared" si="94"/>
        <v>0</v>
      </c>
      <c r="Q127" s="38">
        <f t="shared" si="94"/>
        <v>0</v>
      </c>
      <c r="R127" s="38">
        <f t="shared" si="94"/>
        <v>0</v>
      </c>
      <c r="S127" s="38">
        <f t="shared" si="94"/>
        <v>0</v>
      </c>
      <c r="T127" s="38">
        <f t="shared" si="94"/>
        <v>0</v>
      </c>
      <c r="U127" s="38">
        <f t="shared" si="94"/>
        <v>0</v>
      </c>
      <c r="V127" s="38">
        <f t="shared" si="94"/>
        <v>0</v>
      </c>
      <c r="W127" s="38">
        <f t="shared" si="94"/>
        <v>0</v>
      </c>
      <c r="X127" s="38">
        <f t="shared" si="94"/>
        <v>0</v>
      </c>
      <c r="Y127" s="38">
        <f t="shared" si="94"/>
        <v>0</v>
      </c>
      <c r="Z127" s="38">
        <f t="shared" si="94"/>
        <v>0</v>
      </c>
      <c r="AA127" s="38">
        <f t="shared" si="94"/>
        <v>0</v>
      </c>
      <c r="AB127" s="38">
        <f t="shared" si="94"/>
        <v>0</v>
      </c>
      <c r="AC127" s="38">
        <f t="shared" si="94"/>
        <v>0</v>
      </c>
      <c r="AD127" s="38">
        <f t="shared" si="94"/>
        <v>0</v>
      </c>
      <c r="AE127" s="38">
        <f t="shared" si="94"/>
        <v>0</v>
      </c>
      <c r="AF127" s="38">
        <f t="shared" si="94"/>
        <v>0</v>
      </c>
      <c r="AG127" s="38">
        <f t="shared" si="94"/>
        <v>0</v>
      </c>
      <c r="AH127" s="38">
        <f t="shared" si="94"/>
        <v>0</v>
      </c>
      <c r="AI127" s="38">
        <f t="shared" si="94"/>
        <v>0</v>
      </c>
    </row>
    <row r="128" spans="2:35" hidden="1" x14ac:dyDescent="0.25">
      <c r="B128" s="89"/>
      <c r="C128" s="146">
        <f t="shared" si="56"/>
        <v>0</v>
      </c>
      <c r="E128" s="38">
        <f t="shared" ref="E128:AI128" si="95">IF(AND(E56&gt;0,E$5=0,E$6&lt;$AJ56),E56,0)</f>
        <v>0</v>
      </c>
      <c r="F128" s="38">
        <f t="shared" si="95"/>
        <v>0</v>
      </c>
      <c r="G128" s="38">
        <f t="shared" si="95"/>
        <v>0</v>
      </c>
      <c r="H128" s="38">
        <f t="shared" si="95"/>
        <v>0</v>
      </c>
      <c r="I128" s="38">
        <f t="shared" si="95"/>
        <v>0</v>
      </c>
      <c r="J128" s="38">
        <f t="shared" si="95"/>
        <v>0</v>
      </c>
      <c r="K128" s="38">
        <f t="shared" si="95"/>
        <v>0</v>
      </c>
      <c r="L128" s="38">
        <f t="shared" si="95"/>
        <v>0</v>
      </c>
      <c r="M128" s="38">
        <f t="shared" si="95"/>
        <v>0</v>
      </c>
      <c r="N128" s="38">
        <f t="shared" si="95"/>
        <v>0</v>
      </c>
      <c r="O128" s="38">
        <f t="shared" si="95"/>
        <v>0</v>
      </c>
      <c r="P128" s="38">
        <f t="shared" si="95"/>
        <v>0</v>
      </c>
      <c r="Q128" s="38">
        <f t="shared" si="95"/>
        <v>0</v>
      </c>
      <c r="R128" s="38">
        <f t="shared" si="95"/>
        <v>0</v>
      </c>
      <c r="S128" s="38">
        <f t="shared" si="95"/>
        <v>0</v>
      </c>
      <c r="T128" s="38">
        <f t="shared" si="95"/>
        <v>0</v>
      </c>
      <c r="U128" s="38">
        <f t="shared" si="95"/>
        <v>0</v>
      </c>
      <c r="V128" s="38">
        <f t="shared" si="95"/>
        <v>0</v>
      </c>
      <c r="W128" s="38">
        <f t="shared" si="95"/>
        <v>0</v>
      </c>
      <c r="X128" s="38">
        <f t="shared" si="95"/>
        <v>0</v>
      </c>
      <c r="Y128" s="38">
        <f t="shared" si="95"/>
        <v>0</v>
      </c>
      <c r="Z128" s="38">
        <f t="shared" si="95"/>
        <v>0</v>
      </c>
      <c r="AA128" s="38">
        <f t="shared" si="95"/>
        <v>0</v>
      </c>
      <c r="AB128" s="38">
        <f t="shared" si="95"/>
        <v>0</v>
      </c>
      <c r="AC128" s="38">
        <f t="shared" si="95"/>
        <v>0</v>
      </c>
      <c r="AD128" s="38">
        <f t="shared" si="95"/>
        <v>0</v>
      </c>
      <c r="AE128" s="38">
        <f t="shared" si="95"/>
        <v>0</v>
      </c>
      <c r="AF128" s="38">
        <f t="shared" si="95"/>
        <v>0</v>
      </c>
      <c r="AG128" s="38">
        <f t="shared" si="95"/>
        <v>0</v>
      </c>
      <c r="AH128" s="38">
        <f t="shared" si="95"/>
        <v>0</v>
      </c>
      <c r="AI128" s="38">
        <f t="shared" si="95"/>
        <v>0</v>
      </c>
    </row>
    <row r="129" spans="2:35" hidden="1" x14ac:dyDescent="0.25">
      <c r="B129" s="89"/>
      <c r="C129" s="146">
        <f t="shared" si="56"/>
        <v>0</v>
      </c>
      <c r="E129" s="38">
        <f t="shared" ref="E129:AI129" si="96">IF(AND(E57&gt;0,E$5=0,E$6&lt;$AJ57),E57,0)</f>
        <v>0</v>
      </c>
      <c r="F129" s="38">
        <f t="shared" si="96"/>
        <v>0</v>
      </c>
      <c r="G129" s="38">
        <f t="shared" si="96"/>
        <v>0</v>
      </c>
      <c r="H129" s="38">
        <f t="shared" si="96"/>
        <v>0</v>
      </c>
      <c r="I129" s="38">
        <f t="shared" si="96"/>
        <v>0</v>
      </c>
      <c r="J129" s="38">
        <f t="shared" si="96"/>
        <v>0</v>
      </c>
      <c r="K129" s="38">
        <f t="shared" si="96"/>
        <v>0</v>
      </c>
      <c r="L129" s="38">
        <f t="shared" si="96"/>
        <v>0</v>
      </c>
      <c r="M129" s="38">
        <f t="shared" si="96"/>
        <v>0</v>
      </c>
      <c r="N129" s="38">
        <f t="shared" si="96"/>
        <v>0</v>
      </c>
      <c r="O129" s="38">
        <f t="shared" si="96"/>
        <v>0</v>
      </c>
      <c r="P129" s="38">
        <f t="shared" si="96"/>
        <v>0</v>
      </c>
      <c r="Q129" s="38">
        <f t="shared" si="96"/>
        <v>0</v>
      </c>
      <c r="R129" s="38">
        <f t="shared" si="96"/>
        <v>0</v>
      </c>
      <c r="S129" s="38">
        <f t="shared" si="96"/>
        <v>0</v>
      </c>
      <c r="T129" s="38">
        <f t="shared" si="96"/>
        <v>0</v>
      </c>
      <c r="U129" s="38">
        <f t="shared" si="96"/>
        <v>0</v>
      </c>
      <c r="V129" s="38">
        <f t="shared" si="96"/>
        <v>0</v>
      </c>
      <c r="W129" s="38">
        <f t="shared" si="96"/>
        <v>0</v>
      </c>
      <c r="X129" s="38">
        <f t="shared" si="96"/>
        <v>0</v>
      </c>
      <c r="Y129" s="38">
        <f t="shared" si="96"/>
        <v>0</v>
      </c>
      <c r="Z129" s="38">
        <f t="shared" si="96"/>
        <v>0</v>
      </c>
      <c r="AA129" s="38">
        <f t="shared" si="96"/>
        <v>0</v>
      </c>
      <c r="AB129" s="38">
        <f t="shared" si="96"/>
        <v>0</v>
      </c>
      <c r="AC129" s="38">
        <f t="shared" si="96"/>
        <v>0</v>
      </c>
      <c r="AD129" s="38">
        <f t="shared" si="96"/>
        <v>0</v>
      </c>
      <c r="AE129" s="38">
        <f t="shared" si="96"/>
        <v>0</v>
      </c>
      <c r="AF129" s="38">
        <f t="shared" si="96"/>
        <v>0</v>
      </c>
      <c r="AG129" s="38">
        <f t="shared" si="96"/>
        <v>0</v>
      </c>
      <c r="AH129" s="38">
        <f t="shared" si="96"/>
        <v>0</v>
      </c>
      <c r="AI129" s="38">
        <f t="shared" si="96"/>
        <v>0</v>
      </c>
    </row>
    <row r="130" spans="2:35" hidden="1" x14ac:dyDescent="0.25">
      <c r="B130" s="89"/>
      <c r="C130" s="146">
        <f t="shared" si="56"/>
        <v>0</v>
      </c>
      <c r="E130" s="38">
        <f t="shared" ref="E130:AI130" si="97">IF(AND(E58&gt;0,E$5=0,E$6&lt;$AJ58),E58,0)</f>
        <v>0</v>
      </c>
      <c r="F130" s="38">
        <f t="shared" si="97"/>
        <v>0</v>
      </c>
      <c r="G130" s="38">
        <f t="shared" si="97"/>
        <v>0</v>
      </c>
      <c r="H130" s="38">
        <f t="shared" si="97"/>
        <v>0</v>
      </c>
      <c r="I130" s="38">
        <f t="shared" si="97"/>
        <v>0</v>
      </c>
      <c r="J130" s="38">
        <f t="shared" si="97"/>
        <v>0</v>
      </c>
      <c r="K130" s="38">
        <f t="shared" si="97"/>
        <v>0</v>
      </c>
      <c r="L130" s="38">
        <f t="shared" si="97"/>
        <v>0</v>
      </c>
      <c r="M130" s="38">
        <f t="shared" si="97"/>
        <v>0</v>
      </c>
      <c r="N130" s="38">
        <f t="shared" si="97"/>
        <v>0</v>
      </c>
      <c r="O130" s="38">
        <f t="shared" si="97"/>
        <v>0</v>
      </c>
      <c r="P130" s="38">
        <f t="shared" si="97"/>
        <v>0</v>
      </c>
      <c r="Q130" s="38">
        <f t="shared" si="97"/>
        <v>0</v>
      </c>
      <c r="R130" s="38">
        <f t="shared" si="97"/>
        <v>0</v>
      </c>
      <c r="S130" s="38">
        <f t="shared" si="97"/>
        <v>0</v>
      </c>
      <c r="T130" s="38">
        <f t="shared" si="97"/>
        <v>0</v>
      </c>
      <c r="U130" s="38">
        <f t="shared" si="97"/>
        <v>0</v>
      </c>
      <c r="V130" s="38">
        <f t="shared" si="97"/>
        <v>0</v>
      </c>
      <c r="W130" s="38">
        <f t="shared" si="97"/>
        <v>0</v>
      </c>
      <c r="X130" s="38">
        <f t="shared" si="97"/>
        <v>0</v>
      </c>
      <c r="Y130" s="38">
        <f t="shared" si="97"/>
        <v>0</v>
      </c>
      <c r="Z130" s="38">
        <f t="shared" si="97"/>
        <v>0</v>
      </c>
      <c r="AA130" s="38">
        <f t="shared" si="97"/>
        <v>0</v>
      </c>
      <c r="AB130" s="38">
        <f t="shared" si="97"/>
        <v>0</v>
      </c>
      <c r="AC130" s="38">
        <f t="shared" si="97"/>
        <v>0</v>
      </c>
      <c r="AD130" s="38">
        <f t="shared" si="97"/>
        <v>0</v>
      </c>
      <c r="AE130" s="38">
        <f t="shared" si="97"/>
        <v>0</v>
      </c>
      <c r="AF130" s="38">
        <f t="shared" si="97"/>
        <v>0</v>
      </c>
      <c r="AG130" s="38">
        <f t="shared" si="97"/>
        <v>0</v>
      </c>
      <c r="AH130" s="38">
        <f t="shared" si="97"/>
        <v>0</v>
      </c>
      <c r="AI130" s="38">
        <f t="shared" si="97"/>
        <v>0</v>
      </c>
    </row>
    <row r="131" spans="2:35" x14ac:dyDescent="0.25">
      <c r="I131" s="38"/>
      <c r="M131" s="38"/>
      <c r="Q131" s="38"/>
      <c r="U131" s="38"/>
      <c r="Y131" s="38"/>
      <c r="AC131" s="38"/>
      <c r="AG131" s="38"/>
    </row>
    <row r="132" spans="2:35" x14ac:dyDescent="0.25">
      <c r="I132" s="38"/>
      <c r="M132" s="38"/>
      <c r="Q132" s="38"/>
      <c r="U132" s="38"/>
      <c r="Y132" s="38"/>
      <c r="AC132" s="38"/>
      <c r="AG132" s="38"/>
    </row>
    <row r="133" spans="2:35" x14ac:dyDescent="0.25">
      <c r="I133" s="38"/>
      <c r="M133" s="38"/>
      <c r="Q133" s="38"/>
      <c r="U133" s="38"/>
      <c r="Y133" s="38"/>
      <c r="AC133" s="38"/>
      <c r="AG133" s="38"/>
    </row>
    <row r="134" spans="2:35" x14ac:dyDescent="0.25">
      <c r="I134" s="38"/>
      <c r="M134" s="38"/>
      <c r="Q134" s="38"/>
      <c r="U134" s="38"/>
      <c r="Y134" s="38"/>
      <c r="AC134" s="38"/>
      <c r="AG134" s="38"/>
    </row>
    <row r="135" spans="2:35" x14ac:dyDescent="0.25">
      <c r="I135" s="38"/>
      <c r="M135" s="38"/>
      <c r="Q135" s="38"/>
      <c r="U135" s="38"/>
      <c r="Y135" s="38"/>
      <c r="AC135" s="38"/>
      <c r="AG135" s="38"/>
    </row>
    <row r="136" spans="2:35" x14ac:dyDescent="0.25">
      <c r="I136" s="38"/>
      <c r="M136" s="38"/>
      <c r="Q136" s="38"/>
      <c r="U136" s="38"/>
      <c r="Y136" s="38"/>
      <c r="AC136" s="38"/>
      <c r="AG136" s="38"/>
    </row>
    <row r="137" spans="2:35" x14ac:dyDescent="0.25">
      <c r="I137" s="38"/>
      <c r="M137" s="38"/>
      <c r="Q137" s="38"/>
      <c r="U137" s="38"/>
      <c r="Y137" s="38"/>
      <c r="AC137" s="38"/>
      <c r="AG137" s="38"/>
    </row>
    <row r="138" spans="2:35" x14ac:dyDescent="0.25">
      <c r="I138" s="38"/>
      <c r="M138" s="38"/>
      <c r="Q138" s="38"/>
      <c r="U138" s="38"/>
      <c r="Y138" s="38"/>
      <c r="AC138" s="38"/>
      <c r="AG138" s="38"/>
    </row>
    <row r="139" spans="2:35" x14ac:dyDescent="0.25">
      <c r="I139" s="38"/>
      <c r="M139" s="38"/>
      <c r="Q139" s="38"/>
      <c r="U139" s="38"/>
      <c r="Y139" s="38"/>
      <c r="AC139" s="38"/>
      <c r="AG139" s="38"/>
    </row>
    <row r="140" spans="2:35" x14ac:dyDescent="0.25">
      <c r="I140" s="38"/>
      <c r="M140" s="38"/>
      <c r="Q140" s="38"/>
      <c r="U140" s="38"/>
      <c r="Y140" s="38"/>
      <c r="AC140" s="38"/>
      <c r="AG140" s="38"/>
    </row>
    <row r="141" spans="2:35" x14ac:dyDescent="0.25">
      <c r="I141" s="38"/>
      <c r="M141" s="38"/>
      <c r="Q141" s="38"/>
      <c r="U141" s="38"/>
      <c r="Y141" s="38"/>
      <c r="AC141" s="38"/>
      <c r="AG141" s="38"/>
    </row>
    <row r="142" spans="2:35" x14ac:dyDescent="0.25">
      <c r="I142" s="38"/>
      <c r="M142" s="38"/>
      <c r="Q142" s="38"/>
      <c r="U142" s="38"/>
      <c r="Y142" s="38"/>
      <c r="AC142" s="38"/>
      <c r="AG142" s="38"/>
    </row>
    <row r="143" spans="2:35" x14ac:dyDescent="0.25">
      <c r="I143" s="38"/>
      <c r="M143" s="38"/>
      <c r="Q143" s="38"/>
      <c r="U143" s="38"/>
      <c r="Y143" s="38"/>
      <c r="AC143" s="38"/>
      <c r="AG143" s="38"/>
    </row>
    <row r="144" spans="2:35" x14ac:dyDescent="0.25">
      <c r="I144" s="38"/>
      <c r="M144" s="38"/>
      <c r="Q144" s="38"/>
      <c r="U144" s="38"/>
      <c r="Y144" s="38"/>
      <c r="AC144" s="38"/>
      <c r="AG144" s="38"/>
    </row>
    <row r="145" spans="9:33" x14ac:dyDescent="0.25">
      <c r="I145" s="38"/>
      <c r="M145" s="38"/>
      <c r="Q145" s="38"/>
      <c r="U145" s="38"/>
      <c r="Y145" s="38"/>
      <c r="AC145" s="38"/>
      <c r="AG145" s="38"/>
    </row>
    <row r="146" spans="9:33" x14ac:dyDescent="0.25">
      <c r="I146" s="38"/>
      <c r="M146" s="38"/>
      <c r="Q146" s="38"/>
      <c r="U146" s="38"/>
      <c r="Y146" s="38"/>
      <c r="AC146" s="38"/>
      <c r="AG146" s="38"/>
    </row>
    <row r="147" spans="9:33" x14ac:dyDescent="0.25">
      <c r="I147" s="38"/>
      <c r="M147" s="38"/>
      <c r="Q147" s="38"/>
      <c r="U147" s="38"/>
      <c r="Y147" s="38"/>
      <c r="AC147" s="38"/>
      <c r="AG147" s="38"/>
    </row>
    <row r="148" spans="9:33" x14ac:dyDescent="0.25">
      <c r="I148" s="38"/>
      <c r="M148" s="38"/>
      <c r="Q148" s="38"/>
      <c r="U148" s="38"/>
      <c r="Y148" s="38"/>
      <c r="AC148" s="38"/>
      <c r="AG148" s="38"/>
    </row>
    <row r="149" spans="9:33" x14ac:dyDescent="0.25">
      <c r="I149" s="38"/>
      <c r="M149" s="38"/>
      <c r="Q149" s="38"/>
      <c r="U149" s="38"/>
      <c r="Y149" s="38"/>
      <c r="AC149" s="38"/>
      <c r="AG149" s="38"/>
    </row>
    <row r="150" spans="9:33" x14ac:dyDescent="0.25">
      <c r="I150" s="38"/>
      <c r="M150" s="38"/>
      <c r="Q150" s="38"/>
      <c r="U150" s="38"/>
      <c r="Y150" s="38"/>
      <c r="AC150" s="38"/>
      <c r="AG150" s="38"/>
    </row>
    <row r="151" spans="9:33" x14ac:dyDescent="0.25">
      <c r="I151" s="38"/>
      <c r="M151" s="38"/>
      <c r="Q151" s="38"/>
      <c r="U151" s="38"/>
      <c r="Y151" s="38"/>
      <c r="AC151" s="38"/>
      <c r="AG151" s="38"/>
    </row>
    <row r="152" spans="9:33" x14ac:dyDescent="0.25">
      <c r="I152" s="38"/>
      <c r="M152" s="38"/>
      <c r="Q152" s="38"/>
      <c r="U152" s="38"/>
      <c r="Y152" s="38"/>
      <c r="AC152" s="38"/>
      <c r="AG152" s="38"/>
    </row>
    <row r="153" spans="9:33" x14ac:dyDescent="0.25">
      <c r="I153" s="38"/>
      <c r="M153" s="38"/>
      <c r="Q153" s="38"/>
      <c r="U153" s="38"/>
      <c r="Y153" s="38"/>
      <c r="AC153" s="38"/>
      <c r="AG153" s="38"/>
    </row>
    <row r="154" spans="9:33" x14ac:dyDescent="0.25">
      <c r="I154" s="38"/>
      <c r="M154" s="38"/>
      <c r="Q154" s="38"/>
      <c r="U154" s="38"/>
      <c r="Y154" s="38"/>
      <c r="AC154" s="38"/>
      <c r="AG154" s="38"/>
    </row>
    <row r="155" spans="9:33" x14ac:dyDescent="0.25">
      <c r="I155" s="38"/>
      <c r="M155" s="38"/>
      <c r="Q155" s="38"/>
      <c r="U155" s="38"/>
      <c r="Y155" s="38"/>
      <c r="AC155" s="38"/>
      <c r="AG155" s="38"/>
    </row>
    <row r="156" spans="9:33" x14ac:dyDescent="0.25">
      <c r="I156" s="38"/>
      <c r="M156" s="38"/>
      <c r="Q156" s="38"/>
      <c r="U156" s="38"/>
      <c r="Y156" s="38"/>
      <c r="AC156" s="38"/>
      <c r="AG156" s="38"/>
    </row>
    <row r="157" spans="9:33" x14ac:dyDescent="0.25">
      <c r="I157" s="38"/>
      <c r="M157" s="38"/>
      <c r="Q157" s="38"/>
      <c r="U157" s="38"/>
      <c r="Y157" s="38"/>
      <c r="AC157" s="38"/>
      <c r="AG157" s="38"/>
    </row>
    <row r="158" spans="9:33" x14ac:dyDescent="0.25">
      <c r="I158" s="38"/>
      <c r="M158" s="38"/>
      <c r="Q158" s="38"/>
      <c r="U158" s="38"/>
      <c r="Y158" s="38"/>
      <c r="AC158" s="38"/>
      <c r="AG158" s="38"/>
    </row>
    <row r="159" spans="9:33" x14ac:dyDescent="0.25">
      <c r="I159" s="38"/>
      <c r="M159" s="38"/>
      <c r="Q159" s="38"/>
      <c r="U159" s="38"/>
      <c r="Y159" s="38"/>
      <c r="AC159" s="38"/>
      <c r="AG159" s="38"/>
    </row>
    <row r="160" spans="9:33" x14ac:dyDescent="0.25">
      <c r="I160" s="38"/>
      <c r="M160" s="38"/>
      <c r="Q160" s="38"/>
      <c r="U160" s="38"/>
      <c r="Y160" s="38"/>
      <c r="AC160" s="38"/>
      <c r="AG160" s="38"/>
    </row>
    <row r="161" spans="9:33" x14ac:dyDescent="0.25">
      <c r="I161" s="38"/>
      <c r="M161" s="38"/>
      <c r="Q161" s="38"/>
      <c r="U161" s="38"/>
      <c r="Y161" s="38"/>
      <c r="AC161" s="38"/>
      <c r="AG161" s="38"/>
    </row>
    <row r="162" spans="9:33" x14ac:dyDescent="0.25">
      <c r="I162" s="38"/>
      <c r="M162" s="38"/>
      <c r="Q162" s="38"/>
      <c r="U162" s="38"/>
      <c r="Y162" s="38"/>
      <c r="AC162" s="38"/>
      <c r="AG162" s="38"/>
    </row>
    <row r="163" spans="9:33" x14ac:dyDescent="0.25">
      <c r="I163" s="38"/>
      <c r="M163" s="38"/>
      <c r="Q163" s="38"/>
      <c r="U163" s="38"/>
      <c r="Y163" s="38"/>
      <c r="AC163" s="38"/>
      <c r="AG163" s="38"/>
    </row>
    <row r="164" spans="9:33" x14ac:dyDescent="0.25">
      <c r="I164" s="38"/>
      <c r="M164" s="38"/>
      <c r="Q164" s="38"/>
      <c r="U164" s="38"/>
      <c r="Y164" s="38"/>
      <c r="AC164" s="38"/>
      <c r="AG164" s="38"/>
    </row>
    <row r="165" spans="9:33" x14ac:dyDescent="0.25">
      <c r="I165" s="38"/>
      <c r="M165" s="38"/>
      <c r="Q165" s="38"/>
      <c r="U165" s="38"/>
      <c r="Y165" s="38"/>
      <c r="AC165" s="38"/>
      <c r="AG165" s="38"/>
    </row>
    <row r="166" spans="9:33" x14ac:dyDescent="0.25">
      <c r="I166" s="38"/>
      <c r="M166" s="38"/>
      <c r="Q166" s="38"/>
      <c r="U166" s="38"/>
      <c r="Y166" s="38"/>
      <c r="AC166" s="38"/>
      <c r="AG166" s="38"/>
    </row>
    <row r="167" spans="9:33" x14ac:dyDescent="0.25">
      <c r="I167" s="38"/>
      <c r="M167" s="38"/>
      <c r="Q167" s="38"/>
      <c r="U167" s="38"/>
      <c r="Y167" s="38"/>
      <c r="AC167" s="38"/>
      <c r="AG167" s="38"/>
    </row>
    <row r="168" spans="9:33" x14ac:dyDescent="0.25">
      <c r="I168" s="38"/>
      <c r="M168" s="38"/>
      <c r="Q168" s="38"/>
      <c r="U168" s="38"/>
      <c r="Y168" s="38"/>
      <c r="AC168" s="38"/>
      <c r="AG168" s="38"/>
    </row>
    <row r="169" spans="9:33" x14ac:dyDescent="0.25">
      <c r="I169" s="38"/>
      <c r="M169" s="38"/>
      <c r="Q169" s="38"/>
      <c r="U169" s="38"/>
      <c r="Y169" s="38"/>
      <c r="AC169" s="38"/>
      <c r="AG169" s="38"/>
    </row>
    <row r="170" spans="9:33" x14ac:dyDescent="0.25">
      <c r="I170" s="38"/>
      <c r="M170" s="38"/>
      <c r="Q170" s="38"/>
      <c r="U170" s="38"/>
      <c r="Y170" s="38"/>
      <c r="AC170" s="38"/>
      <c r="AG170" s="38"/>
    </row>
    <row r="171" spans="9:33" x14ac:dyDescent="0.25">
      <c r="I171" s="38"/>
      <c r="M171" s="38"/>
      <c r="Q171" s="38"/>
      <c r="U171" s="38"/>
      <c r="Y171" s="38"/>
      <c r="AC171" s="38"/>
      <c r="AG171" s="38"/>
    </row>
    <row r="172" spans="9:33" x14ac:dyDescent="0.25">
      <c r="I172" s="38"/>
      <c r="M172" s="38"/>
      <c r="Q172" s="38"/>
      <c r="U172" s="38"/>
      <c r="Y172" s="38"/>
      <c r="AC172" s="38"/>
      <c r="AG172" s="38"/>
    </row>
    <row r="173" spans="9:33" x14ac:dyDescent="0.25">
      <c r="I173" s="38"/>
      <c r="M173" s="38"/>
      <c r="Q173" s="38"/>
      <c r="U173" s="38"/>
      <c r="Y173" s="38"/>
      <c r="AC173" s="38"/>
      <c r="AG173" s="38"/>
    </row>
    <row r="174" spans="9:33" x14ac:dyDescent="0.25">
      <c r="I174" s="38"/>
      <c r="M174" s="38"/>
      <c r="Q174" s="38"/>
      <c r="U174" s="38"/>
      <c r="Y174" s="38"/>
      <c r="AC174" s="38"/>
      <c r="AG174" s="38"/>
    </row>
    <row r="175" spans="9:33" x14ac:dyDescent="0.25">
      <c r="I175" s="38"/>
      <c r="M175" s="38"/>
      <c r="Q175" s="38"/>
      <c r="U175" s="38"/>
      <c r="Y175" s="38"/>
      <c r="AC175" s="38"/>
      <c r="AG175" s="38"/>
    </row>
    <row r="176" spans="9:33" x14ac:dyDescent="0.25">
      <c r="I176" s="38"/>
      <c r="M176" s="38"/>
      <c r="Q176" s="38"/>
      <c r="U176" s="38"/>
      <c r="Y176" s="38"/>
      <c r="AC176" s="38"/>
      <c r="AG176" s="38"/>
    </row>
    <row r="177" spans="9:33" x14ac:dyDescent="0.25">
      <c r="I177" s="38"/>
      <c r="M177" s="38"/>
      <c r="Q177" s="38"/>
      <c r="U177" s="38"/>
      <c r="Y177" s="38"/>
      <c r="AC177" s="38"/>
      <c r="AG177" s="38"/>
    </row>
    <row r="178" spans="9:33" x14ac:dyDescent="0.25">
      <c r="I178" s="38"/>
      <c r="M178" s="38"/>
      <c r="Q178" s="38"/>
      <c r="U178" s="38"/>
      <c r="Y178" s="38"/>
      <c r="AC178" s="38"/>
      <c r="AG178" s="38"/>
    </row>
    <row r="179" spans="9:33" x14ac:dyDescent="0.25">
      <c r="I179" s="38"/>
      <c r="M179" s="38"/>
      <c r="Q179" s="38"/>
      <c r="U179" s="38"/>
      <c r="Y179" s="38"/>
      <c r="AC179" s="38"/>
      <c r="AG179" s="38"/>
    </row>
  </sheetData>
  <sheetProtection algorithmName="SHA-512" hashValue="Bl7Q5JdsUFmqgcYgs/TXpXmiG+e/6vSeaMdofpXRSdSWyCll0rt2KqF2uy1OfSFXqvBp6rYppXN5TvEu/6RpBA==" saltValue="OFdPxochlpjGfEj+D4ZGeQ==" spinCount="100000" sheet="1" objects="1" scenarios="1"/>
  <mergeCells count="1">
    <mergeCell ref="D4:D7"/>
  </mergeCells>
  <phoneticPr fontId="0" type="noConversion"/>
  <conditionalFormatting sqref="E4:AI4">
    <cfRule type="expression" dxfId="48" priority="1" stopIfTrue="1">
      <formula>(E$5=1)</formula>
    </cfRule>
    <cfRule type="expression" dxfId="47" priority="2" stopIfTrue="1">
      <formula>OR(E$6=6,E$6=7)</formula>
    </cfRule>
  </conditionalFormatting>
  <conditionalFormatting sqref="E7:AI7">
    <cfRule type="expression" dxfId="46" priority="3" stopIfTrue="1">
      <formula>(E$5=1)</formula>
    </cfRule>
    <cfRule type="expression" dxfId="45" priority="4" stopIfTrue="1">
      <formula>OR(E$6=6,E$6=7)</formula>
    </cfRule>
  </conditionalFormatting>
  <conditionalFormatting sqref="E8:AI78">
    <cfRule type="expression" dxfId="44" priority="5" stopIfTrue="1">
      <formula>AND(E8&gt;0,E8&lt;=1)</formula>
    </cfRule>
    <cfRule type="expression" dxfId="43" priority="6" stopIfTrue="1">
      <formula>(E8="k")</formula>
    </cfRule>
    <cfRule type="expression" dxfId="42" priority="7" stopIfTrue="1">
      <formula>OR(E$5=1,E$6=6,E$6=7)</formula>
    </cfRule>
  </conditionalFormatting>
  <pageMargins left="0.19685039370078741" right="0.19685039370078741" top="0.98425196850393704" bottom="0.98425196850393704" header="0.51181102362204722" footer="0.51181102362204722"/>
  <pageSetup paperSize="9" orientation="landscape" r:id="rId1"/>
  <headerFooter alignWithMargins="0">
    <oddFooter>&amp;LUrlaubsplaner 2007 1.0&amp;C&amp;F &amp;A &amp;RK.Prater &amp;D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P179"/>
  <sheetViews>
    <sheetView showGridLines="0" showRowColHeaders="0" workbookViewId="0">
      <pane ySplit="7" topLeftCell="A8" activePane="bottomLeft" state="frozenSplit"/>
      <selection activeCell="A80" sqref="A80:IV130"/>
      <selection pane="bottomLeft" activeCell="B8" sqref="B8"/>
    </sheetView>
  </sheetViews>
  <sheetFormatPr baseColWidth="10" defaultColWidth="11.44140625" defaultRowHeight="13.2" x14ac:dyDescent="0.25"/>
  <cols>
    <col min="1" max="1" width="0.44140625" style="38" customWidth="1"/>
    <col min="2" max="2" width="27.6640625" style="38" customWidth="1"/>
    <col min="3" max="4" width="4.5546875" style="146" bestFit="1" customWidth="1"/>
    <col min="5" max="5" width="3.44140625" style="38" bestFit="1" customWidth="1"/>
    <col min="6" max="6" width="3.6640625" style="38" customWidth="1"/>
    <col min="7" max="8" width="3.33203125" style="38" bestFit="1" customWidth="1"/>
    <col min="9" max="9" width="3.44140625" style="39" bestFit="1" customWidth="1"/>
    <col min="10" max="10" width="3.33203125" style="38" bestFit="1" customWidth="1"/>
    <col min="11" max="12" width="3.44140625" style="38" bestFit="1" customWidth="1"/>
    <col min="13" max="13" width="3.6640625" style="39" customWidth="1"/>
    <col min="14" max="15" width="3.33203125" style="38" bestFit="1" customWidth="1"/>
    <col min="16" max="16" width="3.44140625" style="38" bestFit="1" customWidth="1"/>
    <col min="17" max="17" width="3.33203125" style="39" bestFit="1" customWidth="1"/>
    <col min="18" max="19" width="3.44140625" style="38" bestFit="1" customWidth="1"/>
    <col min="20" max="20" width="3.6640625" style="38" customWidth="1"/>
    <col min="21" max="21" width="3.33203125" style="39" bestFit="1" customWidth="1"/>
    <col min="22" max="22" width="3.33203125" style="38" bestFit="1" customWidth="1"/>
    <col min="23" max="23" width="3.44140625" style="38" bestFit="1" customWidth="1"/>
    <col min="24" max="24" width="3.33203125" style="38" bestFit="1" customWidth="1"/>
    <col min="25" max="25" width="3.44140625" style="39" bestFit="1" customWidth="1"/>
    <col min="26" max="26" width="3.44140625" style="38" bestFit="1" customWidth="1"/>
    <col min="27" max="27" width="3.6640625" style="38" customWidth="1"/>
    <col min="28" max="28" width="3.33203125" style="38" bestFit="1" customWidth="1"/>
    <col min="29" max="29" width="3.33203125" style="39" bestFit="1" customWidth="1"/>
    <col min="30" max="30" width="3.44140625" style="38" bestFit="1" customWidth="1"/>
    <col min="31" max="31" width="3.33203125" style="38" bestFit="1" customWidth="1"/>
    <col min="32" max="32" width="3.44140625" style="38" bestFit="1" customWidth="1"/>
    <col min="33" max="33" width="3.44140625" style="39" bestFit="1" customWidth="1"/>
    <col min="34" max="34" width="3.6640625" style="38" customWidth="1"/>
    <col min="35" max="35" width="3.33203125" style="38" bestFit="1" customWidth="1"/>
    <col min="36" max="37" width="0" style="38" hidden="1" customWidth="1"/>
    <col min="38" max="68" width="3.6640625" style="38" hidden="1" customWidth="1"/>
    <col min="69" max="16384" width="11.44140625" style="38"/>
  </cols>
  <sheetData>
    <row r="1" spans="1:68" x14ac:dyDescent="0.25">
      <c r="AH1" s="147"/>
      <c r="AI1" s="147">
        <v>7</v>
      </c>
    </row>
    <row r="2" spans="1:68" s="93" customFormat="1" ht="15.6" x14ac:dyDescent="0.3">
      <c r="A2" s="134"/>
      <c r="B2" s="135" t="str">
        <f>CONCATENATE("Urlaubskalender, ",INDEX(monate,AI1,1)," ",sys!J1)</f>
        <v>Urlaubskalender, Juli 2027</v>
      </c>
      <c r="C2" s="176"/>
      <c r="D2" s="176"/>
      <c r="E2" s="177"/>
      <c r="F2" s="177"/>
      <c r="G2" s="177"/>
      <c r="H2" s="177"/>
      <c r="I2" s="177"/>
      <c r="J2" s="17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8"/>
    </row>
    <row r="3" spans="1:68" x14ac:dyDescent="0.25">
      <c r="B3" s="39"/>
    </row>
    <row r="4" spans="1:68" ht="60.75" customHeight="1" x14ac:dyDescent="0.25">
      <c r="B4" s="42" t="s">
        <v>0</v>
      </c>
      <c r="C4" s="163" t="s">
        <v>18</v>
      </c>
      <c r="D4" s="232" t="s">
        <v>82</v>
      </c>
      <c r="E4" s="148">
        <f>DATE(sys!J1,AI1,1)</f>
        <v>46569</v>
      </c>
      <c r="F4" s="148">
        <f t="shared" ref="F4:AI4" si="0">E4+1</f>
        <v>46570</v>
      </c>
      <c r="G4" s="148">
        <f t="shared" si="0"/>
        <v>46571</v>
      </c>
      <c r="H4" s="148">
        <f t="shared" si="0"/>
        <v>46572</v>
      </c>
      <c r="I4" s="148">
        <f t="shared" si="0"/>
        <v>46573</v>
      </c>
      <c r="J4" s="148">
        <f t="shared" si="0"/>
        <v>46574</v>
      </c>
      <c r="K4" s="148">
        <f t="shared" si="0"/>
        <v>46575</v>
      </c>
      <c r="L4" s="148">
        <f t="shared" si="0"/>
        <v>46576</v>
      </c>
      <c r="M4" s="148">
        <f t="shared" si="0"/>
        <v>46577</v>
      </c>
      <c r="N4" s="148">
        <f t="shared" si="0"/>
        <v>46578</v>
      </c>
      <c r="O4" s="148">
        <f t="shared" si="0"/>
        <v>46579</v>
      </c>
      <c r="P4" s="148">
        <f t="shared" si="0"/>
        <v>46580</v>
      </c>
      <c r="Q4" s="148">
        <f t="shared" si="0"/>
        <v>46581</v>
      </c>
      <c r="R4" s="148">
        <f t="shared" si="0"/>
        <v>46582</v>
      </c>
      <c r="S4" s="148">
        <f t="shared" si="0"/>
        <v>46583</v>
      </c>
      <c r="T4" s="148">
        <f t="shared" si="0"/>
        <v>46584</v>
      </c>
      <c r="U4" s="148">
        <f t="shared" si="0"/>
        <v>46585</v>
      </c>
      <c r="V4" s="148">
        <f t="shared" si="0"/>
        <v>46586</v>
      </c>
      <c r="W4" s="148">
        <f t="shared" si="0"/>
        <v>46587</v>
      </c>
      <c r="X4" s="148">
        <f t="shared" si="0"/>
        <v>46588</v>
      </c>
      <c r="Y4" s="148">
        <f t="shared" si="0"/>
        <v>46589</v>
      </c>
      <c r="Z4" s="148">
        <f t="shared" si="0"/>
        <v>46590</v>
      </c>
      <c r="AA4" s="148">
        <f t="shared" si="0"/>
        <v>46591</v>
      </c>
      <c r="AB4" s="148">
        <f t="shared" si="0"/>
        <v>46592</v>
      </c>
      <c r="AC4" s="148">
        <f t="shared" si="0"/>
        <v>46593</v>
      </c>
      <c r="AD4" s="148">
        <f t="shared" si="0"/>
        <v>46594</v>
      </c>
      <c r="AE4" s="148">
        <f t="shared" si="0"/>
        <v>46595</v>
      </c>
      <c r="AF4" s="148">
        <f t="shared" si="0"/>
        <v>46596</v>
      </c>
      <c r="AG4" s="148">
        <f t="shared" si="0"/>
        <v>46597</v>
      </c>
      <c r="AH4" s="148">
        <f t="shared" si="0"/>
        <v>46598</v>
      </c>
      <c r="AI4" s="149">
        <f t="shared" si="0"/>
        <v>46599</v>
      </c>
    </row>
    <row r="5" spans="1:68" ht="23.25" hidden="1" customHeight="1" x14ac:dyDescent="0.25">
      <c r="B5" s="150" t="s">
        <v>19</v>
      </c>
      <c r="C5" s="164"/>
      <c r="D5" s="233"/>
      <c r="E5" s="151">
        <f t="shared" ref="E5:AI5" si="1">COUNTIF(feiertage,E4)</f>
        <v>0</v>
      </c>
      <c r="F5" s="151">
        <f t="shared" si="1"/>
        <v>0</v>
      </c>
      <c r="G5" s="151">
        <f t="shared" si="1"/>
        <v>0</v>
      </c>
      <c r="H5" s="151">
        <f t="shared" si="1"/>
        <v>0</v>
      </c>
      <c r="I5" s="151">
        <f t="shared" si="1"/>
        <v>0</v>
      </c>
      <c r="J5" s="151">
        <f t="shared" si="1"/>
        <v>0</v>
      </c>
      <c r="K5" s="151">
        <f t="shared" si="1"/>
        <v>0</v>
      </c>
      <c r="L5" s="151">
        <f t="shared" si="1"/>
        <v>0</v>
      </c>
      <c r="M5" s="151">
        <f t="shared" si="1"/>
        <v>0</v>
      </c>
      <c r="N5" s="151">
        <f t="shared" si="1"/>
        <v>0</v>
      </c>
      <c r="O5" s="151">
        <f t="shared" si="1"/>
        <v>0</v>
      </c>
      <c r="P5" s="151">
        <f t="shared" si="1"/>
        <v>0</v>
      </c>
      <c r="Q5" s="151">
        <f t="shared" si="1"/>
        <v>0</v>
      </c>
      <c r="R5" s="151">
        <f t="shared" si="1"/>
        <v>0</v>
      </c>
      <c r="S5" s="151">
        <f t="shared" si="1"/>
        <v>0</v>
      </c>
      <c r="T5" s="151">
        <f t="shared" si="1"/>
        <v>0</v>
      </c>
      <c r="U5" s="151">
        <f t="shared" si="1"/>
        <v>0</v>
      </c>
      <c r="V5" s="151">
        <f t="shared" si="1"/>
        <v>0</v>
      </c>
      <c r="W5" s="151">
        <f t="shared" si="1"/>
        <v>0</v>
      </c>
      <c r="X5" s="151">
        <f t="shared" si="1"/>
        <v>0</v>
      </c>
      <c r="Y5" s="151">
        <f t="shared" si="1"/>
        <v>0</v>
      </c>
      <c r="Z5" s="151">
        <f t="shared" si="1"/>
        <v>0</v>
      </c>
      <c r="AA5" s="151">
        <f t="shared" si="1"/>
        <v>0</v>
      </c>
      <c r="AB5" s="151">
        <f t="shared" si="1"/>
        <v>0</v>
      </c>
      <c r="AC5" s="151">
        <f t="shared" si="1"/>
        <v>0</v>
      </c>
      <c r="AD5" s="151">
        <f t="shared" si="1"/>
        <v>0</v>
      </c>
      <c r="AE5" s="151">
        <f t="shared" si="1"/>
        <v>0</v>
      </c>
      <c r="AF5" s="151">
        <f t="shared" si="1"/>
        <v>0</v>
      </c>
      <c r="AG5" s="151">
        <f t="shared" si="1"/>
        <v>0</v>
      </c>
      <c r="AH5" s="151">
        <f t="shared" si="1"/>
        <v>0</v>
      </c>
      <c r="AI5" s="152">
        <f t="shared" si="1"/>
        <v>0</v>
      </c>
    </row>
    <row r="6" spans="1:68" ht="24" hidden="1" customHeight="1" x14ac:dyDescent="0.25">
      <c r="B6" s="150" t="s">
        <v>34</v>
      </c>
      <c r="C6" s="164"/>
      <c r="D6" s="233"/>
      <c r="E6" s="151">
        <f t="shared" ref="E6:AI6" si="2">WEEKDAY(E4,2)</f>
        <v>4</v>
      </c>
      <c r="F6" s="151">
        <f t="shared" si="2"/>
        <v>5</v>
      </c>
      <c r="G6" s="151">
        <f t="shared" si="2"/>
        <v>6</v>
      </c>
      <c r="H6" s="151">
        <f t="shared" si="2"/>
        <v>7</v>
      </c>
      <c r="I6" s="151">
        <f t="shared" si="2"/>
        <v>1</v>
      </c>
      <c r="J6" s="151">
        <f t="shared" si="2"/>
        <v>2</v>
      </c>
      <c r="K6" s="151">
        <f t="shared" si="2"/>
        <v>3</v>
      </c>
      <c r="L6" s="151">
        <f t="shared" si="2"/>
        <v>4</v>
      </c>
      <c r="M6" s="151">
        <f t="shared" si="2"/>
        <v>5</v>
      </c>
      <c r="N6" s="151">
        <f t="shared" si="2"/>
        <v>6</v>
      </c>
      <c r="O6" s="151">
        <f t="shared" si="2"/>
        <v>7</v>
      </c>
      <c r="P6" s="151">
        <f t="shared" si="2"/>
        <v>1</v>
      </c>
      <c r="Q6" s="151">
        <f t="shared" si="2"/>
        <v>2</v>
      </c>
      <c r="R6" s="151">
        <f t="shared" si="2"/>
        <v>3</v>
      </c>
      <c r="S6" s="151">
        <f t="shared" si="2"/>
        <v>4</v>
      </c>
      <c r="T6" s="151">
        <f t="shared" si="2"/>
        <v>5</v>
      </c>
      <c r="U6" s="151">
        <f t="shared" si="2"/>
        <v>6</v>
      </c>
      <c r="V6" s="151">
        <f t="shared" si="2"/>
        <v>7</v>
      </c>
      <c r="W6" s="151">
        <f t="shared" si="2"/>
        <v>1</v>
      </c>
      <c r="X6" s="151">
        <f t="shared" si="2"/>
        <v>2</v>
      </c>
      <c r="Y6" s="151">
        <f t="shared" si="2"/>
        <v>3</v>
      </c>
      <c r="Z6" s="151">
        <f t="shared" si="2"/>
        <v>4</v>
      </c>
      <c r="AA6" s="151">
        <f t="shared" si="2"/>
        <v>5</v>
      </c>
      <c r="AB6" s="151">
        <f t="shared" si="2"/>
        <v>6</v>
      </c>
      <c r="AC6" s="151">
        <f t="shared" si="2"/>
        <v>7</v>
      </c>
      <c r="AD6" s="151">
        <f t="shared" si="2"/>
        <v>1</v>
      </c>
      <c r="AE6" s="151">
        <f t="shared" si="2"/>
        <v>2</v>
      </c>
      <c r="AF6" s="151">
        <f t="shared" si="2"/>
        <v>3</v>
      </c>
      <c r="AG6" s="151">
        <f t="shared" si="2"/>
        <v>4</v>
      </c>
      <c r="AH6" s="151">
        <f t="shared" si="2"/>
        <v>5</v>
      </c>
      <c r="AI6" s="152">
        <f t="shared" si="2"/>
        <v>6</v>
      </c>
    </row>
    <row r="7" spans="1:68" ht="16.5" customHeight="1" x14ac:dyDescent="0.25">
      <c r="B7" s="153"/>
      <c r="C7" s="165"/>
      <c r="D7" s="234"/>
      <c r="E7" s="154" t="str">
        <f>INDEX(sys!$B$1:$C$7,E$6,2)</f>
        <v>Do</v>
      </c>
      <c r="F7" s="154" t="str">
        <f>INDEX(sys!$B$1:$C$7,F$6,2)</f>
        <v>Fr</v>
      </c>
      <c r="G7" s="154" t="str">
        <f>INDEX(sys!$B$1:$C$7,G$6,2)</f>
        <v>Sa</v>
      </c>
      <c r="H7" s="154" t="str">
        <f>INDEX(sys!$B$1:$C$7,H$6,2)</f>
        <v>So</v>
      </c>
      <c r="I7" s="154" t="str">
        <f>INDEX(sys!$B$1:$C$7,I$6,2)</f>
        <v>Mo</v>
      </c>
      <c r="J7" s="154" t="str">
        <f>INDEX(sys!$B$1:$C$7,J$6,2)</f>
        <v>Di</v>
      </c>
      <c r="K7" s="154" t="str">
        <f>INDEX(sys!$B$1:$C$7,K$6,2)</f>
        <v>Mi</v>
      </c>
      <c r="L7" s="154" t="str">
        <f>INDEX(sys!$B$1:$C$7,L$6,2)</f>
        <v>Do</v>
      </c>
      <c r="M7" s="154" t="str">
        <f>INDEX(sys!$B$1:$C$7,M$6,2)</f>
        <v>Fr</v>
      </c>
      <c r="N7" s="154" t="str">
        <f>INDEX(sys!$B$1:$C$7,N$6,2)</f>
        <v>Sa</v>
      </c>
      <c r="O7" s="154" t="str">
        <f>INDEX(sys!$B$1:$C$7,O$6,2)</f>
        <v>So</v>
      </c>
      <c r="P7" s="154" t="str">
        <f>INDEX(sys!$B$1:$C$7,P$6,2)</f>
        <v>Mo</v>
      </c>
      <c r="Q7" s="154" t="str">
        <f>INDEX(sys!$B$1:$C$7,Q$6,2)</f>
        <v>Di</v>
      </c>
      <c r="R7" s="154" t="str">
        <f>INDEX(sys!$B$1:$C$7,R$6,2)</f>
        <v>Mi</v>
      </c>
      <c r="S7" s="154" t="str">
        <f>INDEX(sys!$B$1:$C$7,S$6,2)</f>
        <v>Do</v>
      </c>
      <c r="T7" s="154" t="str">
        <f>INDEX(sys!$B$1:$C$7,T$6,2)</f>
        <v>Fr</v>
      </c>
      <c r="U7" s="154" t="str">
        <f>INDEX(sys!$B$1:$C$7,U$6,2)</f>
        <v>Sa</v>
      </c>
      <c r="V7" s="154" t="str">
        <f>INDEX(sys!$B$1:$C$7,V$6,2)</f>
        <v>So</v>
      </c>
      <c r="W7" s="154" t="str">
        <f>INDEX(sys!$B$1:$C$7,W$6,2)</f>
        <v>Mo</v>
      </c>
      <c r="X7" s="154" t="str">
        <f>INDEX(sys!$B$1:$C$7,X$6,2)</f>
        <v>Di</v>
      </c>
      <c r="Y7" s="154" t="str">
        <f>INDEX(sys!$B$1:$C$7,Y$6,2)</f>
        <v>Mi</v>
      </c>
      <c r="Z7" s="154" t="str">
        <f>INDEX(sys!$B$1:$C$7,Z$6,2)</f>
        <v>Do</v>
      </c>
      <c r="AA7" s="154" t="str">
        <f>INDEX(sys!$B$1:$C$7,AA$6,2)</f>
        <v>Fr</v>
      </c>
      <c r="AB7" s="154" t="str">
        <f>INDEX(sys!$B$1:$C$7,AB$6,2)</f>
        <v>Sa</v>
      </c>
      <c r="AC7" s="154" t="str">
        <f>INDEX(sys!$B$1:$C$7,AC$6,2)</f>
        <v>So</v>
      </c>
      <c r="AD7" s="154" t="str">
        <f>INDEX(sys!$B$1:$C$7,AD$6,2)</f>
        <v>Mo</v>
      </c>
      <c r="AE7" s="154" t="str">
        <f>INDEX(sys!$B$1:$C$7,AE$6,2)</f>
        <v>Di</v>
      </c>
      <c r="AF7" s="154" t="str">
        <f>INDEX(sys!$B$1:$C$7,AF$6,2)</f>
        <v>Mi</v>
      </c>
      <c r="AG7" s="154" t="str">
        <f>INDEX(sys!$B$1:$C$7,AG$6,2)</f>
        <v>Do</v>
      </c>
      <c r="AH7" s="154" t="str">
        <f>INDEX(sys!$B$1:$C$7,AH$6,2)</f>
        <v>Fr</v>
      </c>
      <c r="AI7" s="155" t="str">
        <f>INDEX(sys!$B$1:$C$7,AI$6,2)</f>
        <v>Sa</v>
      </c>
      <c r="AL7" s="38">
        <v>1</v>
      </c>
      <c r="AM7" s="38">
        <v>2</v>
      </c>
      <c r="AN7" s="38">
        <v>3</v>
      </c>
      <c r="AO7" s="38">
        <v>4</v>
      </c>
      <c r="AP7" s="38">
        <v>5</v>
      </c>
      <c r="AQ7" s="38">
        <v>6</v>
      </c>
      <c r="AR7" s="38">
        <v>7</v>
      </c>
      <c r="AS7" s="38">
        <v>8</v>
      </c>
      <c r="AT7" s="38">
        <v>9</v>
      </c>
      <c r="AU7" s="38">
        <v>10</v>
      </c>
      <c r="AV7" s="38">
        <v>11</v>
      </c>
      <c r="AW7" s="38">
        <v>12</v>
      </c>
      <c r="AX7" s="38">
        <v>13</v>
      </c>
      <c r="AY7" s="38">
        <v>14</v>
      </c>
      <c r="AZ7" s="38">
        <v>15</v>
      </c>
      <c r="BA7" s="38">
        <v>16</v>
      </c>
      <c r="BB7" s="38">
        <v>17</v>
      </c>
      <c r="BC7" s="38">
        <v>18</v>
      </c>
      <c r="BD7" s="38">
        <v>19</v>
      </c>
      <c r="BE7" s="38">
        <v>20</v>
      </c>
      <c r="BF7" s="38">
        <v>21</v>
      </c>
      <c r="BG7" s="38">
        <v>22</v>
      </c>
      <c r="BH7" s="38">
        <v>23</v>
      </c>
      <c r="BI7" s="38">
        <v>24</v>
      </c>
      <c r="BJ7" s="38">
        <v>25</v>
      </c>
      <c r="BK7" s="38">
        <v>26</v>
      </c>
      <c r="BL7" s="38">
        <v>27</v>
      </c>
      <c r="BM7" s="38">
        <v>28</v>
      </c>
      <c r="BN7" s="38">
        <v>29</v>
      </c>
      <c r="BO7" s="38">
        <v>30</v>
      </c>
      <c r="BP7" s="38">
        <v>31</v>
      </c>
    </row>
    <row r="8" spans="1:68" x14ac:dyDescent="0.25">
      <c r="B8" s="194" t="str">
        <f>AK8</f>
        <v/>
      </c>
      <c r="C8" s="156">
        <f>C80</f>
        <v>0</v>
      </c>
      <c r="D8" s="156">
        <f>SUM(AL8:BP8)</f>
        <v>0</v>
      </c>
      <c r="E8" s="157"/>
      <c r="F8" s="157"/>
      <c r="G8" s="157"/>
      <c r="H8" s="157"/>
      <c r="I8" s="157"/>
      <c r="J8" s="157"/>
      <c r="K8" s="157"/>
      <c r="L8" s="157"/>
      <c r="M8" s="157"/>
      <c r="N8" s="157"/>
      <c r="O8" s="157"/>
      <c r="P8" s="157"/>
      <c r="Q8" s="157"/>
      <c r="R8" s="157"/>
      <c r="S8" s="157"/>
      <c r="T8" s="157"/>
      <c r="U8" s="157"/>
      <c r="V8" s="157"/>
      <c r="W8" s="157"/>
      <c r="X8" s="157"/>
      <c r="Y8" s="157"/>
      <c r="Z8" s="157"/>
      <c r="AA8" s="157"/>
      <c r="AB8" s="157"/>
      <c r="AC8" s="157"/>
      <c r="AD8" s="157"/>
      <c r="AE8" s="157"/>
      <c r="AF8" s="157"/>
      <c r="AG8" s="157"/>
      <c r="AH8" s="157"/>
      <c r="AI8" s="158"/>
      <c r="AJ8" s="38">
        <f>IF(ISBLANK(Mitarbeiter!B6),"",Mitarbeiter!B6+1)</f>
        <v>6</v>
      </c>
      <c r="AK8" s="38" t="str">
        <f>IF(ISBLANK(Mitarbeiter!C6),"",Mitarbeiter!C6)</f>
        <v/>
      </c>
      <c r="AL8" s="38">
        <f t="shared" ref="AL8:AU11" si="3">IF(AND(E8="k",E$5=0,E$6&lt;$AJ8),IF(CODE(E8)=75,0.5,1),0)</f>
        <v>0</v>
      </c>
      <c r="AM8" s="38">
        <f t="shared" si="3"/>
        <v>0</v>
      </c>
      <c r="AN8" s="38">
        <f t="shared" si="3"/>
        <v>0</v>
      </c>
      <c r="AO8" s="38">
        <f t="shared" si="3"/>
        <v>0</v>
      </c>
      <c r="AP8" s="38">
        <f t="shared" si="3"/>
        <v>0</v>
      </c>
      <c r="AQ8" s="38">
        <f t="shared" si="3"/>
        <v>0</v>
      </c>
      <c r="AR8" s="38">
        <f t="shared" si="3"/>
        <v>0</v>
      </c>
      <c r="AS8" s="38">
        <f t="shared" si="3"/>
        <v>0</v>
      </c>
      <c r="AT8" s="38">
        <f t="shared" si="3"/>
        <v>0</v>
      </c>
      <c r="AU8" s="38">
        <f t="shared" si="3"/>
        <v>0</v>
      </c>
      <c r="AV8" s="38">
        <f t="shared" ref="AV8:BE11" si="4">IF(AND(O8="k",O$5=0,O$6&lt;$AJ8),IF(CODE(O8)=75,0.5,1),0)</f>
        <v>0</v>
      </c>
      <c r="AW8" s="38">
        <f t="shared" si="4"/>
        <v>0</v>
      </c>
      <c r="AX8" s="38">
        <f t="shared" si="4"/>
        <v>0</v>
      </c>
      <c r="AY8" s="38">
        <f t="shared" si="4"/>
        <v>0</v>
      </c>
      <c r="AZ8" s="38">
        <f t="shared" si="4"/>
        <v>0</v>
      </c>
      <c r="BA8" s="38">
        <f t="shared" si="4"/>
        <v>0</v>
      </c>
      <c r="BB8" s="38">
        <f t="shared" si="4"/>
        <v>0</v>
      </c>
      <c r="BC8" s="38">
        <f t="shared" si="4"/>
        <v>0</v>
      </c>
      <c r="BD8" s="38">
        <f t="shared" si="4"/>
        <v>0</v>
      </c>
      <c r="BE8" s="38">
        <f t="shared" si="4"/>
        <v>0</v>
      </c>
      <c r="BF8" s="38">
        <f t="shared" ref="BF8:BO11" si="5">IF(AND(Y8="k",Y$5=0,Y$6&lt;$AJ8),IF(CODE(Y8)=75,0.5,1),0)</f>
        <v>0</v>
      </c>
      <c r="BG8" s="38">
        <f t="shared" si="5"/>
        <v>0</v>
      </c>
      <c r="BH8" s="38">
        <f t="shared" si="5"/>
        <v>0</v>
      </c>
      <c r="BI8" s="38">
        <f t="shared" si="5"/>
        <v>0</v>
      </c>
      <c r="BJ8" s="38">
        <f t="shared" si="5"/>
        <v>0</v>
      </c>
      <c r="BK8" s="38">
        <f t="shared" si="5"/>
        <v>0</v>
      </c>
      <c r="BL8" s="38">
        <f t="shared" si="5"/>
        <v>0</v>
      </c>
      <c r="BM8" s="38">
        <f t="shared" si="5"/>
        <v>0</v>
      </c>
      <c r="BN8" s="38">
        <f t="shared" si="5"/>
        <v>0</v>
      </c>
      <c r="BO8" s="38">
        <f t="shared" si="5"/>
        <v>0</v>
      </c>
      <c r="BP8" s="38">
        <f>IF(AND(AI8="k",AI$5=0,AI$6&lt;$AJ8),IF(CODE(AI8)=75,0.5,1),0)</f>
        <v>0</v>
      </c>
    </row>
    <row r="9" spans="1:68" x14ac:dyDescent="0.25">
      <c r="B9" s="194" t="str">
        <f>AK9</f>
        <v/>
      </c>
      <c r="C9" s="159">
        <f>C81</f>
        <v>0</v>
      </c>
      <c r="D9" s="159">
        <f>SUM(AL9:BP9)</f>
        <v>0</v>
      </c>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8"/>
      <c r="AJ9" s="38">
        <f>IF(ISBLANK(Mitarbeiter!B7),"",Mitarbeiter!B7+1)</f>
        <v>6</v>
      </c>
      <c r="AK9" s="38" t="str">
        <f>IF(ISBLANK(Mitarbeiter!C7),"",Mitarbeiter!C7)</f>
        <v/>
      </c>
      <c r="AL9" s="38">
        <f t="shared" si="3"/>
        <v>0</v>
      </c>
      <c r="AM9" s="38">
        <f t="shared" si="3"/>
        <v>0</v>
      </c>
      <c r="AN9" s="38">
        <f t="shared" si="3"/>
        <v>0</v>
      </c>
      <c r="AO9" s="38">
        <f t="shared" si="3"/>
        <v>0</v>
      </c>
      <c r="AP9" s="38">
        <f t="shared" si="3"/>
        <v>0</v>
      </c>
      <c r="AQ9" s="38">
        <f t="shared" si="3"/>
        <v>0</v>
      </c>
      <c r="AR9" s="38">
        <f t="shared" si="3"/>
        <v>0</v>
      </c>
      <c r="AS9" s="38">
        <f t="shared" si="3"/>
        <v>0</v>
      </c>
      <c r="AT9" s="38">
        <f t="shared" si="3"/>
        <v>0</v>
      </c>
      <c r="AU9" s="38">
        <f t="shared" si="3"/>
        <v>0</v>
      </c>
      <c r="AV9" s="38">
        <f t="shared" si="4"/>
        <v>0</v>
      </c>
      <c r="AW9" s="38">
        <f t="shared" si="4"/>
        <v>0</v>
      </c>
      <c r="AX9" s="38">
        <f t="shared" si="4"/>
        <v>0</v>
      </c>
      <c r="AY9" s="38">
        <f t="shared" si="4"/>
        <v>0</v>
      </c>
      <c r="AZ9" s="38">
        <f t="shared" si="4"/>
        <v>0</v>
      </c>
      <c r="BA9" s="38">
        <f t="shared" si="4"/>
        <v>0</v>
      </c>
      <c r="BB9" s="38">
        <f t="shared" si="4"/>
        <v>0</v>
      </c>
      <c r="BC9" s="38">
        <f t="shared" si="4"/>
        <v>0</v>
      </c>
      <c r="BD9" s="38">
        <f t="shared" si="4"/>
        <v>0</v>
      </c>
      <c r="BE9" s="38">
        <f t="shared" si="4"/>
        <v>0</v>
      </c>
      <c r="BF9" s="38">
        <f t="shared" si="5"/>
        <v>0</v>
      </c>
      <c r="BG9" s="38">
        <f t="shared" si="5"/>
        <v>0</v>
      </c>
      <c r="BH9" s="38">
        <f t="shared" si="5"/>
        <v>0</v>
      </c>
      <c r="BI9" s="38">
        <f t="shared" si="5"/>
        <v>0</v>
      </c>
      <c r="BJ9" s="38">
        <f t="shared" si="5"/>
        <v>0</v>
      </c>
      <c r="BK9" s="38">
        <f t="shared" si="5"/>
        <v>0</v>
      </c>
      <c r="BL9" s="38">
        <f t="shared" si="5"/>
        <v>0</v>
      </c>
      <c r="BM9" s="38">
        <f t="shared" si="5"/>
        <v>0</v>
      </c>
      <c r="BN9" s="38">
        <f t="shared" si="5"/>
        <v>0</v>
      </c>
      <c r="BO9" s="38">
        <f t="shared" si="5"/>
        <v>0</v>
      </c>
      <c r="BP9" s="38">
        <f>IF(AND(AI9="k",AI$5=0,AI$6&lt;$AJ9),IF(CODE(AI9)=75,0.5,1),0)</f>
        <v>0</v>
      </c>
    </row>
    <row r="10" spans="1:68" x14ac:dyDescent="0.25">
      <c r="B10" s="194" t="str">
        <f>AK10</f>
        <v/>
      </c>
      <c r="C10" s="159">
        <f>C82</f>
        <v>0</v>
      </c>
      <c r="D10" s="159">
        <f>SUM(AL10:BP10)</f>
        <v>0</v>
      </c>
      <c r="E10" s="157"/>
      <c r="F10" s="157"/>
      <c r="G10" s="157"/>
      <c r="H10" s="157"/>
      <c r="I10" s="157"/>
      <c r="J10" s="157"/>
      <c r="K10" s="157"/>
      <c r="L10" s="157"/>
      <c r="M10" s="157"/>
      <c r="N10" s="157"/>
      <c r="O10" s="157"/>
      <c r="P10" s="157"/>
      <c r="Q10" s="157"/>
      <c r="R10" s="157"/>
      <c r="S10" s="157"/>
      <c r="T10" s="157"/>
      <c r="U10" s="157"/>
      <c r="V10" s="157"/>
      <c r="W10" s="157"/>
      <c r="X10" s="157"/>
      <c r="Y10" s="157"/>
      <c r="Z10" s="157"/>
      <c r="AA10" s="157"/>
      <c r="AB10" s="157"/>
      <c r="AC10" s="157"/>
      <c r="AD10" s="157"/>
      <c r="AE10" s="157"/>
      <c r="AF10" s="157"/>
      <c r="AG10" s="157"/>
      <c r="AH10" s="157"/>
      <c r="AI10" s="158"/>
      <c r="AJ10" s="38">
        <f>IF(ISBLANK(Mitarbeiter!B8),"",Mitarbeiter!B8+1)</f>
        <v>6</v>
      </c>
      <c r="AK10" s="38" t="str">
        <f>IF(ISBLANK(Mitarbeiter!C8),"",Mitarbeiter!C8)</f>
        <v/>
      </c>
      <c r="AL10" s="38">
        <f t="shared" si="3"/>
        <v>0</v>
      </c>
      <c r="AM10" s="38">
        <f t="shared" si="3"/>
        <v>0</v>
      </c>
      <c r="AN10" s="38">
        <f t="shared" si="3"/>
        <v>0</v>
      </c>
      <c r="AO10" s="38">
        <f t="shared" si="3"/>
        <v>0</v>
      </c>
      <c r="AP10" s="38">
        <f t="shared" si="3"/>
        <v>0</v>
      </c>
      <c r="AQ10" s="38">
        <f t="shared" si="3"/>
        <v>0</v>
      </c>
      <c r="AR10" s="38">
        <f t="shared" si="3"/>
        <v>0</v>
      </c>
      <c r="AS10" s="38">
        <f t="shared" si="3"/>
        <v>0</v>
      </c>
      <c r="AT10" s="38">
        <f t="shared" si="3"/>
        <v>0</v>
      </c>
      <c r="AU10" s="38">
        <f t="shared" si="3"/>
        <v>0</v>
      </c>
      <c r="AV10" s="38">
        <f t="shared" si="4"/>
        <v>0</v>
      </c>
      <c r="AW10" s="38">
        <f t="shared" si="4"/>
        <v>0</v>
      </c>
      <c r="AX10" s="38">
        <f t="shared" si="4"/>
        <v>0</v>
      </c>
      <c r="AY10" s="38">
        <f t="shared" si="4"/>
        <v>0</v>
      </c>
      <c r="AZ10" s="38">
        <f t="shared" si="4"/>
        <v>0</v>
      </c>
      <c r="BA10" s="38">
        <f t="shared" si="4"/>
        <v>0</v>
      </c>
      <c r="BB10" s="38">
        <f t="shared" si="4"/>
        <v>0</v>
      </c>
      <c r="BC10" s="38">
        <f t="shared" si="4"/>
        <v>0</v>
      </c>
      <c r="BD10" s="38">
        <f t="shared" si="4"/>
        <v>0</v>
      </c>
      <c r="BE10" s="38">
        <f t="shared" si="4"/>
        <v>0</v>
      </c>
      <c r="BF10" s="38">
        <f t="shared" si="5"/>
        <v>0</v>
      </c>
      <c r="BG10" s="38">
        <f t="shared" si="5"/>
        <v>0</v>
      </c>
      <c r="BH10" s="38">
        <f t="shared" si="5"/>
        <v>0</v>
      </c>
      <c r="BI10" s="38">
        <f t="shared" si="5"/>
        <v>0</v>
      </c>
      <c r="BJ10" s="38">
        <f t="shared" si="5"/>
        <v>0</v>
      </c>
      <c r="BK10" s="38">
        <f t="shared" si="5"/>
        <v>0</v>
      </c>
      <c r="BL10" s="38">
        <f t="shared" si="5"/>
        <v>0</v>
      </c>
      <c r="BM10" s="38">
        <f t="shared" si="5"/>
        <v>0</v>
      </c>
      <c r="BN10" s="38">
        <f t="shared" si="5"/>
        <v>0</v>
      </c>
      <c r="BO10" s="38">
        <f t="shared" si="5"/>
        <v>0</v>
      </c>
      <c r="BP10" s="38">
        <f>IF(AND(AI10="k",AI$5=0,AI$6&lt;$AJ10),IF(CODE(AI10)=75,0.5,1),0)</f>
        <v>0</v>
      </c>
    </row>
    <row r="11" spans="1:68" x14ac:dyDescent="0.25">
      <c r="B11" s="194" t="str">
        <f>AK11</f>
        <v/>
      </c>
      <c r="C11" s="167">
        <f>C83</f>
        <v>0</v>
      </c>
      <c r="D11" s="167">
        <f>SUM(AL11:BP11)</f>
        <v>0</v>
      </c>
      <c r="E11" s="168"/>
      <c r="F11" s="168"/>
      <c r="G11" s="168"/>
      <c r="H11" s="168"/>
      <c r="I11" s="168"/>
      <c r="J11" s="168"/>
      <c r="K11" s="168"/>
      <c r="L11" s="168"/>
      <c r="M11" s="168"/>
      <c r="N11" s="168"/>
      <c r="O11" s="168"/>
      <c r="P11" s="168"/>
      <c r="Q11" s="168"/>
      <c r="R11" s="168"/>
      <c r="S11" s="168"/>
      <c r="T11" s="168"/>
      <c r="U11" s="168"/>
      <c r="V11" s="168"/>
      <c r="W11" s="168"/>
      <c r="X11" s="168"/>
      <c r="Y11" s="168"/>
      <c r="Z11" s="168"/>
      <c r="AA11" s="168"/>
      <c r="AB11" s="168"/>
      <c r="AC11" s="168"/>
      <c r="AD11" s="168"/>
      <c r="AE11" s="168"/>
      <c r="AF11" s="168"/>
      <c r="AG11" s="168"/>
      <c r="AH11" s="168"/>
      <c r="AI11" s="169"/>
      <c r="AJ11" s="38">
        <f>IF(ISBLANK(Mitarbeiter!B9),"",Mitarbeiter!B9+1)</f>
        <v>6</v>
      </c>
      <c r="AK11" s="38" t="str">
        <f>IF(ISBLANK(Mitarbeiter!C9),"",Mitarbeiter!C9)</f>
        <v/>
      </c>
      <c r="AL11" s="38">
        <f t="shared" si="3"/>
        <v>0</v>
      </c>
      <c r="AM11" s="38">
        <f t="shared" si="3"/>
        <v>0</v>
      </c>
      <c r="AN11" s="38">
        <f t="shared" si="3"/>
        <v>0</v>
      </c>
      <c r="AO11" s="38">
        <f t="shared" si="3"/>
        <v>0</v>
      </c>
      <c r="AP11" s="38">
        <f t="shared" si="3"/>
        <v>0</v>
      </c>
      <c r="AQ11" s="38">
        <f t="shared" si="3"/>
        <v>0</v>
      </c>
      <c r="AR11" s="38">
        <f t="shared" si="3"/>
        <v>0</v>
      </c>
      <c r="AS11" s="38">
        <f t="shared" si="3"/>
        <v>0</v>
      </c>
      <c r="AT11" s="38">
        <f t="shared" si="3"/>
        <v>0</v>
      </c>
      <c r="AU11" s="38">
        <f t="shared" si="3"/>
        <v>0</v>
      </c>
      <c r="AV11" s="38">
        <f t="shared" si="4"/>
        <v>0</v>
      </c>
      <c r="AW11" s="38">
        <f t="shared" si="4"/>
        <v>0</v>
      </c>
      <c r="AX11" s="38">
        <f t="shared" si="4"/>
        <v>0</v>
      </c>
      <c r="AY11" s="38">
        <f t="shared" si="4"/>
        <v>0</v>
      </c>
      <c r="AZ11" s="38">
        <f t="shared" si="4"/>
        <v>0</v>
      </c>
      <c r="BA11" s="38">
        <f t="shared" si="4"/>
        <v>0</v>
      </c>
      <c r="BB11" s="38">
        <f t="shared" si="4"/>
        <v>0</v>
      </c>
      <c r="BC11" s="38">
        <f t="shared" si="4"/>
        <v>0</v>
      </c>
      <c r="BD11" s="38">
        <f t="shared" si="4"/>
        <v>0</v>
      </c>
      <c r="BE11" s="38">
        <f t="shared" si="4"/>
        <v>0</v>
      </c>
      <c r="BF11" s="38">
        <f t="shared" si="5"/>
        <v>0</v>
      </c>
      <c r="BG11" s="38">
        <f t="shared" si="5"/>
        <v>0</v>
      </c>
      <c r="BH11" s="38">
        <f t="shared" si="5"/>
        <v>0</v>
      </c>
      <c r="BI11" s="38">
        <f t="shared" si="5"/>
        <v>0</v>
      </c>
      <c r="BJ11" s="38">
        <f t="shared" si="5"/>
        <v>0</v>
      </c>
      <c r="BK11" s="38">
        <f t="shared" si="5"/>
        <v>0</v>
      </c>
      <c r="BL11" s="38">
        <f t="shared" si="5"/>
        <v>0</v>
      </c>
      <c r="BM11" s="38">
        <f t="shared" si="5"/>
        <v>0</v>
      </c>
      <c r="BN11" s="38">
        <f t="shared" si="5"/>
        <v>0</v>
      </c>
      <c r="BO11" s="38">
        <f t="shared" si="5"/>
        <v>0</v>
      </c>
      <c r="BP11" s="38">
        <f>IF(AND(AI11="k",AI$5=0,AI$6&lt;$AJ11),IF(CODE(AI11)=75,0.5,1),0)</f>
        <v>0</v>
      </c>
    </row>
    <row r="12" spans="1:68" x14ac:dyDescent="0.25">
      <c r="B12" s="196" t="str">
        <f t="shared" ref="B12:B75" si="6">AK12</f>
        <v/>
      </c>
      <c r="C12" s="167">
        <f t="shared" ref="C12:C75" si="7">C84</f>
        <v>0</v>
      </c>
      <c r="D12" s="167">
        <f t="shared" ref="D12:D75" si="8">SUM(AL12:BP12)</f>
        <v>0</v>
      </c>
      <c r="E12" s="168"/>
      <c r="F12" s="168"/>
      <c r="G12" s="168"/>
      <c r="H12" s="168"/>
      <c r="I12" s="168"/>
      <c r="J12" s="168"/>
      <c r="K12" s="168"/>
      <c r="L12" s="168"/>
      <c r="M12" s="168"/>
      <c r="N12" s="168"/>
      <c r="O12" s="168"/>
      <c r="P12" s="168"/>
      <c r="Q12" s="168"/>
      <c r="R12" s="168"/>
      <c r="S12" s="168"/>
      <c r="T12" s="168"/>
      <c r="U12" s="168"/>
      <c r="V12" s="168"/>
      <c r="W12" s="168"/>
      <c r="X12" s="168"/>
      <c r="Y12" s="168"/>
      <c r="Z12" s="168"/>
      <c r="AA12" s="168"/>
      <c r="AB12" s="168"/>
      <c r="AC12" s="168"/>
      <c r="AD12" s="168"/>
      <c r="AE12" s="168"/>
      <c r="AF12" s="168"/>
      <c r="AG12" s="168"/>
      <c r="AH12" s="168"/>
      <c r="AI12" s="169"/>
      <c r="AJ12" s="38">
        <f>IF(ISBLANK(Mitarbeiter!B10),"",Mitarbeiter!B10+1)</f>
        <v>6</v>
      </c>
      <c r="AK12" s="38" t="str">
        <f>IF(ISBLANK(Mitarbeiter!C10),"",Mitarbeiter!C10)</f>
        <v/>
      </c>
      <c r="AL12" s="38">
        <f t="shared" ref="AL12:AL75" si="9">IF(AND(E12="k",E$5=0,E$6&lt;$AJ12),IF(CODE(E12)=75,0.5,1),0)</f>
        <v>0</v>
      </c>
      <c r="AM12" s="38">
        <f t="shared" ref="AM12:AM75" si="10">IF(AND(F12="k",F$5=0,F$6&lt;$AJ12),IF(CODE(F12)=75,0.5,1),0)</f>
        <v>0</v>
      </c>
      <c r="AN12" s="38">
        <f t="shared" ref="AN12:AN75" si="11">IF(AND(G12="k",G$5=0,G$6&lt;$AJ12),IF(CODE(G12)=75,0.5,1),0)</f>
        <v>0</v>
      </c>
      <c r="AO12" s="38">
        <f t="shared" ref="AO12:AO75" si="12">IF(AND(H12="k",H$5=0,H$6&lt;$AJ12),IF(CODE(H12)=75,0.5,1),0)</f>
        <v>0</v>
      </c>
      <c r="AP12" s="38">
        <f t="shared" ref="AP12:AP75" si="13">IF(AND(I12="k",I$5=0,I$6&lt;$AJ12),IF(CODE(I12)=75,0.5,1),0)</f>
        <v>0</v>
      </c>
      <c r="AQ12" s="38">
        <f t="shared" ref="AQ12:AQ75" si="14">IF(AND(J12="k",J$5=0,J$6&lt;$AJ12),IF(CODE(J12)=75,0.5,1),0)</f>
        <v>0</v>
      </c>
      <c r="AR12" s="38">
        <f t="shared" ref="AR12:AR75" si="15">IF(AND(K12="k",K$5=0,K$6&lt;$AJ12),IF(CODE(K12)=75,0.5,1),0)</f>
        <v>0</v>
      </c>
      <c r="AS12" s="38">
        <f t="shared" ref="AS12:AS75" si="16">IF(AND(L12="k",L$5=0,L$6&lt;$AJ12),IF(CODE(L12)=75,0.5,1),0)</f>
        <v>0</v>
      </c>
      <c r="AT12" s="38">
        <f t="shared" ref="AT12:AT75" si="17">IF(AND(M12="k",M$5=0,M$6&lt;$AJ12),IF(CODE(M12)=75,0.5,1),0)</f>
        <v>0</v>
      </c>
      <c r="AU12" s="38">
        <f t="shared" ref="AU12:AU75" si="18">IF(AND(N12="k",N$5=0,N$6&lt;$AJ12),IF(CODE(N12)=75,0.5,1),0)</f>
        <v>0</v>
      </c>
      <c r="AV12" s="38">
        <f t="shared" ref="AV12:AV75" si="19">IF(AND(O12="k",O$5=0,O$6&lt;$AJ12),IF(CODE(O12)=75,0.5,1),0)</f>
        <v>0</v>
      </c>
      <c r="AW12" s="38">
        <f t="shared" ref="AW12:AW75" si="20">IF(AND(P12="k",P$5=0,P$6&lt;$AJ12),IF(CODE(P12)=75,0.5,1),0)</f>
        <v>0</v>
      </c>
      <c r="AX12" s="38">
        <f t="shared" ref="AX12:AX75" si="21">IF(AND(Q12="k",Q$5=0,Q$6&lt;$AJ12),IF(CODE(Q12)=75,0.5,1),0)</f>
        <v>0</v>
      </c>
      <c r="AY12" s="38">
        <f t="shared" ref="AY12:AY75" si="22">IF(AND(R12="k",R$5=0,R$6&lt;$AJ12),IF(CODE(R12)=75,0.5,1),0)</f>
        <v>0</v>
      </c>
      <c r="AZ12" s="38">
        <f t="shared" ref="AZ12:AZ75" si="23">IF(AND(S12="k",S$5=0,S$6&lt;$AJ12),IF(CODE(S12)=75,0.5,1),0)</f>
        <v>0</v>
      </c>
      <c r="BA12" s="38">
        <f t="shared" ref="BA12:BA75" si="24">IF(AND(T12="k",T$5=0,T$6&lt;$AJ12),IF(CODE(T12)=75,0.5,1),0)</f>
        <v>0</v>
      </c>
      <c r="BB12" s="38">
        <f t="shared" ref="BB12:BB75" si="25">IF(AND(U12="k",U$5=0,U$6&lt;$AJ12),IF(CODE(U12)=75,0.5,1),0)</f>
        <v>0</v>
      </c>
      <c r="BC12" s="38">
        <f t="shared" ref="BC12:BC75" si="26">IF(AND(V12="k",V$5=0,V$6&lt;$AJ12),IF(CODE(V12)=75,0.5,1),0)</f>
        <v>0</v>
      </c>
      <c r="BD12" s="38">
        <f t="shared" ref="BD12:BD75" si="27">IF(AND(W12="k",W$5=0,W$6&lt;$AJ12),IF(CODE(W12)=75,0.5,1),0)</f>
        <v>0</v>
      </c>
      <c r="BE12" s="38">
        <f t="shared" ref="BE12:BE75" si="28">IF(AND(X12="k",X$5=0,X$6&lt;$AJ12),IF(CODE(X12)=75,0.5,1),0)</f>
        <v>0</v>
      </c>
      <c r="BF12" s="38">
        <f t="shared" ref="BF12:BF75" si="29">IF(AND(Y12="k",Y$5=0,Y$6&lt;$AJ12),IF(CODE(Y12)=75,0.5,1),0)</f>
        <v>0</v>
      </c>
      <c r="BG12" s="38">
        <f t="shared" ref="BG12:BG75" si="30">IF(AND(Z12="k",Z$5=0,Z$6&lt;$AJ12),IF(CODE(Z12)=75,0.5,1),0)</f>
        <v>0</v>
      </c>
      <c r="BH12" s="38">
        <f t="shared" ref="BH12:BH75" si="31">IF(AND(AA12="k",AA$5=0,AA$6&lt;$AJ12),IF(CODE(AA12)=75,0.5,1),0)</f>
        <v>0</v>
      </c>
      <c r="BI12" s="38">
        <f t="shared" ref="BI12:BI75" si="32">IF(AND(AB12="k",AB$5=0,AB$6&lt;$AJ12),IF(CODE(AB12)=75,0.5,1),0)</f>
        <v>0</v>
      </c>
      <c r="BJ12" s="38">
        <f t="shared" ref="BJ12:BJ75" si="33">IF(AND(AC12="k",AC$5=0,AC$6&lt;$AJ12),IF(CODE(AC12)=75,0.5,1),0)</f>
        <v>0</v>
      </c>
      <c r="BK12" s="38">
        <f t="shared" ref="BK12:BK75" si="34">IF(AND(AD12="k",AD$5=0,AD$6&lt;$AJ12),IF(CODE(AD12)=75,0.5,1),0)</f>
        <v>0</v>
      </c>
      <c r="BL12" s="38">
        <f t="shared" ref="BL12:BL75" si="35">IF(AND(AE12="k",AE$5=0,AE$6&lt;$AJ12),IF(CODE(AE12)=75,0.5,1),0)</f>
        <v>0</v>
      </c>
      <c r="BM12" s="38">
        <f t="shared" ref="BM12:BM75" si="36">IF(AND(AF12="k",AF$5=0,AF$6&lt;$AJ12),IF(CODE(AF12)=75,0.5,1),0)</f>
        <v>0</v>
      </c>
      <c r="BN12" s="38">
        <f t="shared" ref="BN12:BN75" si="37">IF(AND(AG12="k",AG$5=0,AG$6&lt;$AJ12),IF(CODE(AG12)=75,0.5,1),0)</f>
        <v>0</v>
      </c>
      <c r="BO12" s="38">
        <f t="shared" ref="BO12:BO75" si="38">IF(AND(AH12="k",AH$5=0,AH$6&lt;$AJ12),IF(CODE(AH12)=75,0.5,1),0)</f>
        <v>0</v>
      </c>
      <c r="BP12" s="38">
        <f t="shared" ref="BP12:BP75" si="39">IF(AND(AI12="k",AI$5=0,AI$6&lt;$AJ12),IF(CODE(AI12)=75,0.5,1),0)</f>
        <v>0</v>
      </c>
    </row>
    <row r="13" spans="1:68" x14ac:dyDescent="0.25">
      <c r="B13" s="166" t="str">
        <f t="shared" si="6"/>
        <v/>
      </c>
      <c r="C13" s="167">
        <f t="shared" si="7"/>
        <v>0</v>
      </c>
      <c r="D13" s="167">
        <f t="shared" si="8"/>
        <v>0</v>
      </c>
      <c r="E13" s="168"/>
      <c r="F13" s="168"/>
      <c r="G13" s="168"/>
      <c r="H13" s="168"/>
      <c r="I13" s="168"/>
      <c r="J13" s="168"/>
      <c r="K13" s="168"/>
      <c r="L13" s="168"/>
      <c r="M13" s="168"/>
      <c r="N13" s="168"/>
      <c r="O13" s="168"/>
      <c r="P13" s="168"/>
      <c r="Q13" s="168"/>
      <c r="R13" s="168"/>
      <c r="S13" s="168"/>
      <c r="T13" s="168"/>
      <c r="U13" s="168"/>
      <c r="V13" s="168"/>
      <c r="W13" s="168"/>
      <c r="X13" s="168"/>
      <c r="Y13" s="168"/>
      <c r="Z13" s="168"/>
      <c r="AA13" s="168"/>
      <c r="AB13" s="168"/>
      <c r="AC13" s="168"/>
      <c r="AD13" s="168"/>
      <c r="AE13" s="168"/>
      <c r="AF13" s="168"/>
      <c r="AG13" s="168"/>
      <c r="AH13" s="168"/>
      <c r="AI13" s="169"/>
      <c r="AJ13" s="38">
        <f>IF(ISBLANK(Mitarbeiter!B11),"",Mitarbeiter!B11+1)</f>
        <v>6</v>
      </c>
      <c r="AK13" s="38" t="str">
        <f>IF(ISBLANK(Mitarbeiter!C11),"",Mitarbeiter!C11)</f>
        <v/>
      </c>
      <c r="AL13" s="38">
        <f t="shared" si="9"/>
        <v>0</v>
      </c>
      <c r="AM13" s="38">
        <f t="shared" si="10"/>
        <v>0</v>
      </c>
      <c r="AN13" s="38">
        <f t="shared" si="11"/>
        <v>0</v>
      </c>
      <c r="AO13" s="38">
        <f t="shared" si="12"/>
        <v>0</v>
      </c>
      <c r="AP13" s="38">
        <f t="shared" si="13"/>
        <v>0</v>
      </c>
      <c r="AQ13" s="38">
        <f t="shared" si="14"/>
        <v>0</v>
      </c>
      <c r="AR13" s="38">
        <f t="shared" si="15"/>
        <v>0</v>
      </c>
      <c r="AS13" s="38">
        <f t="shared" si="16"/>
        <v>0</v>
      </c>
      <c r="AT13" s="38">
        <f t="shared" si="17"/>
        <v>0</v>
      </c>
      <c r="AU13" s="38">
        <f t="shared" si="18"/>
        <v>0</v>
      </c>
      <c r="AV13" s="38">
        <f t="shared" si="19"/>
        <v>0</v>
      </c>
      <c r="AW13" s="38">
        <f t="shared" si="20"/>
        <v>0</v>
      </c>
      <c r="AX13" s="38">
        <f t="shared" si="21"/>
        <v>0</v>
      </c>
      <c r="AY13" s="38">
        <f t="shared" si="22"/>
        <v>0</v>
      </c>
      <c r="AZ13" s="38">
        <f t="shared" si="23"/>
        <v>0</v>
      </c>
      <c r="BA13" s="38">
        <f t="shared" si="24"/>
        <v>0</v>
      </c>
      <c r="BB13" s="38">
        <f t="shared" si="25"/>
        <v>0</v>
      </c>
      <c r="BC13" s="38">
        <f t="shared" si="26"/>
        <v>0</v>
      </c>
      <c r="BD13" s="38">
        <f t="shared" si="27"/>
        <v>0</v>
      </c>
      <c r="BE13" s="38">
        <f t="shared" si="28"/>
        <v>0</v>
      </c>
      <c r="BF13" s="38">
        <f t="shared" si="29"/>
        <v>0</v>
      </c>
      <c r="BG13" s="38">
        <f t="shared" si="30"/>
        <v>0</v>
      </c>
      <c r="BH13" s="38">
        <f t="shared" si="31"/>
        <v>0</v>
      </c>
      <c r="BI13" s="38">
        <f t="shared" si="32"/>
        <v>0</v>
      </c>
      <c r="BJ13" s="38">
        <f t="shared" si="33"/>
        <v>0</v>
      </c>
      <c r="BK13" s="38">
        <f t="shared" si="34"/>
        <v>0</v>
      </c>
      <c r="BL13" s="38">
        <f t="shared" si="35"/>
        <v>0</v>
      </c>
      <c r="BM13" s="38">
        <f t="shared" si="36"/>
        <v>0</v>
      </c>
      <c r="BN13" s="38">
        <f t="shared" si="37"/>
        <v>0</v>
      </c>
      <c r="BO13" s="38">
        <f t="shared" si="38"/>
        <v>0</v>
      </c>
      <c r="BP13" s="38">
        <f t="shared" si="39"/>
        <v>0</v>
      </c>
    </row>
    <row r="14" spans="1:68" x14ac:dyDescent="0.25">
      <c r="B14" s="166" t="str">
        <f t="shared" si="6"/>
        <v/>
      </c>
      <c r="C14" s="167">
        <f t="shared" si="7"/>
        <v>0</v>
      </c>
      <c r="D14" s="167">
        <f t="shared" si="8"/>
        <v>0</v>
      </c>
      <c r="E14" s="168"/>
      <c r="F14" s="168"/>
      <c r="G14" s="168"/>
      <c r="H14" s="168"/>
      <c r="I14" s="168"/>
      <c r="J14" s="168"/>
      <c r="K14" s="168"/>
      <c r="L14" s="168"/>
      <c r="M14" s="168"/>
      <c r="N14" s="168"/>
      <c r="O14" s="168"/>
      <c r="P14" s="168"/>
      <c r="Q14" s="168"/>
      <c r="R14" s="168"/>
      <c r="S14" s="168"/>
      <c r="T14" s="168"/>
      <c r="U14" s="168"/>
      <c r="V14" s="168"/>
      <c r="W14" s="168"/>
      <c r="X14" s="168"/>
      <c r="Y14" s="168"/>
      <c r="Z14" s="168"/>
      <c r="AA14" s="168"/>
      <c r="AB14" s="168"/>
      <c r="AC14" s="168"/>
      <c r="AD14" s="168"/>
      <c r="AE14" s="168"/>
      <c r="AF14" s="168"/>
      <c r="AG14" s="168"/>
      <c r="AH14" s="168"/>
      <c r="AI14" s="169"/>
      <c r="AJ14" s="38">
        <f>IF(ISBLANK(Mitarbeiter!B12),"",Mitarbeiter!B12+1)</f>
        <v>6</v>
      </c>
      <c r="AK14" s="38" t="str">
        <f>IF(ISBLANK(Mitarbeiter!C12),"",Mitarbeiter!C12)</f>
        <v/>
      </c>
      <c r="AL14" s="38">
        <f t="shared" si="9"/>
        <v>0</v>
      </c>
      <c r="AM14" s="38">
        <f t="shared" si="10"/>
        <v>0</v>
      </c>
      <c r="AN14" s="38">
        <f t="shared" si="11"/>
        <v>0</v>
      </c>
      <c r="AO14" s="38">
        <f t="shared" si="12"/>
        <v>0</v>
      </c>
      <c r="AP14" s="38">
        <f t="shared" si="13"/>
        <v>0</v>
      </c>
      <c r="AQ14" s="38">
        <f t="shared" si="14"/>
        <v>0</v>
      </c>
      <c r="AR14" s="38">
        <f t="shared" si="15"/>
        <v>0</v>
      </c>
      <c r="AS14" s="38">
        <f t="shared" si="16"/>
        <v>0</v>
      </c>
      <c r="AT14" s="38">
        <f t="shared" si="17"/>
        <v>0</v>
      </c>
      <c r="AU14" s="38">
        <f t="shared" si="18"/>
        <v>0</v>
      </c>
      <c r="AV14" s="38">
        <f t="shared" si="19"/>
        <v>0</v>
      </c>
      <c r="AW14" s="38">
        <f t="shared" si="20"/>
        <v>0</v>
      </c>
      <c r="AX14" s="38">
        <f t="shared" si="21"/>
        <v>0</v>
      </c>
      <c r="AY14" s="38">
        <f t="shared" si="22"/>
        <v>0</v>
      </c>
      <c r="AZ14" s="38">
        <f t="shared" si="23"/>
        <v>0</v>
      </c>
      <c r="BA14" s="38">
        <f t="shared" si="24"/>
        <v>0</v>
      </c>
      <c r="BB14" s="38">
        <f t="shared" si="25"/>
        <v>0</v>
      </c>
      <c r="BC14" s="38">
        <f t="shared" si="26"/>
        <v>0</v>
      </c>
      <c r="BD14" s="38">
        <f t="shared" si="27"/>
        <v>0</v>
      </c>
      <c r="BE14" s="38">
        <f t="shared" si="28"/>
        <v>0</v>
      </c>
      <c r="BF14" s="38">
        <f t="shared" si="29"/>
        <v>0</v>
      </c>
      <c r="BG14" s="38">
        <f t="shared" si="30"/>
        <v>0</v>
      </c>
      <c r="BH14" s="38">
        <f t="shared" si="31"/>
        <v>0</v>
      </c>
      <c r="BI14" s="38">
        <f t="shared" si="32"/>
        <v>0</v>
      </c>
      <c r="BJ14" s="38">
        <f t="shared" si="33"/>
        <v>0</v>
      </c>
      <c r="BK14" s="38">
        <f t="shared" si="34"/>
        <v>0</v>
      </c>
      <c r="BL14" s="38">
        <f t="shared" si="35"/>
        <v>0</v>
      </c>
      <c r="BM14" s="38">
        <f t="shared" si="36"/>
        <v>0</v>
      </c>
      <c r="BN14" s="38">
        <f t="shared" si="37"/>
        <v>0</v>
      </c>
      <c r="BO14" s="38">
        <f t="shared" si="38"/>
        <v>0</v>
      </c>
      <c r="BP14" s="38">
        <f t="shared" si="39"/>
        <v>0</v>
      </c>
    </row>
    <row r="15" spans="1:68" x14ac:dyDescent="0.25">
      <c r="B15" s="166" t="str">
        <f t="shared" si="6"/>
        <v/>
      </c>
      <c r="C15" s="167">
        <f t="shared" si="7"/>
        <v>0</v>
      </c>
      <c r="D15" s="167">
        <f t="shared" si="8"/>
        <v>0</v>
      </c>
      <c r="E15" s="168"/>
      <c r="F15" s="168"/>
      <c r="G15" s="168"/>
      <c r="H15" s="168"/>
      <c r="I15" s="168"/>
      <c r="J15" s="168"/>
      <c r="K15" s="168"/>
      <c r="L15" s="168"/>
      <c r="M15" s="168"/>
      <c r="N15" s="168"/>
      <c r="O15" s="168"/>
      <c r="P15" s="168"/>
      <c r="Q15" s="168"/>
      <c r="R15" s="168"/>
      <c r="S15" s="168"/>
      <c r="T15" s="168"/>
      <c r="U15" s="168"/>
      <c r="V15" s="168"/>
      <c r="W15" s="168"/>
      <c r="X15" s="168"/>
      <c r="Y15" s="168"/>
      <c r="Z15" s="168"/>
      <c r="AA15" s="168"/>
      <c r="AB15" s="168"/>
      <c r="AC15" s="168"/>
      <c r="AD15" s="168"/>
      <c r="AE15" s="168"/>
      <c r="AF15" s="168"/>
      <c r="AG15" s="168"/>
      <c r="AH15" s="168"/>
      <c r="AI15" s="169"/>
      <c r="AJ15" s="38">
        <f>IF(ISBLANK(Mitarbeiter!B13),"",Mitarbeiter!B13+1)</f>
        <v>6</v>
      </c>
      <c r="AK15" s="38" t="str">
        <f>IF(ISBLANK(Mitarbeiter!C13),"",Mitarbeiter!C13)</f>
        <v/>
      </c>
      <c r="AL15" s="38">
        <f t="shared" si="9"/>
        <v>0</v>
      </c>
      <c r="AM15" s="38">
        <f t="shared" si="10"/>
        <v>0</v>
      </c>
      <c r="AN15" s="38">
        <f t="shared" si="11"/>
        <v>0</v>
      </c>
      <c r="AO15" s="38">
        <f t="shared" si="12"/>
        <v>0</v>
      </c>
      <c r="AP15" s="38">
        <f t="shared" si="13"/>
        <v>0</v>
      </c>
      <c r="AQ15" s="38">
        <f t="shared" si="14"/>
        <v>0</v>
      </c>
      <c r="AR15" s="38">
        <f t="shared" si="15"/>
        <v>0</v>
      </c>
      <c r="AS15" s="38">
        <f t="shared" si="16"/>
        <v>0</v>
      </c>
      <c r="AT15" s="38">
        <f t="shared" si="17"/>
        <v>0</v>
      </c>
      <c r="AU15" s="38">
        <f t="shared" si="18"/>
        <v>0</v>
      </c>
      <c r="AV15" s="38">
        <f t="shared" si="19"/>
        <v>0</v>
      </c>
      <c r="AW15" s="38">
        <f t="shared" si="20"/>
        <v>0</v>
      </c>
      <c r="AX15" s="38">
        <f t="shared" si="21"/>
        <v>0</v>
      </c>
      <c r="AY15" s="38">
        <f t="shared" si="22"/>
        <v>0</v>
      </c>
      <c r="AZ15" s="38">
        <f t="shared" si="23"/>
        <v>0</v>
      </c>
      <c r="BA15" s="38">
        <f t="shared" si="24"/>
        <v>0</v>
      </c>
      <c r="BB15" s="38">
        <f t="shared" si="25"/>
        <v>0</v>
      </c>
      <c r="BC15" s="38">
        <f t="shared" si="26"/>
        <v>0</v>
      </c>
      <c r="BD15" s="38">
        <f t="shared" si="27"/>
        <v>0</v>
      </c>
      <c r="BE15" s="38">
        <f t="shared" si="28"/>
        <v>0</v>
      </c>
      <c r="BF15" s="38">
        <f t="shared" si="29"/>
        <v>0</v>
      </c>
      <c r="BG15" s="38">
        <f t="shared" si="30"/>
        <v>0</v>
      </c>
      <c r="BH15" s="38">
        <f t="shared" si="31"/>
        <v>0</v>
      </c>
      <c r="BI15" s="38">
        <f t="shared" si="32"/>
        <v>0</v>
      </c>
      <c r="BJ15" s="38">
        <f t="shared" si="33"/>
        <v>0</v>
      </c>
      <c r="BK15" s="38">
        <f t="shared" si="34"/>
        <v>0</v>
      </c>
      <c r="BL15" s="38">
        <f t="shared" si="35"/>
        <v>0</v>
      </c>
      <c r="BM15" s="38">
        <f t="shared" si="36"/>
        <v>0</v>
      </c>
      <c r="BN15" s="38">
        <f t="shared" si="37"/>
        <v>0</v>
      </c>
      <c r="BO15" s="38">
        <f t="shared" si="38"/>
        <v>0</v>
      </c>
      <c r="BP15" s="38">
        <f t="shared" si="39"/>
        <v>0</v>
      </c>
    </row>
    <row r="16" spans="1:68" x14ac:dyDescent="0.25">
      <c r="B16" s="166" t="str">
        <f t="shared" si="6"/>
        <v/>
      </c>
      <c r="C16" s="167">
        <f t="shared" si="7"/>
        <v>0</v>
      </c>
      <c r="D16" s="167">
        <f t="shared" si="8"/>
        <v>0</v>
      </c>
      <c r="E16" s="168"/>
      <c r="F16" s="168"/>
      <c r="G16" s="168"/>
      <c r="H16" s="168"/>
      <c r="I16" s="168"/>
      <c r="J16" s="168"/>
      <c r="K16" s="168"/>
      <c r="L16" s="168"/>
      <c r="M16" s="168"/>
      <c r="N16" s="168"/>
      <c r="O16" s="168"/>
      <c r="P16" s="168"/>
      <c r="Q16" s="168"/>
      <c r="R16" s="168"/>
      <c r="S16" s="168"/>
      <c r="T16" s="168"/>
      <c r="U16" s="168"/>
      <c r="V16" s="168"/>
      <c r="W16" s="168"/>
      <c r="X16" s="168"/>
      <c r="Y16" s="168"/>
      <c r="Z16" s="168"/>
      <c r="AA16" s="168"/>
      <c r="AB16" s="168"/>
      <c r="AC16" s="168"/>
      <c r="AD16" s="168"/>
      <c r="AE16" s="168"/>
      <c r="AF16" s="168"/>
      <c r="AG16" s="168"/>
      <c r="AH16" s="168"/>
      <c r="AI16" s="169"/>
      <c r="AJ16" s="38">
        <f>IF(ISBLANK(Mitarbeiter!B14),"",Mitarbeiter!B14+1)</f>
        <v>6</v>
      </c>
      <c r="AK16" s="38" t="str">
        <f>IF(ISBLANK(Mitarbeiter!C14),"",Mitarbeiter!C14)</f>
        <v/>
      </c>
      <c r="AL16" s="38">
        <f t="shared" si="9"/>
        <v>0</v>
      </c>
      <c r="AM16" s="38">
        <f t="shared" si="10"/>
        <v>0</v>
      </c>
      <c r="AN16" s="38">
        <f t="shared" si="11"/>
        <v>0</v>
      </c>
      <c r="AO16" s="38">
        <f t="shared" si="12"/>
        <v>0</v>
      </c>
      <c r="AP16" s="38">
        <f t="shared" si="13"/>
        <v>0</v>
      </c>
      <c r="AQ16" s="38">
        <f t="shared" si="14"/>
        <v>0</v>
      </c>
      <c r="AR16" s="38">
        <f t="shared" si="15"/>
        <v>0</v>
      </c>
      <c r="AS16" s="38">
        <f t="shared" si="16"/>
        <v>0</v>
      </c>
      <c r="AT16" s="38">
        <f t="shared" si="17"/>
        <v>0</v>
      </c>
      <c r="AU16" s="38">
        <f t="shared" si="18"/>
        <v>0</v>
      </c>
      <c r="AV16" s="38">
        <f t="shared" si="19"/>
        <v>0</v>
      </c>
      <c r="AW16" s="38">
        <f t="shared" si="20"/>
        <v>0</v>
      </c>
      <c r="AX16" s="38">
        <f t="shared" si="21"/>
        <v>0</v>
      </c>
      <c r="AY16" s="38">
        <f t="shared" si="22"/>
        <v>0</v>
      </c>
      <c r="AZ16" s="38">
        <f t="shared" si="23"/>
        <v>0</v>
      </c>
      <c r="BA16" s="38">
        <f t="shared" si="24"/>
        <v>0</v>
      </c>
      <c r="BB16" s="38">
        <f t="shared" si="25"/>
        <v>0</v>
      </c>
      <c r="BC16" s="38">
        <f t="shared" si="26"/>
        <v>0</v>
      </c>
      <c r="BD16" s="38">
        <f t="shared" si="27"/>
        <v>0</v>
      </c>
      <c r="BE16" s="38">
        <f t="shared" si="28"/>
        <v>0</v>
      </c>
      <c r="BF16" s="38">
        <f t="shared" si="29"/>
        <v>0</v>
      </c>
      <c r="BG16" s="38">
        <f t="shared" si="30"/>
        <v>0</v>
      </c>
      <c r="BH16" s="38">
        <f t="shared" si="31"/>
        <v>0</v>
      </c>
      <c r="BI16" s="38">
        <f t="shared" si="32"/>
        <v>0</v>
      </c>
      <c r="BJ16" s="38">
        <f t="shared" si="33"/>
        <v>0</v>
      </c>
      <c r="BK16" s="38">
        <f t="shared" si="34"/>
        <v>0</v>
      </c>
      <c r="BL16" s="38">
        <f t="shared" si="35"/>
        <v>0</v>
      </c>
      <c r="BM16" s="38">
        <f t="shared" si="36"/>
        <v>0</v>
      </c>
      <c r="BN16" s="38">
        <f t="shared" si="37"/>
        <v>0</v>
      </c>
      <c r="BO16" s="38">
        <f t="shared" si="38"/>
        <v>0</v>
      </c>
      <c r="BP16" s="38">
        <f t="shared" si="39"/>
        <v>0</v>
      </c>
    </row>
    <row r="17" spans="2:68" x14ac:dyDescent="0.25">
      <c r="B17" s="166" t="str">
        <f t="shared" si="6"/>
        <v/>
      </c>
      <c r="C17" s="167">
        <f t="shared" si="7"/>
        <v>0</v>
      </c>
      <c r="D17" s="167">
        <f t="shared" si="8"/>
        <v>0</v>
      </c>
      <c r="E17" s="168"/>
      <c r="F17" s="168"/>
      <c r="G17" s="168"/>
      <c r="H17" s="168"/>
      <c r="I17" s="168"/>
      <c r="J17" s="168"/>
      <c r="K17" s="168"/>
      <c r="L17" s="168"/>
      <c r="M17" s="168"/>
      <c r="N17" s="168"/>
      <c r="O17" s="168"/>
      <c r="P17" s="168"/>
      <c r="Q17" s="168"/>
      <c r="R17" s="168"/>
      <c r="S17" s="168"/>
      <c r="T17" s="168"/>
      <c r="U17" s="168"/>
      <c r="V17" s="168"/>
      <c r="W17" s="168"/>
      <c r="X17" s="168"/>
      <c r="Y17" s="168"/>
      <c r="Z17" s="168"/>
      <c r="AA17" s="168"/>
      <c r="AB17" s="168"/>
      <c r="AC17" s="168"/>
      <c r="AD17" s="168"/>
      <c r="AE17" s="168"/>
      <c r="AF17" s="168"/>
      <c r="AG17" s="168"/>
      <c r="AH17" s="168"/>
      <c r="AI17" s="169"/>
      <c r="AJ17" s="38">
        <f>IF(ISBLANK(Mitarbeiter!B15),"",Mitarbeiter!B15+1)</f>
        <v>6</v>
      </c>
      <c r="AK17" s="38" t="str">
        <f>IF(ISBLANK(Mitarbeiter!C15),"",Mitarbeiter!C15)</f>
        <v/>
      </c>
      <c r="AL17" s="38">
        <f t="shared" si="9"/>
        <v>0</v>
      </c>
      <c r="AM17" s="38">
        <f t="shared" si="10"/>
        <v>0</v>
      </c>
      <c r="AN17" s="38">
        <f t="shared" si="11"/>
        <v>0</v>
      </c>
      <c r="AO17" s="38">
        <f t="shared" si="12"/>
        <v>0</v>
      </c>
      <c r="AP17" s="38">
        <f t="shared" si="13"/>
        <v>0</v>
      </c>
      <c r="AQ17" s="38">
        <f t="shared" si="14"/>
        <v>0</v>
      </c>
      <c r="AR17" s="38">
        <f t="shared" si="15"/>
        <v>0</v>
      </c>
      <c r="AS17" s="38">
        <f t="shared" si="16"/>
        <v>0</v>
      </c>
      <c r="AT17" s="38">
        <f t="shared" si="17"/>
        <v>0</v>
      </c>
      <c r="AU17" s="38">
        <f t="shared" si="18"/>
        <v>0</v>
      </c>
      <c r="AV17" s="38">
        <f t="shared" si="19"/>
        <v>0</v>
      </c>
      <c r="AW17" s="38">
        <f t="shared" si="20"/>
        <v>0</v>
      </c>
      <c r="AX17" s="38">
        <f t="shared" si="21"/>
        <v>0</v>
      </c>
      <c r="AY17" s="38">
        <f t="shared" si="22"/>
        <v>0</v>
      </c>
      <c r="AZ17" s="38">
        <f t="shared" si="23"/>
        <v>0</v>
      </c>
      <c r="BA17" s="38">
        <f t="shared" si="24"/>
        <v>0</v>
      </c>
      <c r="BB17" s="38">
        <f t="shared" si="25"/>
        <v>0</v>
      </c>
      <c r="BC17" s="38">
        <f t="shared" si="26"/>
        <v>0</v>
      </c>
      <c r="BD17" s="38">
        <f t="shared" si="27"/>
        <v>0</v>
      </c>
      <c r="BE17" s="38">
        <f t="shared" si="28"/>
        <v>0</v>
      </c>
      <c r="BF17" s="38">
        <f t="shared" si="29"/>
        <v>0</v>
      </c>
      <c r="BG17" s="38">
        <f t="shared" si="30"/>
        <v>0</v>
      </c>
      <c r="BH17" s="38">
        <f t="shared" si="31"/>
        <v>0</v>
      </c>
      <c r="BI17" s="38">
        <f t="shared" si="32"/>
        <v>0</v>
      </c>
      <c r="BJ17" s="38">
        <f t="shared" si="33"/>
        <v>0</v>
      </c>
      <c r="BK17" s="38">
        <f t="shared" si="34"/>
        <v>0</v>
      </c>
      <c r="BL17" s="38">
        <f t="shared" si="35"/>
        <v>0</v>
      </c>
      <c r="BM17" s="38">
        <f t="shared" si="36"/>
        <v>0</v>
      </c>
      <c r="BN17" s="38">
        <f t="shared" si="37"/>
        <v>0</v>
      </c>
      <c r="BO17" s="38">
        <f t="shared" si="38"/>
        <v>0</v>
      </c>
      <c r="BP17" s="38">
        <f t="shared" si="39"/>
        <v>0</v>
      </c>
    </row>
    <row r="18" spans="2:68" x14ac:dyDescent="0.25">
      <c r="B18" s="166" t="str">
        <f t="shared" si="6"/>
        <v/>
      </c>
      <c r="C18" s="167">
        <f t="shared" si="7"/>
        <v>0</v>
      </c>
      <c r="D18" s="167">
        <f t="shared" si="8"/>
        <v>0</v>
      </c>
      <c r="E18" s="168"/>
      <c r="F18" s="168"/>
      <c r="G18" s="168"/>
      <c r="H18" s="168"/>
      <c r="I18" s="168"/>
      <c r="J18" s="168"/>
      <c r="K18" s="168"/>
      <c r="L18" s="168"/>
      <c r="M18" s="168"/>
      <c r="N18" s="168"/>
      <c r="O18" s="168"/>
      <c r="P18" s="168"/>
      <c r="Q18" s="168"/>
      <c r="R18" s="168"/>
      <c r="S18" s="168"/>
      <c r="T18" s="168"/>
      <c r="U18" s="168"/>
      <c r="V18" s="168"/>
      <c r="W18" s="168"/>
      <c r="X18" s="168"/>
      <c r="Y18" s="168"/>
      <c r="Z18" s="168"/>
      <c r="AA18" s="168"/>
      <c r="AB18" s="168"/>
      <c r="AC18" s="168"/>
      <c r="AD18" s="168"/>
      <c r="AE18" s="168"/>
      <c r="AF18" s="168"/>
      <c r="AG18" s="168"/>
      <c r="AH18" s="168"/>
      <c r="AI18" s="169"/>
      <c r="AJ18" s="38">
        <f>IF(ISBLANK(Mitarbeiter!B16),"",Mitarbeiter!B16+1)</f>
        <v>6</v>
      </c>
      <c r="AK18" s="38" t="str">
        <f>IF(ISBLANK(Mitarbeiter!C16),"",Mitarbeiter!C16)</f>
        <v/>
      </c>
      <c r="AL18" s="38">
        <f t="shared" si="9"/>
        <v>0</v>
      </c>
      <c r="AM18" s="38">
        <f t="shared" si="10"/>
        <v>0</v>
      </c>
      <c r="AN18" s="38">
        <f t="shared" si="11"/>
        <v>0</v>
      </c>
      <c r="AO18" s="38">
        <f t="shared" si="12"/>
        <v>0</v>
      </c>
      <c r="AP18" s="38">
        <f t="shared" si="13"/>
        <v>0</v>
      </c>
      <c r="AQ18" s="38">
        <f t="shared" si="14"/>
        <v>0</v>
      </c>
      <c r="AR18" s="38">
        <f t="shared" si="15"/>
        <v>0</v>
      </c>
      <c r="AS18" s="38">
        <f t="shared" si="16"/>
        <v>0</v>
      </c>
      <c r="AT18" s="38">
        <f t="shared" si="17"/>
        <v>0</v>
      </c>
      <c r="AU18" s="38">
        <f t="shared" si="18"/>
        <v>0</v>
      </c>
      <c r="AV18" s="38">
        <f t="shared" si="19"/>
        <v>0</v>
      </c>
      <c r="AW18" s="38">
        <f t="shared" si="20"/>
        <v>0</v>
      </c>
      <c r="AX18" s="38">
        <f t="shared" si="21"/>
        <v>0</v>
      </c>
      <c r="AY18" s="38">
        <f t="shared" si="22"/>
        <v>0</v>
      </c>
      <c r="AZ18" s="38">
        <f t="shared" si="23"/>
        <v>0</v>
      </c>
      <c r="BA18" s="38">
        <f t="shared" si="24"/>
        <v>0</v>
      </c>
      <c r="BB18" s="38">
        <f t="shared" si="25"/>
        <v>0</v>
      </c>
      <c r="BC18" s="38">
        <f t="shared" si="26"/>
        <v>0</v>
      </c>
      <c r="BD18" s="38">
        <f t="shared" si="27"/>
        <v>0</v>
      </c>
      <c r="BE18" s="38">
        <f t="shared" si="28"/>
        <v>0</v>
      </c>
      <c r="BF18" s="38">
        <f t="shared" si="29"/>
        <v>0</v>
      </c>
      <c r="BG18" s="38">
        <f t="shared" si="30"/>
        <v>0</v>
      </c>
      <c r="BH18" s="38">
        <f t="shared" si="31"/>
        <v>0</v>
      </c>
      <c r="BI18" s="38">
        <f t="shared" si="32"/>
        <v>0</v>
      </c>
      <c r="BJ18" s="38">
        <f t="shared" si="33"/>
        <v>0</v>
      </c>
      <c r="BK18" s="38">
        <f t="shared" si="34"/>
        <v>0</v>
      </c>
      <c r="BL18" s="38">
        <f t="shared" si="35"/>
        <v>0</v>
      </c>
      <c r="BM18" s="38">
        <f t="shared" si="36"/>
        <v>0</v>
      </c>
      <c r="BN18" s="38">
        <f t="shared" si="37"/>
        <v>0</v>
      </c>
      <c r="BO18" s="38">
        <f t="shared" si="38"/>
        <v>0</v>
      </c>
      <c r="BP18" s="38">
        <f t="shared" si="39"/>
        <v>0</v>
      </c>
    </row>
    <row r="19" spans="2:68" x14ac:dyDescent="0.25">
      <c r="B19" s="166" t="str">
        <f t="shared" si="6"/>
        <v/>
      </c>
      <c r="C19" s="167">
        <f t="shared" si="7"/>
        <v>0</v>
      </c>
      <c r="D19" s="167">
        <f t="shared" si="8"/>
        <v>0</v>
      </c>
      <c r="E19" s="168"/>
      <c r="F19" s="168"/>
      <c r="G19" s="168"/>
      <c r="H19" s="168"/>
      <c r="I19" s="168"/>
      <c r="J19" s="168"/>
      <c r="K19" s="168"/>
      <c r="L19" s="168"/>
      <c r="M19" s="168"/>
      <c r="N19" s="168"/>
      <c r="O19" s="168"/>
      <c r="P19" s="168"/>
      <c r="Q19" s="168"/>
      <c r="R19" s="168"/>
      <c r="S19" s="168"/>
      <c r="T19" s="168"/>
      <c r="U19" s="168"/>
      <c r="V19" s="168"/>
      <c r="W19" s="168"/>
      <c r="X19" s="168"/>
      <c r="Y19" s="168"/>
      <c r="Z19" s="168"/>
      <c r="AA19" s="168"/>
      <c r="AB19" s="168"/>
      <c r="AC19" s="168"/>
      <c r="AD19" s="168"/>
      <c r="AE19" s="168"/>
      <c r="AF19" s="168"/>
      <c r="AG19" s="168"/>
      <c r="AH19" s="168"/>
      <c r="AI19" s="169"/>
      <c r="AJ19" s="38">
        <f>IF(ISBLANK(Mitarbeiter!B17),"",Mitarbeiter!B17+1)</f>
        <v>6</v>
      </c>
      <c r="AK19" s="38" t="str">
        <f>IF(ISBLANK(Mitarbeiter!C17),"",Mitarbeiter!C17)</f>
        <v/>
      </c>
      <c r="AL19" s="38">
        <f t="shared" si="9"/>
        <v>0</v>
      </c>
      <c r="AM19" s="38">
        <f t="shared" si="10"/>
        <v>0</v>
      </c>
      <c r="AN19" s="38">
        <f t="shared" si="11"/>
        <v>0</v>
      </c>
      <c r="AO19" s="38">
        <f t="shared" si="12"/>
        <v>0</v>
      </c>
      <c r="AP19" s="38">
        <f t="shared" si="13"/>
        <v>0</v>
      </c>
      <c r="AQ19" s="38">
        <f t="shared" si="14"/>
        <v>0</v>
      </c>
      <c r="AR19" s="38">
        <f t="shared" si="15"/>
        <v>0</v>
      </c>
      <c r="AS19" s="38">
        <f t="shared" si="16"/>
        <v>0</v>
      </c>
      <c r="AT19" s="38">
        <f t="shared" si="17"/>
        <v>0</v>
      </c>
      <c r="AU19" s="38">
        <f t="shared" si="18"/>
        <v>0</v>
      </c>
      <c r="AV19" s="38">
        <f t="shared" si="19"/>
        <v>0</v>
      </c>
      <c r="AW19" s="38">
        <f t="shared" si="20"/>
        <v>0</v>
      </c>
      <c r="AX19" s="38">
        <f t="shared" si="21"/>
        <v>0</v>
      </c>
      <c r="AY19" s="38">
        <f t="shared" si="22"/>
        <v>0</v>
      </c>
      <c r="AZ19" s="38">
        <f t="shared" si="23"/>
        <v>0</v>
      </c>
      <c r="BA19" s="38">
        <f t="shared" si="24"/>
        <v>0</v>
      </c>
      <c r="BB19" s="38">
        <f t="shared" si="25"/>
        <v>0</v>
      </c>
      <c r="BC19" s="38">
        <f t="shared" si="26"/>
        <v>0</v>
      </c>
      <c r="BD19" s="38">
        <f t="shared" si="27"/>
        <v>0</v>
      </c>
      <c r="BE19" s="38">
        <f t="shared" si="28"/>
        <v>0</v>
      </c>
      <c r="BF19" s="38">
        <f t="shared" si="29"/>
        <v>0</v>
      </c>
      <c r="BG19" s="38">
        <f t="shared" si="30"/>
        <v>0</v>
      </c>
      <c r="BH19" s="38">
        <f t="shared" si="31"/>
        <v>0</v>
      </c>
      <c r="BI19" s="38">
        <f t="shared" si="32"/>
        <v>0</v>
      </c>
      <c r="BJ19" s="38">
        <f t="shared" si="33"/>
        <v>0</v>
      </c>
      <c r="BK19" s="38">
        <f t="shared" si="34"/>
        <v>0</v>
      </c>
      <c r="BL19" s="38">
        <f t="shared" si="35"/>
        <v>0</v>
      </c>
      <c r="BM19" s="38">
        <f t="shared" si="36"/>
        <v>0</v>
      </c>
      <c r="BN19" s="38">
        <f t="shared" si="37"/>
        <v>0</v>
      </c>
      <c r="BO19" s="38">
        <f t="shared" si="38"/>
        <v>0</v>
      </c>
      <c r="BP19" s="38">
        <f t="shared" si="39"/>
        <v>0</v>
      </c>
    </row>
    <row r="20" spans="2:68" x14ac:dyDescent="0.25">
      <c r="B20" s="166" t="str">
        <f t="shared" si="6"/>
        <v/>
      </c>
      <c r="C20" s="167">
        <f t="shared" si="7"/>
        <v>0</v>
      </c>
      <c r="D20" s="167">
        <f t="shared" si="8"/>
        <v>0</v>
      </c>
      <c r="E20" s="168"/>
      <c r="F20" s="168"/>
      <c r="G20" s="168"/>
      <c r="H20" s="168"/>
      <c r="I20" s="168"/>
      <c r="J20" s="168"/>
      <c r="K20" s="168"/>
      <c r="L20" s="168"/>
      <c r="M20" s="168"/>
      <c r="N20" s="168"/>
      <c r="O20" s="168"/>
      <c r="P20" s="168"/>
      <c r="Q20" s="168"/>
      <c r="R20" s="168"/>
      <c r="S20" s="168"/>
      <c r="T20" s="168"/>
      <c r="U20" s="168"/>
      <c r="V20" s="168"/>
      <c r="W20" s="168"/>
      <c r="X20" s="168"/>
      <c r="Y20" s="168"/>
      <c r="Z20" s="168"/>
      <c r="AA20" s="168"/>
      <c r="AB20" s="168"/>
      <c r="AC20" s="168"/>
      <c r="AD20" s="168"/>
      <c r="AE20" s="168"/>
      <c r="AF20" s="168"/>
      <c r="AG20" s="168"/>
      <c r="AH20" s="168"/>
      <c r="AI20" s="169"/>
      <c r="AJ20" s="38">
        <f>IF(ISBLANK(Mitarbeiter!B18),"",Mitarbeiter!B18+1)</f>
        <v>6</v>
      </c>
      <c r="AK20" s="38" t="str">
        <f>IF(ISBLANK(Mitarbeiter!C18),"",Mitarbeiter!C18)</f>
        <v/>
      </c>
      <c r="AL20" s="38">
        <f t="shared" si="9"/>
        <v>0</v>
      </c>
      <c r="AM20" s="38">
        <f t="shared" si="10"/>
        <v>0</v>
      </c>
      <c r="AN20" s="38">
        <f t="shared" si="11"/>
        <v>0</v>
      </c>
      <c r="AO20" s="38">
        <f t="shared" si="12"/>
        <v>0</v>
      </c>
      <c r="AP20" s="38">
        <f t="shared" si="13"/>
        <v>0</v>
      </c>
      <c r="AQ20" s="38">
        <f t="shared" si="14"/>
        <v>0</v>
      </c>
      <c r="AR20" s="38">
        <f t="shared" si="15"/>
        <v>0</v>
      </c>
      <c r="AS20" s="38">
        <f t="shared" si="16"/>
        <v>0</v>
      </c>
      <c r="AT20" s="38">
        <f t="shared" si="17"/>
        <v>0</v>
      </c>
      <c r="AU20" s="38">
        <f t="shared" si="18"/>
        <v>0</v>
      </c>
      <c r="AV20" s="38">
        <f t="shared" si="19"/>
        <v>0</v>
      </c>
      <c r="AW20" s="38">
        <f t="shared" si="20"/>
        <v>0</v>
      </c>
      <c r="AX20" s="38">
        <f t="shared" si="21"/>
        <v>0</v>
      </c>
      <c r="AY20" s="38">
        <f t="shared" si="22"/>
        <v>0</v>
      </c>
      <c r="AZ20" s="38">
        <f t="shared" si="23"/>
        <v>0</v>
      </c>
      <c r="BA20" s="38">
        <f t="shared" si="24"/>
        <v>0</v>
      </c>
      <c r="BB20" s="38">
        <f t="shared" si="25"/>
        <v>0</v>
      </c>
      <c r="BC20" s="38">
        <f t="shared" si="26"/>
        <v>0</v>
      </c>
      <c r="BD20" s="38">
        <f t="shared" si="27"/>
        <v>0</v>
      </c>
      <c r="BE20" s="38">
        <f t="shared" si="28"/>
        <v>0</v>
      </c>
      <c r="BF20" s="38">
        <f t="shared" si="29"/>
        <v>0</v>
      </c>
      <c r="BG20" s="38">
        <f t="shared" si="30"/>
        <v>0</v>
      </c>
      <c r="BH20" s="38">
        <f t="shared" si="31"/>
        <v>0</v>
      </c>
      <c r="BI20" s="38">
        <f t="shared" si="32"/>
        <v>0</v>
      </c>
      <c r="BJ20" s="38">
        <f t="shared" si="33"/>
        <v>0</v>
      </c>
      <c r="BK20" s="38">
        <f t="shared" si="34"/>
        <v>0</v>
      </c>
      <c r="BL20" s="38">
        <f t="shared" si="35"/>
        <v>0</v>
      </c>
      <c r="BM20" s="38">
        <f t="shared" si="36"/>
        <v>0</v>
      </c>
      <c r="BN20" s="38">
        <f t="shared" si="37"/>
        <v>0</v>
      </c>
      <c r="BO20" s="38">
        <f t="shared" si="38"/>
        <v>0</v>
      </c>
      <c r="BP20" s="38">
        <f t="shared" si="39"/>
        <v>0</v>
      </c>
    </row>
    <row r="21" spans="2:68" x14ac:dyDescent="0.25">
      <c r="B21" s="166" t="str">
        <f t="shared" si="6"/>
        <v/>
      </c>
      <c r="C21" s="167">
        <f t="shared" si="7"/>
        <v>0</v>
      </c>
      <c r="D21" s="167">
        <f t="shared" si="8"/>
        <v>0</v>
      </c>
      <c r="E21" s="168"/>
      <c r="F21" s="168"/>
      <c r="G21" s="168"/>
      <c r="H21" s="168"/>
      <c r="I21" s="168"/>
      <c r="J21" s="168"/>
      <c r="K21" s="168"/>
      <c r="L21" s="168"/>
      <c r="M21" s="168"/>
      <c r="N21" s="168"/>
      <c r="O21" s="168"/>
      <c r="P21" s="168"/>
      <c r="Q21" s="168"/>
      <c r="R21" s="168"/>
      <c r="S21" s="168"/>
      <c r="T21" s="168"/>
      <c r="U21" s="168"/>
      <c r="V21" s="168"/>
      <c r="W21" s="168"/>
      <c r="X21" s="168"/>
      <c r="Y21" s="168"/>
      <c r="Z21" s="168"/>
      <c r="AA21" s="168"/>
      <c r="AB21" s="168"/>
      <c r="AC21" s="168"/>
      <c r="AD21" s="168"/>
      <c r="AE21" s="168"/>
      <c r="AF21" s="168"/>
      <c r="AG21" s="168"/>
      <c r="AH21" s="168"/>
      <c r="AI21" s="169"/>
      <c r="AJ21" s="38">
        <f>IF(ISBLANK(Mitarbeiter!B19),"",Mitarbeiter!B19+1)</f>
        <v>6</v>
      </c>
      <c r="AK21" s="38" t="str">
        <f>IF(ISBLANK(Mitarbeiter!C19),"",Mitarbeiter!C19)</f>
        <v/>
      </c>
      <c r="AL21" s="38">
        <f t="shared" si="9"/>
        <v>0</v>
      </c>
      <c r="AM21" s="38">
        <f t="shared" si="10"/>
        <v>0</v>
      </c>
      <c r="AN21" s="38">
        <f t="shared" si="11"/>
        <v>0</v>
      </c>
      <c r="AO21" s="38">
        <f t="shared" si="12"/>
        <v>0</v>
      </c>
      <c r="AP21" s="38">
        <f t="shared" si="13"/>
        <v>0</v>
      </c>
      <c r="AQ21" s="38">
        <f t="shared" si="14"/>
        <v>0</v>
      </c>
      <c r="AR21" s="38">
        <f t="shared" si="15"/>
        <v>0</v>
      </c>
      <c r="AS21" s="38">
        <f t="shared" si="16"/>
        <v>0</v>
      </c>
      <c r="AT21" s="38">
        <f t="shared" si="17"/>
        <v>0</v>
      </c>
      <c r="AU21" s="38">
        <f t="shared" si="18"/>
        <v>0</v>
      </c>
      <c r="AV21" s="38">
        <f t="shared" si="19"/>
        <v>0</v>
      </c>
      <c r="AW21" s="38">
        <f t="shared" si="20"/>
        <v>0</v>
      </c>
      <c r="AX21" s="38">
        <f t="shared" si="21"/>
        <v>0</v>
      </c>
      <c r="AY21" s="38">
        <f t="shared" si="22"/>
        <v>0</v>
      </c>
      <c r="AZ21" s="38">
        <f t="shared" si="23"/>
        <v>0</v>
      </c>
      <c r="BA21" s="38">
        <f t="shared" si="24"/>
        <v>0</v>
      </c>
      <c r="BB21" s="38">
        <f t="shared" si="25"/>
        <v>0</v>
      </c>
      <c r="BC21" s="38">
        <f t="shared" si="26"/>
        <v>0</v>
      </c>
      <c r="BD21" s="38">
        <f t="shared" si="27"/>
        <v>0</v>
      </c>
      <c r="BE21" s="38">
        <f t="shared" si="28"/>
        <v>0</v>
      </c>
      <c r="BF21" s="38">
        <f t="shared" si="29"/>
        <v>0</v>
      </c>
      <c r="BG21" s="38">
        <f t="shared" si="30"/>
        <v>0</v>
      </c>
      <c r="BH21" s="38">
        <f t="shared" si="31"/>
        <v>0</v>
      </c>
      <c r="BI21" s="38">
        <f t="shared" si="32"/>
        <v>0</v>
      </c>
      <c r="BJ21" s="38">
        <f t="shared" si="33"/>
        <v>0</v>
      </c>
      <c r="BK21" s="38">
        <f t="shared" si="34"/>
        <v>0</v>
      </c>
      <c r="BL21" s="38">
        <f t="shared" si="35"/>
        <v>0</v>
      </c>
      <c r="BM21" s="38">
        <f t="shared" si="36"/>
        <v>0</v>
      </c>
      <c r="BN21" s="38">
        <f t="shared" si="37"/>
        <v>0</v>
      </c>
      <c r="BO21" s="38">
        <f t="shared" si="38"/>
        <v>0</v>
      </c>
      <c r="BP21" s="38">
        <f t="shared" si="39"/>
        <v>0</v>
      </c>
    </row>
    <row r="22" spans="2:68" x14ac:dyDescent="0.25">
      <c r="B22" s="166" t="str">
        <f t="shared" si="6"/>
        <v/>
      </c>
      <c r="C22" s="167">
        <f t="shared" si="7"/>
        <v>0</v>
      </c>
      <c r="D22" s="167">
        <f t="shared" si="8"/>
        <v>0</v>
      </c>
      <c r="E22" s="168"/>
      <c r="F22" s="168"/>
      <c r="G22" s="168"/>
      <c r="H22" s="168"/>
      <c r="I22" s="168"/>
      <c r="J22" s="168"/>
      <c r="K22" s="168"/>
      <c r="L22" s="168"/>
      <c r="M22" s="168"/>
      <c r="N22" s="168"/>
      <c r="O22" s="168"/>
      <c r="P22" s="168"/>
      <c r="Q22" s="168"/>
      <c r="R22" s="168"/>
      <c r="S22" s="168"/>
      <c r="T22" s="168"/>
      <c r="U22" s="168"/>
      <c r="V22" s="168"/>
      <c r="W22" s="168"/>
      <c r="X22" s="168"/>
      <c r="Y22" s="168"/>
      <c r="Z22" s="168"/>
      <c r="AA22" s="168"/>
      <c r="AB22" s="168"/>
      <c r="AC22" s="168"/>
      <c r="AD22" s="168"/>
      <c r="AE22" s="168"/>
      <c r="AF22" s="168"/>
      <c r="AG22" s="168"/>
      <c r="AH22" s="168"/>
      <c r="AI22" s="169"/>
      <c r="AJ22" s="38">
        <f>IF(ISBLANK(Mitarbeiter!B20),"",Mitarbeiter!B20+1)</f>
        <v>6</v>
      </c>
      <c r="AK22" s="38" t="str">
        <f>IF(ISBLANK(Mitarbeiter!C20),"",Mitarbeiter!C20)</f>
        <v/>
      </c>
      <c r="AL22" s="38">
        <f t="shared" si="9"/>
        <v>0</v>
      </c>
      <c r="AM22" s="38">
        <f t="shared" si="10"/>
        <v>0</v>
      </c>
      <c r="AN22" s="38">
        <f t="shared" si="11"/>
        <v>0</v>
      </c>
      <c r="AO22" s="38">
        <f t="shared" si="12"/>
        <v>0</v>
      </c>
      <c r="AP22" s="38">
        <f t="shared" si="13"/>
        <v>0</v>
      </c>
      <c r="AQ22" s="38">
        <f t="shared" si="14"/>
        <v>0</v>
      </c>
      <c r="AR22" s="38">
        <f t="shared" si="15"/>
        <v>0</v>
      </c>
      <c r="AS22" s="38">
        <f t="shared" si="16"/>
        <v>0</v>
      </c>
      <c r="AT22" s="38">
        <f t="shared" si="17"/>
        <v>0</v>
      </c>
      <c r="AU22" s="38">
        <f t="shared" si="18"/>
        <v>0</v>
      </c>
      <c r="AV22" s="38">
        <f t="shared" si="19"/>
        <v>0</v>
      </c>
      <c r="AW22" s="38">
        <f t="shared" si="20"/>
        <v>0</v>
      </c>
      <c r="AX22" s="38">
        <f t="shared" si="21"/>
        <v>0</v>
      </c>
      <c r="AY22" s="38">
        <f t="shared" si="22"/>
        <v>0</v>
      </c>
      <c r="AZ22" s="38">
        <f t="shared" si="23"/>
        <v>0</v>
      </c>
      <c r="BA22" s="38">
        <f t="shared" si="24"/>
        <v>0</v>
      </c>
      <c r="BB22" s="38">
        <f t="shared" si="25"/>
        <v>0</v>
      </c>
      <c r="BC22" s="38">
        <f t="shared" si="26"/>
        <v>0</v>
      </c>
      <c r="BD22" s="38">
        <f t="shared" si="27"/>
        <v>0</v>
      </c>
      <c r="BE22" s="38">
        <f t="shared" si="28"/>
        <v>0</v>
      </c>
      <c r="BF22" s="38">
        <f t="shared" si="29"/>
        <v>0</v>
      </c>
      <c r="BG22" s="38">
        <f t="shared" si="30"/>
        <v>0</v>
      </c>
      <c r="BH22" s="38">
        <f t="shared" si="31"/>
        <v>0</v>
      </c>
      <c r="BI22" s="38">
        <f t="shared" si="32"/>
        <v>0</v>
      </c>
      <c r="BJ22" s="38">
        <f t="shared" si="33"/>
        <v>0</v>
      </c>
      <c r="BK22" s="38">
        <f t="shared" si="34"/>
        <v>0</v>
      </c>
      <c r="BL22" s="38">
        <f t="shared" si="35"/>
        <v>0</v>
      </c>
      <c r="BM22" s="38">
        <f t="shared" si="36"/>
        <v>0</v>
      </c>
      <c r="BN22" s="38">
        <f t="shared" si="37"/>
        <v>0</v>
      </c>
      <c r="BO22" s="38">
        <f t="shared" si="38"/>
        <v>0</v>
      </c>
      <c r="BP22" s="38">
        <f t="shared" si="39"/>
        <v>0</v>
      </c>
    </row>
    <row r="23" spans="2:68" x14ac:dyDescent="0.25">
      <c r="B23" s="166" t="str">
        <f t="shared" si="6"/>
        <v/>
      </c>
      <c r="C23" s="167">
        <f t="shared" si="7"/>
        <v>0</v>
      </c>
      <c r="D23" s="167">
        <f t="shared" si="8"/>
        <v>0</v>
      </c>
      <c r="E23" s="168"/>
      <c r="F23" s="168"/>
      <c r="G23" s="168"/>
      <c r="H23" s="168"/>
      <c r="I23" s="168"/>
      <c r="J23" s="168"/>
      <c r="K23" s="168"/>
      <c r="L23" s="168"/>
      <c r="M23" s="168"/>
      <c r="N23" s="168"/>
      <c r="O23" s="168"/>
      <c r="P23" s="168"/>
      <c r="Q23" s="168"/>
      <c r="R23" s="168"/>
      <c r="S23" s="168"/>
      <c r="T23" s="168"/>
      <c r="U23" s="168"/>
      <c r="V23" s="168"/>
      <c r="W23" s="168"/>
      <c r="X23" s="168"/>
      <c r="Y23" s="168"/>
      <c r="Z23" s="168"/>
      <c r="AA23" s="168"/>
      <c r="AB23" s="168"/>
      <c r="AC23" s="168"/>
      <c r="AD23" s="168"/>
      <c r="AE23" s="168"/>
      <c r="AF23" s="168"/>
      <c r="AG23" s="168"/>
      <c r="AH23" s="168"/>
      <c r="AI23" s="169"/>
      <c r="AJ23" s="38">
        <f>IF(ISBLANK(Mitarbeiter!B21),"",Mitarbeiter!B21+1)</f>
        <v>6</v>
      </c>
      <c r="AK23" s="38" t="str">
        <f>IF(ISBLANK(Mitarbeiter!C21),"",Mitarbeiter!C21)</f>
        <v/>
      </c>
      <c r="AL23" s="38">
        <f t="shared" si="9"/>
        <v>0</v>
      </c>
      <c r="AM23" s="38">
        <f t="shared" si="10"/>
        <v>0</v>
      </c>
      <c r="AN23" s="38">
        <f t="shared" si="11"/>
        <v>0</v>
      </c>
      <c r="AO23" s="38">
        <f t="shared" si="12"/>
        <v>0</v>
      </c>
      <c r="AP23" s="38">
        <f t="shared" si="13"/>
        <v>0</v>
      </c>
      <c r="AQ23" s="38">
        <f t="shared" si="14"/>
        <v>0</v>
      </c>
      <c r="AR23" s="38">
        <f t="shared" si="15"/>
        <v>0</v>
      </c>
      <c r="AS23" s="38">
        <f t="shared" si="16"/>
        <v>0</v>
      </c>
      <c r="AT23" s="38">
        <f t="shared" si="17"/>
        <v>0</v>
      </c>
      <c r="AU23" s="38">
        <f t="shared" si="18"/>
        <v>0</v>
      </c>
      <c r="AV23" s="38">
        <f t="shared" si="19"/>
        <v>0</v>
      </c>
      <c r="AW23" s="38">
        <f t="shared" si="20"/>
        <v>0</v>
      </c>
      <c r="AX23" s="38">
        <f t="shared" si="21"/>
        <v>0</v>
      </c>
      <c r="AY23" s="38">
        <f t="shared" si="22"/>
        <v>0</v>
      </c>
      <c r="AZ23" s="38">
        <f t="shared" si="23"/>
        <v>0</v>
      </c>
      <c r="BA23" s="38">
        <f t="shared" si="24"/>
        <v>0</v>
      </c>
      <c r="BB23" s="38">
        <f t="shared" si="25"/>
        <v>0</v>
      </c>
      <c r="BC23" s="38">
        <f t="shared" si="26"/>
        <v>0</v>
      </c>
      <c r="BD23" s="38">
        <f t="shared" si="27"/>
        <v>0</v>
      </c>
      <c r="BE23" s="38">
        <f t="shared" si="28"/>
        <v>0</v>
      </c>
      <c r="BF23" s="38">
        <f t="shared" si="29"/>
        <v>0</v>
      </c>
      <c r="BG23" s="38">
        <f t="shared" si="30"/>
        <v>0</v>
      </c>
      <c r="BH23" s="38">
        <f t="shared" si="31"/>
        <v>0</v>
      </c>
      <c r="BI23" s="38">
        <f t="shared" si="32"/>
        <v>0</v>
      </c>
      <c r="BJ23" s="38">
        <f t="shared" si="33"/>
        <v>0</v>
      </c>
      <c r="BK23" s="38">
        <f t="shared" si="34"/>
        <v>0</v>
      </c>
      <c r="BL23" s="38">
        <f t="shared" si="35"/>
        <v>0</v>
      </c>
      <c r="BM23" s="38">
        <f t="shared" si="36"/>
        <v>0</v>
      </c>
      <c r="BN23" s="38">
        <f t="shared" si="37"/>
        <v>0</v>
      </c>
      <c r="BO23" s="38">
        <f t="shared" si="38"/>
        <v>0</v>
      </c>
      <c r="BP23" s="38">
        <f t="shared" si="39"/>
        <v>0</v>
      </c>
    </row>
    <row r="24" spans="2:68" x14ac:dyDescent="0.25">
      <c r="B24" s="166" t="str">
        <f t="shared" si="6"/>
        <v/>
      </c>
      <c r="C24" s="167">
        <f t="shared" si="7"/>
        <v>0</v>
      </c>
      <c r="D24" s="167">
        <f t="shared" si="8"/>
        <v>0</v>
      </c>
      <c r="E24" s="168"/>
      <c r="F24" s="168"/>
      <c r="G24" s="168"/>
      <c r="H24" s="168"/>
      <c r="I24" s="168"/>
      <c r="J24" s="168"/>
      <c r="K24" s="168"/>
      <c r="L24" s="168"/>
      <c r="M24" s="168"/>
      <c r="N24" s="168"/>
      <c r="O24" s="168"/>
      <c r="P24" s="168"/>
      <c r="Q24" s="168"/>
      <c r="R24" s="168"/>
      <c r="S24" s="168"/>
      <c r="T24" s="168"/>
      <c r="U24" s="168"/>
      <c r="V24" s="168"/>
      <c r="W24" s="168"/>
      <c r="X24" s="168"/>
      <c r="Y24" s="168"/>
      <c r="Z24" s="168"/>
      <c r="AA24" s="168"/>
      <c r="AB24" s="168"/>
      <c r="AC24" s="168"/>
      <c r="AD24" s="168"/>
      <c r="AE24" s="168"/>
      <c r="AF24" s="168"/>
      <c r="AG24" s="168"/>
      <c r="AH24" s="168"/>
      <c r="AI24" s="169"/>
      <c r="AJ24" s="38">
        <f>IF(ISBLANK(Mitarbeiter!B22),"",Mitarbeiter!B22+1)</f>
        <v>6</v>
      </c>
      <c r="AK24" s="38" t="str">
        <f>IF(ISBLANK(Mitarbeiter!C22),"",Mitarbeiter!C22)</f>
        <v/>
      </c>
      <c r="AL24" s="38">
        <f t="shared" si="9"/>
        <v>0</v>
      </c>
      <c r="AM24" s="38">
        <f t="shared" si="10"/>
        <v>0</v>
      </c>
      <c r="AN24" s="38">
        <f t="shared" si="11"/>
        <v>0</v>
      </c>
      <c r="AO24" s="38">
        <f t="shared" si="12"/>
        <v>0</v>
      </c>
      <c r="AP24" s="38">
        <f t="shared" si="13"/>
        <v>0</v>
      </c>
      <c r="AQ24" s="38">
        <f t="shared" si="14"/>
        <v>0</v>
      </c>
      <c r="AR24" s="38">
        <f t="shared" si="15"/>
        <v>0</v>
      </c>
      <c r="AS24" s="38">
        <f t="shared" si="16"/>
        <v>0</v>
      </c>
      <c r="AT24" s="38">
        <f t="shared" si="17"/>
        <v>0</v>
      </c>
      <c r="AU24" s="38">
        <f t="shared" si="18"/>
        <v>0</v>
      </c>
      <c r="AV24" s="38">
        <f t="shared" si="19"/>
        <v>0</v>
      </c>
      <c r="AW24" s="38">
        <f t="shared" si="20"/>
        <v>0</v>
      </c>
      <c r="AX24" s="38">
        <f t="shared" si="21"/>
        <v>0</v>
      </c>
      <c r="AY24" s="38">
        <f t="shared" si="22"/>
        <v>0</v>
      </c>
      <c r="AZ24" s="38">
        <f t="shared" si="23"/>
        <v>0</v>
      </c>
      <c r="BA24" s="38">
        <f t="shared" si="24"/>
        <v>0</v>
      </c>
      <c r="BB24" s="38">
        <f t="shared" si="25"/>
        <v>0</v>
      </c>
      <c r="BC24" s="38">
        <f t="shared" si="26"/>
        <v>0</v>
      </c>
      <c r="BD24" s="38">
        <f t="shared" si="27"/>
        <v>0</v>
      </c>
      <c r="BE24" s="38">
        <f t="shared" si="28"/>
        <v>0</v>
      </c>
      <c r="BF24" s="38">
        <f t="shared" si="29"/>
        <v>0</v>
      </c>
      <c r="BG24" s="38">
        <f t="shared" si="30"/>
        <v>0</v>
      </c>
      <c r="BH24" s="38">
        <f t="shared" si="31"/>
        <v>0</v>
      </c>
      <c r="BI24" s="38">
        <f t="shared" si="32"/>
        <v>0</v>
      </c>
      <c r="BJ24" s="38">
        <f t="shared" si="33"/>
        <v>0</v>
      </c>
      <c r="BK24" s="38">
        <f t="shared" si="34"/>
        <v>0</v>
      </c>
      <c r="BL24" s="38">
        <f t="shared" si="35"/>
        <v>0</v>
      </c>
      <c r="BM24" s="38">
        <f t="shared" si="36"/>
        <v>0</v>
      </c>
      <c r="BN24" s="38">
        <f t="shared" si="37"/>
        <v>0</v>
      </c>
      <c r="BO24" s="38">
        <f t="shared" si="38"/>
        <v>0</v>
      </c>
      <c r="BP24" s="38">
        <f t="shared" si="39"/>
        <v>0</v>
      </c>
    </row>
    <row r="25" spans="2:68" x14ac:dyDescent="0.25">
      <c r="B25" s="166" t="str">
        <f t="shared" si="6"/>
        <v/>
      </c>
      <c r="C25" s="167">
        <f t="shared" si="7"/>
        <v>0</v>
      </c>
      <c r="D25" s="167">
        <f t="shared" si="8"/>
        <v>0</v>
      </c>
      <c r="E25" s="168"/>
      <c r="F25" s="168"/>
      <c r="G25" s="168"/>
      <c r="H25" s="168"/>
      <c r="I25" s="168"/>
      <c r="J25" s="168"/>
      <c r="K25" s="168"/>
      <c r="L25" s="168"/>
      <c r="M25" s="168"/>
      <c r="N25" s="168"/>
      <c r="O25" s="168"/>
      <c r="P25" s="168"/>
      <c r="Q25" s="168"/>
      <c r="R25" s="168"/>
      <c r="S25" s="168"/>
      <c r="T25" s="168"/>
      <c r="U25" s="168"/>
      <c r="V25" s="168"/>
      <c r="W25" s="168"/>
      <c r="X25" s="168"/>
      <c r="Y25" s="168"/>
      <c r="Z25" s="168"/>
      <c r="AA25" s="168"/>
      <c r="AB25" s="168"/>
      <c r="AC25" s="168"/>
      <c r="AD25" s="168"/>
      <c r="AE25" s="168"/>
      <c r="AF25" s="168"/>
      <c r="AG25" s="168"/>
      <c r="AH25" s="168"/>
      <c r="AI25" s="169"/>
      <c r="AJ25" s="38">
        <f>IF(ISBLANK(Mitarbeiter!B23),"",Mitarbeiter!B23+1)</f>
        <v>6</v>
      </c>
      <c r="AK25" s="38" t="str">
        <f>IF(ISBLANK(Mitarbeiter!C23),"",Mitarbeiter!C23)</f>
        <v/>
      </c>
      <c r="AL25" s="38">
        <f t="shared" si="9"/>
        <v>0</v>
      </c>
      <c r="AM25" s="38">
        <f t="shared" si="10"/>
        <v>0</v>
      </c>
      <c r="AN25" s="38">
        <f t="shared" si="11"/>
        <v>0</v>
      </c>
      <c r="AO25" s="38">
        <f t="shared" si="12"/>
        <v>0</v>
      </c>
      <c r="AP25" s="38">
        <f t="shared" si="13"/>
        <v>0</v>
      </c>
      <c r="AQ25" s="38">
        <f t="shared" si="14"/>
        <v>0</v>
      </c>
      <c r="AR25" s="38">
        <f t="shared" si="15"/>
        <v>0</v>
      </c>
      <c r="AS25" s="38">
        <f t="shared" si="16"/>
        <v>0</v>
      </c>
      <c r="AT25" s="38">
        <f t="shared" si="17"/>
        <v>0</v>
      </c>
      <c r="AU25" s="38">
        <f t="shared" si="18"/>
        <v>0</v>
      </c>
      <c r="AV25" s="38">
        <f t="shared" si="19"/>
        <v>0</v>
      </c>
      <c r="AW25" s="38">
        <f t="shared" si="20"/>
        <v>0</v>
      </c>
      <c r="AX25" s="38">
        <f t="shared" si="21"/>
        <v>0</v>
      </c>
      <c r="AY25" s="38">
        <f t="shared" si="22"/>
        <v>0</v>
      </c>
      <c r="AZ25" s="38">
        <f t="shared" si="23"/>
        <v>0</v>
      </c>
      <c r="BA25" s="38">
        <f t="shared" si="24"/>
        <v>0</v>
      </c>
      <c r="BB25" s="38">
        <f t="shared" si="25"/>
        <v>0</v>
      </c>
      <c r="BC25" s="38">
        <f t="shared" si="26"/>
        <v>0</v>
      </c>
      <c r="BD25" s="38">
        <f t="shared" si="27"/>
        <v>0</v>
      </c>
      <c r="BE25" s="38">
        <f t="shared" si="28"/>
        <v>0</v>
      </c>
      <c r="BF25" s="38">
        <f t="shared" si="29"/>
        <v>0</v>
      </c>
      <c r="BG25" s="38">
        <f t="shared" si="30"/>
        <v>0</v>
      </c>
      <c r="BH25" s="38">
        <f t="shared" si="31"/>
        <v>0</v>
      </c>
      <c r="BI25" s="38">
        <f t="shared" si="32"/>
        <v>0</v>
      </c>
      <c r="BJ25" s="38">
        <f t="shared" si="33"/>
        <v>0</v>
      </c>
      <c r="BK25" s="38">
        <f t="shared" si="34"/>
        <v>0</v>
      </c>
      <c r="BL25" s="38">
        <f t="shared" si="35"/>
        <v>0</v>
      </c>
      <c r="BM25" s="38">
        <f t="shared" si="36"/>
        <v>0</v>
      </c>
      <c r="BN25" s="38">
        <f t="shared" si="37"/>
        <v>0</v>
      </c>
      <c r="BO25" s="38">
        <f t="shared" si="38"/>
        <v>0</v>
      </c>
      <c r="BP25" s="38">
        <f t="shared" si="39"/>
        <v>0</v>
      </c>
    </row>
    <row r="26" spans="2:68" x14ac:dyDescent="0.25">
      <c r="B26" s="166" t="str">
        <f t="shared" si="6"/>
        <v/>
      </c>
      <c r="C26" s="167">
        <f t="shared" si="7"/>
        <v>0</v>
      </c>
      <c r="D26" s="167">
        <f t="shared" si="8"/>
        <v>0</v>
      </c>
      <c r="E26" s="168"/>
      <c r="F26" s="168"/>
      <c r="G26" s="168"/>
      <c r="H26" s="168"/>
      <c r="I26" s="168"/>
      <c r="J26" s="168"/>
      <c r="K26" s="168"/>
      <c r="L26" s="168"/>
      <c r="M26" s="168"/>
      <c r="N26" s="168"/>
      <c r="O26" s="168"/>
      <c r="P26" s="168"/>
      <c r="Q26" s="168"/>
      <c r="R26" s="168"/>
      <c r="S26" s="168"/>
      <c r="T26" s="168"/>
      <c r="U26" s="168"/>
      <c r="V26" s="168"/>
      <c r="W26" s="168"/>
      <c r="X26" s="168"/>
      <c r="Y26" s="168"/>
      <c r="Z26" s="168"/>
      <c r="AA26" s="168"/>
      <c r="AB26" s="168"/>
      <c r="AC26" s="168"/>
      <c r="AD26" s="168"/>
      <c r="AE26" s="168"/>
      <c r="AF26" s="168"/>
      <c r="AG26" s="168"/>
      <c r="AH26" s="168"/>
      <c r="AI26" s="169"/>
      <c r="AJ26" s="38">
        <f>IF(ISBLANK(Mitarbeiter!B24),"",Mitarbeiter!B24+1)</f>
        <v>6</v>
      </c>
      <c r="AK26" s="38" t="str">
        <f>IF(ISBLANK(Mitarbeiter!C24),"",Mitarbeiter!C24)</f>
        <v/>
      </c>
      <c r="AL26" s="38">
        <f t="shared" si="9"/>
        <v>0</v>
      </c>
      <c r="AM26" s="38">
        <f t="shared" si="10"/>
        <v>0</v>
      </c>
      <c r="AN26" s="38">
        <f t="shared" si="11"/>
        <v>0</v>
      </c>
      <c r="AO26" s="38">
        <f t="shared" si="12"/>
        <v>0</v>
      </c>
      <c r="AP26" s="38">
        <f t="shared" si="13"/>
        <v>0</v>
      </c>
      <c r="AQ26" s="38">
        <f t="shared" si="14"/>
        <v>0</v>
      </c>
      <c r="AR26" s="38">
        <f t="shared" si="15"/>
        <v>0</v>
      </c>
      <c r="AS26" s="38">
        <f t="shared" si="16"/>
        <v>0</v>
      </c>
      <c r="AT26" s="38">
        <f t="shared" si="17"/>
        <v>0</v>
      </c>
      <c r="AU26" s="38">
        <f t="shared" si="18"/>
        <v>0</v>
      </c>
      <c r="AV26" s="38">
        <f t="shared" si="19"/>
        <v>0</v>
      </c>
      <c r="AW26" s="38">
        <f t="shared" si="20"/>
        <v>0</v>
      </c>
      <c r="AX26" s="38">
        <f t="shared" si="21"/>
        <v>0</v>
      </c>
      <c r="AY26" s="38">
        <f t="shared" si="22"/>
        <v>0</v>
      </c>
      <c r="AZ26" s="38">
        <f t="shared" si="23"/>
        <v>0</v>
      </c>
      <c r="BA26" s="38">
        <f t="shared" si="24"/>
        <v>0</v>
      </c>
      <c r="BB26" s="38">
        <f t="shared" si="25"/>
        <v>0</v>
      </c>
      <c r="BC26" s="38">
        <f t="shared" si="26"/>
        <v>0</v>
      </c>
      <c r="BD26" s="38">
        <f t="shared" si="27"/>
        <v>0</v>
      </c>
      <c r="BE26" s="38">
        <f t="shared" si="28"/>
        <v>0</v>
      </c>
      <c r="BF26" s="38">
        <f t="shared" si="29"/>
        <v>0</v>
      </c>
      <c r="BG26" s="38">
        <f t="shared" si="30"/>
        <v>0</v>
      </c>
      <c r="BH26" s="38">
        <f t="shared" si="31"/>
        <v>0</v>
      </c>
      <c r="BI26" s="38">
        <f t="shared" si="32"/>
        <v>0</v>
      </c>
      <c r="BJ26" s="38">
        <f t="shared" si="33"/>
        <v>0</v>
      </c>
      <c r="BK26" s="38">
        <f t="shared" si="34"/>
        <v>0</v>
      </c>
      <c r="BL26" s="38">
        <f t="shared" si="35"/>
        <v>0</v>
      </c>
      <c r="BM26" s="38">
        <f t="shared" si="36"/>
        <v>0</v>
      </c>
      <c r="BN26" s="38">
        <f t="shared" si="37"/>
        <v>0</v>
      </c>
      <c r="BO26" s="38">
        <f t="shared" si="38"/>
        <v>0</v>
      </c>
      <c r="BP26" s="38">
        <f t="shared" si="39"/>
        <v>0</v>
      </c>
    </row>
    <row r="27" spans="2:68" x14ac:dyDescent="0.25">
      <c r="B27" s="166" t="str">
        <f t="shared" si="6"/>
        <v/>
      </c>
      <c r="C27" s="167">
        <f t="shared" si="7"/>
        <v>0</v>
      </c>
      <c r="D27" s="167">
        <f t="shared" si="8"/>
        <v>0</v>
      </c>
      <c r="E27" s="168"/>
      <c r="F27" s="168"/>
      <c r="G27" s="168"/>
      <c r="H27" s="168"/>
      <c r="I27" s="168"/>
      <c r="J27" s="168"/>
      <c r="K27" s="168"/>
      <c r="L27" s="168"/>
      <c r="M27" s="168"/>
      <c r="N27" s="168"/>
      <c r="O27" s="168"/>
      <c r="P27" s="168"/>
      <c r="Q27" s="168"/>
      <c r="R27" s="168"/>
      <c r="S27" s="168"/>
      <c r="T27" s="168"/>
      <c r="U27" s="168"/>
      <c r="V27" s="168"/>
      <c r="W27" s="168"/>
      <c r="X27" s="168"/>
      <c r="Y27" s="168"/>
      <c r="Z27" s="168"/>
      <c r="AA27" s="168"/>
      <c r="AB27" s="168"/>
      <c r="AC27" s="168"/>
      <c r="AD27" s="168"/>
      <c r="AE27" s="168"/>
      <c r="AF27" s="168"/>
      <c r="AG27" s="168"/>
      <c r="AH27" s="168"/>
      <c r="AI27" s="169"/>
      <c r="AJ27" s="38">
        <f>IF(ISBLANK(Mitarbeiter!B25),"",Mitarbeiter!B25+1)</f>
        <v>6</v>
      </c>
      <c r="AK27" s="38" t="str">
        <f>IF(ISBLANK(Mitarbeiter!C25),"",Mitarbeiter!C25)</f>
        <v/>
      </c>
      <c r="AL27" s="38">
        <f t="shared" si="9"/>
        <v>0</v>
      </c>
      <c r="AM27" s="38">
        <f t="shared" si="10"/>
        <v>0</v>
      </c>
      <c r="AN27" s="38">
        <f t="shared" si="11"/>
        <v>0</v>
      </c>
      <c r="AO27" s="38">
        <f t="shared" si="12"/>
        <v>0</v>
      </c>
      <c r="AP27" s="38">
        <f t="shared" si="13"/>
        <v>0</v>
      </c>
      <c r="AQ27" s="38">
        <f t="shared" si="14"/>
        <v>0</v>
      </c>
      <c r="AR27" s="38">
        <f t="shared" si="15"/>
        <v>0</v>
      </c>
      <c r="AS27" s="38">
        <f t="shared" si="16"/>
        <v>0</v>
      </c>
      <c r="AT27" s="38">
        <f t="shared" si="17"/>
        <v>0</v>
      </c>
      <c r="AU27" s="38">
        <f t="shared" si="18"/>
        <v>0</v>
      </c>
      <c r="AV27" s="38">
        <f t="shared" si="19"/>
        <v>0</v>
      </c>
      <c r="AW27" s="38">
        <f t="shared" si="20"/>
        <v>0</v>
      </c>
      <c r="AX27" s="38">
        <f t="shared" si="21"/>
        <v>0</v>
      </c>
      <c r="AY27" s="38">
        <f t="shared" si="22"/>
        <v>0</v>
      </c>
      <c r="AZ27" s="38">
        <f t="shared" si="23"/>
        <v>0</v>
      </c>
      <c r="BA27" s="38">
        <f t="shared" si="24"/>
        <v>0</v>
      </c>
      <c r="BB27" s="38">
        <f t="shared" si="25"/>
        <v>0</v>
      </c>
      <c r="BC27" s="38">
        <f t="shared" si="26"/>
        <v>0</v>
      </c>
      <c r="BD27" s="38">
        <f t="shared" si="27"/>
        <v>0</v>
      </c>
      <c r="BE27" s="38">
        <f t="shared" si="28"/>
        <v>0</v>
      </c>
      <c r="BF27" s="38">
        <f t="shared" si="29"/>
        <v>0</v>
      </c>
      <c r="BG27" s="38">
        <f t="shared" si="30"/>
        <v>0</v>
      </c>
      <c r="BH27" s="38">
        <f t="shared" si="31"/>
        <v>0</v>
      </c>
      <c r="BI27" s="38">
        <f t="shared" si="32"/>
        <v>0</v>
      </c>
      <c r="BJ27" s="38">
        <f t="shared" si="33"/>
        <v>0</v>
      </c>
      <c r="BK27" s="38">
        <f t="shared" si="34"/>
        <v>0</v>
      </c>
      <c r="BL27" s="38">
        <f t="shared" si="35"/>
        <v>0</v>
      </c>
      <c r="BM27" s="38">
        <f t="shared" si="36"/>
        <v>0</v>
      </c>
      <c r="BN27" s="38">
        <f t="shared" si="37"/>
        <v>0</v>
      </c>
      <c r="BO27" s="38">
        <f t="shared" si="38"/>
        <v>0</v>
      </c>
      <c r="BP27" s="38">
        <f t="shared" si="39"/>
        <v>0</v>
      </c>
    </row>
    <row r="28" spans="2:68" x14ac:dyDescent="0.25">
      <c r="B28" s="166" t="str">
        <f t="shared" si="6"/>
        <v/>
      </c>
      <c r="C28" s="167">
        <f t="shared" si="7"/>
        <v>0</v>
      </c>
      <c r="D28" s="167">
        <f t="shared" si="8"/>
        <v>0</v>
      </c>
      <c r="E28" s="168"/>
      <c r="F28" s="168"/>
      <c r="G28" s="168"/>
      <c r="H28" s="168"/>
      <c r="I28" s="168"/>
      <c r="J28" s="168"/>
      <c r="K28" s="168"/>
      <c r="L28" s="168"/>
      <c r="M28" s="168"/>
      <c r="N28" s="168"/>
      <c r="O28" s="168"/>
      <c r="P28" s="168"/>
      <c r="Q28" s="168"/>
      <c r="R28" s="168"/>
      <c r="S28" s="168"/>
      <c r="T28" s="168"/>
      <c r="U28" s="168"/>
      <c r="V28" s="168"/>
      <c r="W28" s="168"/>
      <c r="X28" s="168"/>
      <c r="Y28" s="168"/>
      <c r="Z28" s="168"/>
      <c r="AA28" s="168"/>
      <c r="AB28" s="168"/>
      <c r="AC28" s="168"/>
      <c r="AD28" s="168"/>
      <c r="AE28" s="168"/>
      <c r="AF28" s="168"/>
      <c r="AG28" s="168"/>
      <c r="AH28" s="168"/>
      <c r="AI28" s="169"/>
      <c r="AJ28" s="38">
        <f>IF(ISBLANK(Mitarbeiter!B26),"",Mitarbeiter!B26+1)</f>
        <v>6</v>
      </c>
      <c r="AK28" s="38" t="str">
        <f>IF(ISBLANK(Mitarbeiter!C26),"",Mitarbeiter!C26)</f>
        <v/>
      </c>
      <c r="AL28" s="38">
        <f t="shared" si="9"/>
        <v>0</v>
      </c>
      <c r="AM28" s="38">
        <f t="shared" si="10"/>
        <v>0</v>
      </c>
      <c r="AN28" s="38">
        <f t="shared" si="11"/>
        <v>0</v>
      </c>
      <c r="AO28" s="38">
        <f t="shared" si="12"/>
        <v>0</v>
      </c>
      <c r="AP28" s="38">
        <f t="shared" si="13"/>
        <v>0</v>
      </c>
      <c r="AQ28" s="38">
        <f t="shared" si="14"/>
        <v>0</v>
      </c>
      <c r="AR28" s="38">
        <f t="shared" si="15"/>
        <v>0</v>
      </c>
      <c r="AS28" s="38">
        <f t="shared" si="16"/>
        <v>0</v>
      </c>
      <c r="AT28" s="38">
        <f t="shared" si="17"/>
        <v>0</v>
      </c>
      <c r="AU28" s="38">
        <f t="shared" si="18"/>
        <v>0</v>
      </c>
      <c r="AV28" s="38">
        <f t="shared" si="19"/>
        <v>0</v>
      </c>
      <c r="AW28" s="38">
        <f t="shared" si="20"/>
        <v>0</v>
      </c>
      <c r="AX28" s="38">
        <f t="shared" si="21"/>
        <v>0</v>
      </c>
      <c r="AY28" s="38">
        <f t="shared" si="22"/>
        <v>0</v>
      </c>
      <c r="AZ28" s="38">
        <f t="shared" si="23"/>
        <v>0</v>
      </c>
      <c r="BA28" s="38">
        <f t="shared" si="24"/>
        <v>0</v>
      </c>
      <c r="BB28" s="38">
        <f t="shared" si="25"/>
        <v>0</v>
      </c>
      <c r="BC28" s="38">
        <f t="shared" si="26"/>
        <v>0</v>
      </c>
      <c r="BD28" s="38">
        <f t="shared" si="27"/>
        <v>0</v>
      </c>
      <c r="BE28" s="38">
        <f t="shared" si="28"/>
        <v>0</v>
      </c>
      <c r="BF28" s="38">
        <f t="shared" si="29"/>
        <v>0</v>
      </c>
      <c r="BG28" s="38">
        <f t="shared" si="30"/>
        <v>0</v>
      </c>
      <c r="BH28" s="38">
        <f t="shared" si="31"/>
        <v>0</v>
      </c>
      <c r="BI28" s="38">
        <f t="shared" si="32"/>
        <v>0</v>
      </c>
      <c r="BJ28" s="38">
        <f t="shared" si="33"/>
        <v>0</v>
      </c>
      <c r="BK28" s="38">
        <f t="shared" si="34"/>
        <v>0</v>
      </c>
      <c r="BL28" s="38">
        <f t="shared" si="35"/>
        <v>0</v>
      </c>
      <c r="BM28" s="38">
        <f t="shared" si="36"/>
        <v>0</v>
      </c>
      <c r="BN28" s="38">
        <f t="shared" si="37"/>
        <v>0</v>
      </c>
      <c r="BO28" s="38">
        <f t="shared" si="38"/>
        <v>0</v>
      </c>
      <c r="BP28" s="38">
        <f t="shared" si="39"/>
        <v>0</v>
      </c>
    </row>
    <row r="29" spans="2:68" x14ac:dyDescent="0.25">
      <c r="B29" s="166" t="str">
        <f t="shared" si="6"/>
        <v/>
      </c>
      <c r="C29" s="167">
        <f t="shared" si="7"/>
        <v>0</v>
      </c>
      <c r="D29" s="167">
        <f t="shared" si="8"/>
        <v>0</v>
      </c>
      <c r="E29" s="168"/>
      <c r="F29" s="168"/>
      <c r="G29" s="168"/>
      <c r="H29" s="168"/>
      <c r="I29" s="168"/>
      <c r="J29" s="168"/>
      <c r="K29" s="168"/>
      <c r="L29" s="168"/>
      <c r="M29" s="168"/>
      <c r="N29" s="168"/>
      <c r="O29" s="168"/>
      <c r="P29" s="168"/>
      <c r="Q29" s="168"/>
      <c r="R29" s="168"/>
      <c r="S29" s="168"/>
      <c r="T29" s="168"/>
      <c r="U29" s="168"/>
      <c r="V29" s="168"/>
      <c r="W29" s="168"/>
      <c r="X29" s="168"/>
      <c r="Y29" s="168"/>
      <c r="Z29" s="168"/>
      <c r="AA29" s="168"/>
      <c r="AB29" s="168"/>
      <c r="AC29" s="168"/>
      <c r="AD29" s="168"/>
      <c r="AE29" s="168"/>
      <c r="AF29" s="168"/>
      <c r="AG29" s="168"/>
      <c r="AH29" s="168"/>
      <c r="AI29" s="169"/>
      <c r="AJ29" s="38">
        <f>IF(ISBLANK(Mitarbeiter!B27),"",Mitarbeiter!B27+1)</f>
        <v>6</v>
      </c>
      <c r="AK29" s="38" t="str">
        <f>IF(ISBLANK(Mitarbeiter!C27),"",Mitarbeiter!C27)</f>
        <v/>
      </c>
      <c r="AL29" s="38">
        <f t="shared" si="9"/>
        <v>0</v>
      </c>
      <c r="AM29" s="38">
        <f t="shared" si="10"/>
        <v>0</v>
      </c>
      <c r="AN29" s="38">
        <f t="shared" si="11"/>
        <v>0</v>
      </c>
      <c r="AO29" s="38">
        <f t="shared" si="12"/>
        <v>0</v>
      </c>
      <c r="AP29" s="38">
        <f t="shared" si="13"/>
        <v>0</v>
      </c>
      <c r="AQ29" s="38">
        <f t="shared" si="14"/>
        <v>0</v>
      </c>
      <c r="AR29" s="38">
        <f t="shared" si="15"/>
        <v>0</v>
      </c>
      <c r="AS29" s="38">
        <f t="shared" si="16"/>
        <v>0</v>
      </c>
      <c r="AT29" s="38">
        <f t="shared" si="17"/>
        <v>0</v>
      </c>
      <c r="AU29" s="38">
        <f t="shared" si="18"/>
        <v>0</v>
      </c>
      <c r="AV29" s="38">
        <f t="shared" si="19"/>
        <v>0</v>
      </c>
      <c r="AW29" s="38">
        <f t="shared" si="20"/>
        <v>0</v>
      </c>
      <c r="AX29" s="38">
        <f t="shared" si="21"/>
        <v>0</v>
      </c>
      <c r="AY29" s="38">
        <f t="shared" si="22"/>
        <v>0</v>
      </c>
      <c r="AZ29" s="38">
        <f t="shared" si="23"/>
        <v>0</v>
      </c>
      <c r="BA29" s="38">
        <f t="shared" si="24"/>
        <v>0</v>
      </c>
      <c r="BB29" s="38">
        <f t="shared" si="25"/>
        <v>0</v>
      </c>
      <c r="BC29" s="38">
        <f t="shared" si="26"/>
        <v>0</v>
      </c>
      <c r="BD29" s="38">
        <f t="shared" si="27"/>
        <v>0</v>
      </c>
      <c r="BE29" s="38">
        <f t="shared" si="28"/>
        <v>0</v>
      </c>
      <c r="BF29" s="38">
        <f t="shared" si="29"/>
        <v>0</v>
      </c>
      <c r="BG29" s="38">
        <f t="shared" si="30"/>
        <v>0</v>
      </c>
      <c r="BH29" s="38">
        <f t="shared" si="31"/>
        <v>0</v>
      </c>
      <c r="BI29" s="38">
        <f t="shared" si="32"/>
        <v>0</v>
      </c>
      <c r="BJ29" s="38">
        <f t="shared" si="33"/>
        <v>0</v>
      </c>
      <c r="BK29" s="38">
        <f t="shared" si="34"/>
        <v>0</v>
      </c>
      <c r="BL29" s="38">
        <f t="shared" si="35"/>
        <v>0</v>
      </c>
      <c r="BM29" s="38">
        <f t="shared" si="36"/>
        <v>0</v>
      </c>
      <c r="BN29" s="38">
        <f t="shared" si="37"/>
        <v>0</v>
      </c>
      <c r="BO29" s="38">
        <f t="shared" si="38"/>
        <v>0</v>
      </c>
      <c r="BP29" s="38">
        <f t="shared" si="39"/>
        <v>0</v>
      </c>
    </row>
    <row r="30" spans="2:68" x14ac:dyDescent="0.25">
      <c r="B30" s="166" t="str">
        <f t="shared" si="6"/>
        <v/>
      </c>
      <c r="C30" s="167">
        <f t="shared" si="7"/>
        <v>0</v>
      </c>
      <c r="D30" s="167">
        <f t="shared" si="8"/>
        <v>0</v>
      </c>
      <c r="E30" s="168"/>
      <c r="F30" s="168"/>
      <c r="G30" s="168"/>
      <c r="H30" s="168"/>
      <c r="I30" s="168"/>
      <c r="J30" s="168"/>
      <c r="K30" s="168"/>
      <c r="L30" s="168"/>
      <c r="M30" s="168"/>
      <c r="N30" s="168"/>
      <c r="O30" s="168"/>
      <c r="P30" s="168"/>
      <c r="Q30" s="168"/>
      <c r="R30" s="168"/>
      <c r="S30" s="168"/>
      <c r="T30" s="168"/>
      <c r="U30" s="168"/>
      <c r="V30" s="168"/>
      <c r="W30" s="168"/>
      <c r="X30" s="168"/>
      <c r="Y30" s="168"/>
      <c r="Z30" s="168"/>
      <c r="AA30" s="168"/>
      <c r="AB30" s="168"/>
      <c r="AC30" s="168"/>
      <c r="AD30" s="168"/>
      <c r="AE30" s="168"/>
      <c r="AF30" s="168"/>
      <c r="AG30" s="168"/>
      <c r="AH30" s="168"/>
      <c r="AI30" s="169"/>
      <c r="AJ30" s="38">
        <f>IF(ISBLANK(Mitarbeiter!B28),"",Mitarbeiter!B28+1)</f>
        <v>6</v>
      </c>
      <c r="AK30" s="38" t="str">
        <f>IF(ISBLANK(Mitarbeiter!C28),"",Mitarbeiter!C28)</f>
        <v/>
      </c>
      <c r="AL30" s="38">
        <f t="shared" si="9"/>
        <v>0</v>
      </c>
      <c r="AM30" s="38">
        <f t="shared" si="10"/>
        <v>0</v>
      </c>
      <c r="AN30" s="38">
        <f t="shared" si="11"/>
        <v>0</v>
      </c>
      <c r="AO30" s="38">
        <f t="shared" si="12"/>
        <v>0</v>
      </c>
      <c r="AP30" s="38">
        <f t="shared" si="13"/>
        <v>0</v>
      </c>
      <c r="AQ30" s="38">
        <f t="shared" si="14"/>
        <v>0</v>
      </c>
      <c r="AR30" s="38">
        <f t="shared" si="15"/>
        <v>0</v>
      </c>
      <c r="AS30" s="38">
        <f t="shared" si="16"/>
        <v>0</v>
      </c>
      <c r="AT30" s="38">
        <f t="shared" si="17"/>
        <v>0</v>
      </c>
      <c r="AU30" s="38">
        <f t="shared" si="18"/>
        <v>0</v>
      </c>
      <c r="AV30" s="38">
        <f t="shared" si="19"/>
        <v>0</v>
      </c>
      <c r="AW30" s="38">
        <f t="shared" si="20"/>
        <v>0</v>
      </c>
      <c r="AX30" s="38">
        <f t="shared" si="21"/>
        <v>0</v>
      </c>
      <c r="AY30" s="38">
        <f t="shared" si="22"/>
        <v>0</v>
      </c>
      <c r="AZ30" s="38">
        <f t="shared" si="23"/>
        <v>0</v>
      </c>
      <c r="BA30" s="38">
        <f t="shared" si="24"/>
        <v>0</v>
      </c>
      <c r="BB30" s="38">
        <f t="shared" si="25"/>
        <v>0</v>
      </c>
      <c r="BC30" s="38">
        <f t="shared" si="26"/>
        <v>0</v>
      </c>
      <c r="BD30" s="38">
        <f t="shared" si="27"/>
        <v>0</v>
      </c>
      <c r="BE30" s="38">
        <f t="shared" si="28"/>
        <v>0</v>
      </c>
      <c r="BF30" s="38">
        <f t="shared" si="29"/>
        <v>0</v>
      </c>
      <c r="BG30" s="38">
        <f t="shared" si="30"/>
        <v>0</v>
      </c>
      <c r="BH30" s="38">
        <f t="shared" si="31"/>
        <v>0</v>
      </c>
      <c r="BI30" s="38">
        <f t="shared" si="32"/>
        <v>0</v>
      </c>
      <c r="BJ30" s="38">
        <f t="shared" si="33"/>
        <v>0</v>
      </c>
      <c r="BK30" s="38">
        <f t="shared" si="34"/>
        <v>0</v>
      </c>
      <c r="BL30" s="38">
        <f t="shared" si="35"/>
        <v>0</v>
      </c>
      <c r="BM30" s="38">
        <f t="shared" si="36"/>
        <v>0</v>
      </c>
      <c r="BN30" s="38">
        <f t="shared" si="37"/>
        <v>0</v>
      </c>
      <c r="BO30" s="38">
        <f t="shared" si="38"/>
        <v>0</v>
      </c>
      <c r="BP30" s="38">
        <f t="shared" si="39"/>
        <v>0</v>
      </c>
    </row>
    <row r="31" spans="2:68" x14ac:dyDescent="0.25">
      <c r="B31" s="166" t="str">
        <f t="shared" si="6"/>
        <v/>
      </c>
      <c r="C31" s="167">
        <f t="shared" si="7"/>
        <v>0</v>
      </c>
      <c r="D31" s="167">
        <f t="shared" si="8"/>
        <v>0</v>
      </c>
      <c r="E31" s="168"/>
      <c r="F31" s="168"/>
      <c r="G31" s="168"/>
      <c r="H31" s="168"/>
      <c r="I31" s="168"/>
      <c r="J31" s="168"/>
      <c r="K31" s="168"/>
      <c r="L31" s="168"/>
      <c r="M31" s="168"/>
      <c r="N31" s="168"/>
      <c r="O31" s="168"/>
      <c r="P31" s="168"/>
      <c r="Q31" s="168"/>
      <c r="R31" s="168"/>
      <c r="S31" s="168"/>
      <c r="T31" s="168"/>
      <c r="U31" s="168"/>
      <c r="V31" s="168"/>
      <c r="W31" s="168"/>
      <c r="X31" s="168"/>
      <c r="Y31" s="168"/>
      <c r="Z31" s="168"/>
      <c r="AA31" s="168"/>
      <c r="AB31" s="168"/>
      <c r="AC31" s="168"/>
      <c r="AD31" s="168"/>
      <c r="AE31" s="168"/>
      <c r="AF31" s="168"/>
      <c r="AG31" s="168"/>
      <c r="AH31" s="168"/>
      <c r="AI31" s="169"/>
      <c r="AJ31" s="38">
        <f>IF(ISBLANK(Mitarbeiter!B29),"",Mitarbeiter!B29+1)</f>
        <v>6</v>
      </c>
      <c r="AK31" s="38" t="str">
        <f>IF(ISBLANK(Mitarbeiter!C29),"",Mitarbeiter!C29)</f>
        <v/>
      </c>
      <c r="AL31" s="38">
        <f t="shared" si="9"/>
        <v>0</v>
      </c>
      <c r="AM31" s="38">
        <f t="shared" si="10"/>
        <v>0</v>
      </c>
      <c r="AN31" s="38">
        <f t="shared" si="11"/>
        <v>0</v>
      </c>
      <c r="AO31" s="38">
        <f t="shared" si="12"/>
        <v>0</v>
      </c>
      <c r="AP31" s="38">
        <f t="shared" si="13"/>
        <v>0</v>
      </c>
      <c r="AQ31" s="38">
        <f t="shared" si="14"/>
        <v>0</v>
      </c>
      <c r="AR31" s="38">
        <f t="shared" si="15"/>
        <v>0</v>
      </c>
      <c r="AS31" s="38">
        <f t="shared" si="16"/>
        <v>0</v>
      </c>
      <c r="AT31" s="38">
        <f t="shared" si="17"/>
        <v>0</v>
      </c>
      <c r="AU31" s="38">
        <f t="shared" si="18"/>
        <v>0</v>
      </c>
      <c r="AV31" s="38">
        <f t="shared" si="19"/>
        <v>0</v>
      </c>
      <c r="AW31" s="38">
        <f t="shared" si="20"/>
        <v>0</v>
      </c>
      <c r="AX31" s="38">
        <f t="shared" si="21"/>
        <v>0</v>
      </c>
      <c r="AY31" s="38">
        <f t="shared" si="22"/>
        <v>0</v>
      </c>
      <c r="AZ31" s="38">
        <f t="shared" si="23"/>
        <v>0</v>
      </c>
      <c r="BA31" s="38">
        <f t="shared" si="24"/>
        <v>0</v>
      </c>
      <c r="BB31" s="38">
        <f t="shared" si="25"/>
        <v>0</v>
      </c>
      <c r="BC31" s="38">
        <f t="shared" si="26"/>
        <v>0</v>
      </c>
      <c r="BD31" s="38">
        <f t="shared" si="27"/>
        <v>0</v>
      </c>
      <c r="BE31" s="38">
        <f t="shared" si="28"/>
        <v>0</v>
      </c>
      <c r="BF31" s="38">
        <f t="shared" si="29"/>
        <v>0</v>
      </c>
      <c r="BG31" s="38">
        <f t="shared" si="30"/>
        <v>0</v>
      </c>
      <c r="BH31" s="38">
        <f t="shared" si="31"/>
        <v>0</v>
      </c>
      <c r="BI31" s="38">
        <f t="shared" si="32"/>
        <v>0</v>
      </c>
      <c r="BJ31" s="38">
        <f t="shared" si="33"/>
        <v>0</v>
      </c>
      <c r="BK31" s="38">
        <f t="shared" si="34"/>
        <v>0</v>
      </c>
      <c r="BL31" s="38">
        <f t="shared" si="35"/>
        <v>0</v>
      </c>
      <c r="BM31" s="38">
        <f t="shared" si="36"/>
        <v>0</v>
      </c>
      <c r="BN31" s="38">
        <f t="shared" si="37"/>
        <v>0</v>
      </c>
      <c r="BO31" s="38">
        <f t="shared" si="38"/>
        <v>0</v>
      </c>
      <c r="BP31" s="38">
        <f t="shared" si="39"/>
        <v>0</v>
      </c>
    </row>
    <row r="32" spans="2:68" x14ac:dyDescent="0.25">
      <c r="B32" s="166" t="str">
        <f t="shared" si="6"/>
        <v/>
      </c>
      <c r="C32" s="167">
        <f t="shared" si="7"/>
        <v>0</v>
      </c>
      <c r="D32" s="167">
        <f t="shared" si="8"/>
        <v>0</v>
      </c>
      <c r="E32" s="168"/>
      <c r="F32" s="168"/>
      <c r="G32" s="168"/>
      <c r="H32" s="168"/>
      <c r="I32" s="168"/>
      <c r="J32" s="168"/>
      <c r="K32" s="168"/>
      <c r="L32" s="168"/>
      <c r="M32" s="168"/>
      <c r="N32" s="168"/>
      <c r="O32" s="168"/>
      <c r="P32" s="168"/>
      <c r="Q32" s="168"/>
      <c r="R32" s="168"/>
      <c r="S32" s="168"/>
      <c r="T32" s="168"/>
      <c r="U32" s="168"/>
      <c r="V32" s="168"/>
      <c r="W32" s="168"/>
      <c r="X32" s="168"/>
      <c r="Y32" s="168"/>
      <c r="Z32" s="168"/>
      <c r="AA32" s="168"/>
      <c r="AB32" s="168"/>
      <c r="AC32" s="168"/>
      <c r="AD32" s="168"/>
      <c r="AE32" s="168"/>
      <c r="AF32" s="168"/>
      <c r="AG32" s="168"/>
      <c r="AH32" s="168"/>
      <c r="AI32" s="169"/>
      <c r="AJ32" s="38">
        <f>IF(ISBLANK(Mitarbeiter!B30),"",Mitarbeiter!B30+1)</f>
        <v>6</v>
      </c>
      <c r="AK32" s="38" t="str">
        <f>IF(ISBLANK(Mitarbeiter!C30),"",Mitarbeiter!C30)</f>
        <v/>
      </c>
      <c r="AL32" s="38">
        <f t="shared" si="9"/>
        <v>0</v>
      </c>
      <c r="AM32" s="38">
        <f t="shared" si="10"/>
        <v>0</v>
      </c>
      <c r="AN32" s="38">
        <f t="shared" si="11"/>
        <v>0</v>
      </c>
      <c r="AO32" s="38">
        <f t="shared" si="12"/>
        <v>0</v>
      </c>
      <c r="AP32" s="38">
        <f t="shared" si="13"/>
        <v>0</v>
      </c>
      <c r="AQ32" s="38">
        <f t="shared" si="14"/>
        <v>0</v>
      </c>
      <c r="AR32" s="38">
        <f t="shared" si="15"/>
        <v>0</v>
      </c>
      <c r="AS32" s="38">
        <f t="shared" si="16"/>
        <v>0</v>
      </c>
      <c r="AT32" s="38">
        <f t="shared" si="17"/>
        <v>0</v>
      </c>
      <c r="AU32" s="38">
        <f t="shared" si="18"/>
        <v>0</v>
      </c>
      <c r="AV32" s="38">
        <f t="shared" si="19"/>
        <v>0</v>
      </c>
      <c r="AW32" s="38">
        <f t="shared" si="20"/>
        <v>0</v>
      </c>
      <c r="AX32" s="38">
        <f t="shared" si="21"/>
        <v>0</v>
      </c>
      <c r="AY32" s="38">
        <f t="shared" si="22"/>
        <v>0</v>
      </c>
      <c r="AZ32" s="38">
        <f t="shared" si="23"/>
        <v>0</v>
      </c>
      <c r="BA32" s="38">
        <f t="shared" si="24"/>
        <v>0</v>
      </c>
      <c r="BB32" s="38">
        <f t="shared" si="25"/>
        <v>0</v>
      </c>
      <c r="BC32" s="38">
        <f t="shared" si="26"/>
        <v>0</v>
      </c>
      <c r="BD32" s="38">
        <f t="shared" si="27"/>
        <v>0</v>
      </c>
      <c r="BE32" s="38">
        <f t="shared" si="28"/>
        <v>0</v>
      </c>
      <c r="BF32" s="38">
        <f t="shared" si="29"/>
        <v>0</v>
      </c>
      <c r="BG32" s="38">
        <f t="shared" si="30"/>
        <v>0</v>
      </c>
      <c r="BH32" s="38">
        <f t="shared" si="31"/>
        <v>0</v>
      </c>
      <c r="BI32" s="38">
        <f t="shared" si="32"/>
        <v>0</v>
      </c>
      <c r="BJ32" s="38">
        <f t="shared" si="33"/>
        <v>0</v>
      </c>
      <c r="BK32" s="38">
        <f t="shared" si="34"/>
        <v>0</v>
      </c>
      <c r="BL32" s="38">
        <f t="shared" si="35"/>
        <v>0</v>
      </c>
      <c r="BM32" s="38">
        <f t="shared" si="36"/>
        <v>0</v>
      </c>
      <c r="BN32" s="38">
        <f t="shared" si="37"/>
        <v>0</v>
      </c>
      <c r="BO32" s="38">
        <f t="shared" si="38"/>
        <v>0</v>
      </c>
      <c r="BP32" s="38">
        <f t="shared" si="39"/>
        <v>0</v>
      </c>
    </row>
    <row r="33" spans="2:68" x14ac:dyDescent="0.25">
      <c r="B33" s="166" t="str">
        <f t="shared" si="6"/>
        <v/>
      </c>
      <c r="C33" s="167">
        <f t="shared" si="7"/>
        <v>0</v>
      </c>
      <c r="D33" s="167">
        <f t="shared" si="8"/>
        <v>0</v>
      </c>
      <c r="E33" s="168"/>
      <c r="F33" s="168"/>
      <c r="G33" s="168"/>
      <c r="H33" s="168"/>
      <c r="I33" s="168"/>
      <c r="J33" s="168"/>
      <c r="K33" s="168"/>
      <c r="L33" s="168"/>
      <c r="M33" s="168"/>
      <c r="N33" s="168"/>
      <c r="O33" s="168"/>
      <c r="P33" s="168"/>
      <c r="Q33" s="168"/>
      <c r="R33" s="168"/>
      <c r="S33" s="168"/>
      <c r="T33" s="168"/>
      <c r="U33" s="168"/>
      <c r="V33" s="168"/>
      <c r="W33" s="168"/>
      <c r="X33" s="168"/>
      <c r="Y33" s="168"/>
      <c r="Z33" s="168"/>
      <c r="AA33" s="168"/>
      <c r="AB33" s="168"/>
      <c r="AC33" s="168"/>
      <c r="AD33" s="168"/>
      <c r="AE33" s="168"/>
      <c r="AF33" s="168"/>
      <c r="AG33" s="168"/>
      <c r="AH33" s="168"/>
      <c r="AI33" s="169"/>
      <c r="AJ33" s="38">
        <f>IF(ISBLANK(Mitarbeiter!B31),"",Mitarbeiter!B31+1)</f>
        <v>6</v>
      </c>
      <c r="AK33" s="38" t="str">
        <f>IF(ISBLANK(Mitarbeiter!C31),"",Mitarbeiter!C31)</f>
        <v/>
      </c>
      <c r="AL33" s="38">
        <f t="shared" si="9"/>
        <v>0</v>
      </c>
      <c r="AM33" s="38">
        <f t="shared" si="10"/>
        <v>0</v>
      </c>
      <c r="AN33" s="38">
        <f t="shared" si="11"/>
        <v>0</v>
      </c>
      <c r="AO33" s="38">
        <f t="shared" si="12"/>
        <v>0</v>
      </c>
      <c r="AP33" s="38">
        <f t="shared" si="13"/>
        <v>0</v>
      </c>
      <c r="AQ33" s="38">
        <f t="shared" si="14"/>
        <v>0</v>
      </c>
      <c r="AR33" s="38">
        <f t="shared" si="15"/>
        <v>0</v>
      </c>
      <c r="AS33" s="38">
        <f t="shared" si="16"/>
        <v>0</v>
      </c>
      <c r="AT33" s="38">
        <f t="shared" si="17"/>
        <v>0</v>
      </c>
      <c r="AU33" s="38">
        <f t="shared" si="18"/>
        <v>0</v>
      </c>
      <c r="AV33" s="38">
        <f t="shared" si="19"/>
        <v>0</v>
      </c>
      <c r="AW33" s="38">
        <f t="shared" si="20"/>
        <v>0</v>
      </c>
      <c r="AX33" s="38">
        <f t="shared" si="21"/>
        <v>0</v>
      </c>
      <c r="AY33" s="38">
        <f t="shared" si="22"/>
        <v>0</v>
      </c>
      <c r="AZ33" s="38">
        <f t="shared" si="23"/>
        <v>0</v>
      </c>
      <c r="BA33" s="38">
        <f t="shared" si="24"/>
        <v>0</v>
      </c>
      <c r="BB33" s="38">
        <f t="shared" si="25"/>
        <v>0</v>
      </c>
      <c r="BC33" s="38">
        <f t="shared" si="26"/>
        <v>0</v>
      </c>
      <c r="BD33" s="38">
        <f t="shared" si="27"/>
        <v>0</v>
      </c>
      <c r="BE33" s="38">
        <f t="shared" si="28"/>
        <v>0</v>
      </c>
      <c r="BF33" s="38">
        <f t="shared" si="29"/>
        <v>0</v>
      </c>
      <c r="BG33" s="38">
        <f t="shared" si="30"/>
        <v>0</v>
      </c>
      <c r="BH33" s="38">
        <f t="shared" si="31"/>
        <v>0</v>
      </c>
      <c r="BI33" s="38">
        <f t="shared" si="32"/>
        <v>0</v>
      </c>
      <c r="BJ33" s="38">
        <f t="shared" si="33"/>
        <v>0</v>
      </c>
      <c r="BK33" s="38">
        <f t="shared" si="34"/>
        <v>0</v>
      </c>
      <c r="BL33" s="38">
        <f t="shared" si="35"/>
        <v>0</v>
      </c>
      <c r="BM33" s="38">
        <f t="shared" si="36"/>
        <v>0</v>
      </c>
      <c r="BN33" s="38">
        <f t="shared" si="37"/>
        <v>0</v>
      </c>
      <c r="BO33" s="38">
        <f t="shared" si="38"/>
        <v>0</v>
      </c>
      <c r="BP33" s="38">
        <f t="shared" si="39"/>
        <v>0</v>
      </c>
    </row>
    <row r="34" spans="2:68" x14ac:dyDescent="0.25">
      <c r="B34" s="166" t="str">
        <f t="shared" si="6"/>
        <v/>
      </c>
      <c r="C34" s="167">
        <f t="shared" si="7"/>
        <v>0</v>
      </c>
      <c r="D34" s="167">
        <f t="shared" si="8"/>
        <v>0</v>
      </c>
      <c r="E34" s="168"/>
      <c r="F34" s="168"/>
      <c r="G34" s="168"/>
      <c r="H34" s="168"/>
      <c r="I34" s="168"/>
      <c r="J34" s="168"/>
      <c r="K34" s="168"/>
      <c r="L34" s="168"/>
      <c r="M34" s="168"/>
      <c r="N34" s="168"/>
      <c r="O34" s="168"/>
      <c r="P34" s="168"/>
      <c r="Q34" s="168"/>
      <c r="R34" s="168"/>
      <c r="S34" s="168"/>
      <c r="T34" s="168"/>
      <c r="U34" s="168"/>
      <c r="V34" s="168"/>
      <c r="W34" s="168"/>
      <c r="X34" s="168"/>
      <c r="Y34" s="168"/>
      <c r="Z34" s="168"/>
      <c r="AA34" s="168"/>
      <c r="AB34" s="168"/>
      <c r="AC34" s="168"/>
      <c r="AD34" s="168"/>
      <c r="AE34" s="168"/>
      <c r="AF34" s="168"/>
      <c r="AG34" s="168"/>
      <c r="AH34" s="168"/>
      <c r="AI34" s="169"/>
      <c r="AJ34" s="38">
        <f>IF(ISBLANK(Mitarbeiter!B32),"",Mitarbeiter!B32+1)</f>
        <v>6</v>
      </c>
      <c r="AK34" s="38" t="str">
        <f>IF(ISBLANK(Mitarbeiter!C32),"",Mitarbeiter!C32)</f>
        <v/>
      </c>
      <c r="AL34" s="38">
        <f t="shared" si="9"/>
        <v>0</v>
      </c>
      <c r="AM34" s="38">
        <f t="shared" si="10"/>
        <v>0</v>
      </c>
      <c r="AN34" s="38">
        <f t="shared" si="11"/>
        <v>0</v>
      </c>
      <c r="AO34" s="38">
        <f t="shared" si="12"/>
        <v>0</v>
      </c>
      <c r="AP34" s="38">
        <f t="shared" si="13"/>
        <v>0</v>
      </c>
      <c r="AQ34" s="38">
        <f t="shared" si="14"/>
        <v>0</v>
      </c>
      <c r="AR34" s="38">
        <f t="shared" si="15"/>
        <v>0</v>
      </c>
      <c r="AS34" s="38">
        <f t="shared" si="16"/>
        <v>0</v>
      </c>
      <c r="AT34" s="38">
        <f t="shared" si="17"/>
        <v>0</v>
      </c>
      <c r="AU34" s="38">
        <f t="shared" si="18"/>
        <v>0</v>
      </c>
      <c r="AV34" s="38">
        <f t="shared" si="19"/>
        <v>0</v>
      </c>
      <c r="AW34" s="38">
        <f t="shared" si="20"/>
        <v>0</v>
      </c>
      <c r="AX34" s="38">
        <f t="shared" si="21"/>
        <v>0</v>
      </c>
      <c r="AY34" s="38">
        <f t="shared" si="22"/>
        <v>0</v>
      </c>
      <c r="AZ34" s="38">
        <f t="shared" si="23"/>
        <v>0</v>
      </c>
      <c r="BA34" s="38">
        <f t="shared" si="24"/>
        <v>0</v>
      </c>
      <c r="BB34" s="38">
        <f t="shared" si="25"/>
        <v>0</v>
      </c>
      <c r="BC34" s="38">
        <f t="shared" si="26"/>
        <v>0</v>
      </c>
      <c r="BD34" s="38">
        <f t="shared" si="27"/>
        <v>0</v>
      </c>
      <c r="BE34" s="38">
        <f t="shared" si="28"/>
        <v>0</v>
      </c>
      <c r="BF34" s="38">
        <f t="shared" si="29"/>
        <v>0</v>
      </c>
      <c r="BG34" s="38">
        <f t="shared" si="30"/>
        <v>0</v>
      </c>
      <c r="BH34" s="38">
        <f t="shared" si="31"/>
        <v>0</v>
      </c>
      <c r="BI34" s="38">
        <f t="shared" si="32"/>
        <v>0</v>
      </c>
      <c r="BJ34" s="38">
        <f t="shared" si="33"/>
        <v>0</v>
      </c>
      <c r="BK34" s="38">
        <f t="shared" si="34"/>
        <v>0</v>
      </c>
      <c r="BL34" s="38">
        <f t="shared" si="35"/>
        <v>0</v>
      </c>
      <c r="BM34" s="38">
        <f t="shared" si="36"/>
        <v>0</v>
      </c>
      <c r="BN34" s="38">
        <f t="shared" si="37"/>
        <v>0</v>
      </c>
      <c r="BO34" s="38">
        <f t="shared" si="38"/>
        <v>0</v>
      </c>
      <c r="BP34" s="38">
        <f t="shared" si="39"/>
        <v>0</v>
      </c>
    </row>
    <row r="35" spans="2:68" x14ac:dyDescent="0.25">
      <c r="B35" s="166" t="str">
        <f t="shared" si="6"/>
        <v/>
      </c>
      <c r="C35" s="167">
        <f t="shared" si="7"/>
        <v>0</v>
      </c>
      <c r="D35" s="167">
        <f t="shared" si="8"/>
        <v>0</v>
      </c>
      <c r="E35" s="168"/>
      <c r="F35" s="168"/>
      <c r="G35" s="168"/>
      <c r="H35" s="168"/>
      <c r="I35" s="168"/>
      <c r="J35" s="168"/>
      <c r="K35" s="168"/>
      <c r="L35" s="168"/>
      <c r="M35" s="168"/>
      <c r="N35" s="168"/>
      <c r="O35" s="168"/>
      <c r="P35" s="168"/>
      <c r="Q35" s="168"/>
      <c r="R35" s="168"/>
      <c r="S35" s="168"/>
      <c r="T35" s="168"/>
      <c r="U35" s="168"/>
      <c r="V35" s="168"/>
      <c r="W35" s="168"/>
      <c r="X35" s="168"/>
      <c r="Y35" s="168"/>
      <c r="Z35" s="168"/>
      <c r="AA35" s="168"/>
      <c r="AB35" s="168"/>
      <c r="AC35" s="168"/>
      <c r="AD35" s="168"/>
      <c r="AE35" s="168"/>
      <c r="AF35" s="168"/>
      <c r="AG35" s="168"/>
      <c r="AH35" s="168"/>
      <c r="AI35" s="169"/>
      <c r="AJ35" s="38">
        <f>IF(ISBLANK(Mitarbeiter!B33),"",Mitarbeiter!B33+1)</f>
        <v>6</v>
      </c>
      <c r="AK35" s="38" t="str">
        <f>IF(ISBLANK(Mitarbeiter!C33),"",Mitarbeiter!C33)</f>
        <v/>
      </c>
      <c r="AL35" s="38">
        <f t="shared" si="9"/>
        <v>0</v>
      </c>
      <c r="AM35" s="38">
        <f t="shared" si="10"/>
        <v>0</v>
      </c>
      <c r="AN35" s="38">
        <f t="shared" si="11"/>
        <v>0</v>
      </c>
      <c r="AO35" s="38">
        <f t="shared" si="12"/>
        <v>0</v>
      </c>
      <c r="AP35" s="38">
        <f t="shared" si="13"/>
        <v>0</v>
      </c>
      <c r="AQ35" s="38">
        <f t="shared" si="14"/>
        <v>0</v>
      </c>
      <c r="AR35" s="38">
        <f t="shared" si="15"/>
        <v>0</v>
      </c>
      <c r="AS35" s="38">
        <f t="shared" si="16"/>
        <v>0</v>
      </c>
      <c r="AT35" s="38">
        <f t="shared" si="17"/>
        <v>0</v>
      </c>
      <c r="AU35" s="38">
        <f t="shared" si="18"/>
        <v>0</v>
      </c>
      <c r="AV35" s="38">
        <f t="shared" si="19"/>
        <v>0</v>
      </c>
      <c r="AW35" s="38">
        <f t="shared" si="20"/>
        <v>0</v>
      </c>
      <c r="AX35" s="38">
        <f t="shared" si="21"/>
        <v>0</v>
      </c>
      <c r="AY35" s="38">
        <f t="shared" si="22"/>
        <v>0</v>
      </c>
      <c r="AZ35" s="38">
        <f t="shared" si="23"/>
        <v>0</v>
      </c>
      <c r="BA35" s="38">
        <f t="shared" si="24"/>
        <v>0</v>
      </c>
      <c r="BB35" s="38">
        <f t="shared" si="25"/>
        <v>0</v>
      </c>
      <c r="BC35" s="38">
        <f t="shared" si="26"/>
        <v>0</v>
      </c>
      <c r="BD35" s="38">
        <f t="shared" si="27"/>
        <v>0</v>
      </c>
      <c r="BE35" s="38">
        <f t="shared" si="28"/>
        <v>0</v>
      </c>
      <c r="BF35" s="38">
        <f t="shared" si="29"/>
        <v>0</v>
      </c>
      <c r="BG35" s="38">
        <f t="shared" si="30"/>
        <v>0</v>
      </c>
      <c r="BH35" s="38">
        <f t="shared" si="31"/>
        <v>0</v>
      </c>
      <c r="BI35" s="38">
        <f t="shared" si="32"/>
        <v>0</v>
      </c>
      <c r="BJ35" s="38">
        <f t="shared" si="33"/>
        <v>0</v>
      </c>
      <c r="BK35" s="38">
        <f t="shared" si="34"/>
        <v>0</v>
      </c>
      <c r="BL35" s="38">
        <f t="shared" si="35"/>
        <v>0</v>
      </c>
      <c r="BM35" s="38">
        <f t="shared" si="36"/>
        <v>0</v>
      </c>
      <c r="BN35" s="38">
        <f t="shared" si="37"/>
        <v>0</v>
      </c>
      <c r="BO35" s="38">
        <f t="shared" si="38"/>
        <v>0</v>
      </c>
      <c r="BP35" s="38">
        <f t="shared" si="39"/>
        <v>0</v>
      </c>
    </row>
    <row r="36" spans="2:68" x14ac:dyDescent="0.25">
      <c r="B36" s="166" t="str">
        <f t="shared" si="6"/>
        <v/>
      </c>
      <c r="C36" s="167">
        <f t="shared" si="7"/>
        <v>0</v>
      </c>
      <c r="D36" s="167">
        <f t="shared" si="8"/>
        <v>0</v>
      </c>
      <c r="E36" s="168"/>
      <c r="F36" s="168"/>
      <c r="G36" s="168"/>
      <c r="H36" s="168"/>
      <c r="I36" s="168"/>
      <c r="J36" s="168"/>
      <c r="K36" s="168"/>
      <c r="L36" s="168"/>
      <c r="M36" s="168"/>
      <c r="N36" s="168"/>
      <c r="O36" s="168"/>
      <c r="P36" s="168"/>
      <c r="Q36" s="168"/>
      <c r="R36" s="168"/>
      <c r="S36" s="168"/>
      <c r="T36" s="168"/>
      <c r="U36" s="168"/>
      <c r="V36" s="168"/>
      <c r="W36" s="168"/>
      <c r="X36" s="168"/>
      <c r="Y36" s="168"/>
      <c r="Z36" s="168"/>
      <c r="AA36" s="168"/>
      <c r="AB36" s="168"/>
      <c r="AC36" s="168"/>
      <c r="AD36" s="168"/>
      <c r="AE36" s="168"/>
      <c r="AF36" s="168"/>
      <c r="AG36" s="168"/>
      <c r="AH36" s="168"/>
      <c r="AI36" s="169"/>
      <c r="AJ36" s="38">
        <f>IF(ISBLANK(Mitarbeiter!B34),"",Mitarbeiter!B34+1)</f>
        <v>6</v>
      </c>
      <c r="AK36" s="38" t="str">
        <f>IF(ISBLANK(Mitarbeiter!C34),"",Mitarbeiter!C34)</f>
        <v/>
      </c>
      <c r="AL36" s="38">
        <f t="shared" si="9"/>
        <v>0</v>
      </c>
      <c r="AM36" s="38">
        <f t="shared" si="10"/>
        <v>0</v>
      </c>
      <c r="AN36" s="38">
        <f t="shared" si="11"/>
        <v>0</v>
      </c>
      <c r="AO36" s="38">
        <f t="shared" si="12"/>
        <v>0</v>
      </c>
      <c r="AP36" s="38">
        <f t="shared" si="13"/>
        <v>0</v>
      </c>
      <c r="AQ36" s="38">
        <f t="shared" si="14"/>
        <v>0</v>
      </c>
      <c r="AR36" s="38">
        <f t="shared" si="15"/>
        <v>0</v>
      </c>
      <c r="AS36" s="38">
        <f t="shared" si="16"/>
        <v>0</v>
      </c>
      <c r="AT36" s="38">
        <f t="shared" si="17"/>
        <v>0</v>
      </c>
      <c r="AU36" s="38">
        <f t="shared" si="18"/>
        <v>0</v>
      </c>
      <c r="AV36" s="38">
        <f t="shared" si="19"/>
        <v>0</v>
      </c>
      <c r="AW36" s="38">
        <f t="shared" si="20"/>
        <v>0</v>
      </c>
      <c r="AX36" s="38">
        <f t="shared" si="21"/>
        <v>0</v>
      </c>
      <c r="AY36" s="38">
        <f t="shared" si="22"/>
        <v>0</v>
      </c>
      <c r="AZ36" s="38">
        <f t="shared" si="23"/>
        <v>0</v>
      </c>
      <c r="BA36" s="38">
        <f t="shared" si="24"/>
        <v>0</v>
      </c>
      <c r="BB36" s="38">
        <f t="shared" si="25"/>
        <v>0</v>
      </c>
      <c r="BC36" s="38">
        <f t="shared" si="26"/>
        <v>0</v>
      </c>
      <c r="BD36" s="38">
        <f t="shared" si="27"/>
        <v>0</v>
      </c>
      <c r="BE36" s="38">
        <f t="shared" si="28"/>
        <v>0</v>
      </c>
      <c r="BF36" s="38">
        <f t="shared" si="29"/>
        <v>0</v>
      </c>
      <c r="BG36" s="38">
        <f t="shared" si="30"/>
        <v>0</v>
      </c>
      <c r="BH36" s="38">
        <f t="shared" si="31"/>
        <v>0</v>
      </c>
      <c r="BI36" s="38">
        <f t="shared" si="32"/>
        <v>0</v>
      </c>
      <c r="BJ36" s="38">
        <f t="shared" si="33"/>
        <v>0</v>
      </c>
      <c r="BK36" s="38">
        <f t="shared" si="34"/>
        <v>0</v>
      </c>
      <c r="BL36" s="38">
        <f t="shared" si="35"/>
        <v>0</v>
      </c>
      <c r="BM36" s="38">
        <f t="shared" si="36"/>
        <v>0</v>
      </c>
      <c r="BN36" s="38">
        <f t="shared" si="37"/>
        <v>0</v>
      </c>
      <c r="BO36" s="38">
        <f t="shared" si="38"/>
        <v>0</v>
      </c>
      <c r="BP36" s="38">
        <f t="shared" si="39"/>
        <v>0</v>
      </c>
    </row>
    <row r="37" spans="2:68" x14ac:dyDescent="0.25">
      <c r="B37" s="166" t="str">
        <f t="shared" si="6"/>
        <v/>
      </c>
      <c r="C37" s="167">
        <f t="shared" si="7"/>
        <v>0</v>
      </c>
      <c r="D37" s="167">
        <f t="shared" si="8"/>
        <v>0</v>
      </c>
      <c r="E37" s="168"/>
      <c r="F37" s="168"/>
      <c r="G37" s="168"/>
      <c r="H37" s="168"/>
      <c r="I37" s="168"/>
      <c r="J37" s="168"/>
      <c r="K37" s="168"/>
      <c r="L37" s="168"/>
      <c r="M37" s="168"/>
      <c r="N37" s="168"/>
      <c r="O37" s="168"/>
      <c r="P37" s="168"/>
      <c r="Q37" s="168"/>
      <c r="R37" s="168"/>
      <c r="S37" s="168"/>
      <c r="T37" s="168"/>
      <c r="U37" s="168"/>
      <c r="V37" s="168"/>
      <c r="W37" s="168"/>
      <c r="X37" s="168"/>
      <c r="Y37" s="168"/>
      <c r="Z37" s="168"/>
      <c r="AA37" s="168"/>
      <c r="AB37" s="168"/>
      <c r="AC37" s="168"/>
      <c r="AD37" s="168"/>
      <c r="AE37" s="168"/>
      <c r="AF37" s="168"/>
      <c r="AG37" s="168"/>
      <c r="AH37" s="168"/>
      <c r="AI37" s="169"/>
      <c r="AJ37" s="38">
        <f>IF(ISBLANK(Mitarbeiter!B35),"",Mitarbeiter!B35+1)</f>
        <v>6</v>
      </c>
      <c r="AK37" s="38" t="str">
        <f>IF(ISBLANK(Mitarbeiter!C35),"",Mitarbeiter!C35)</f>
        <v/>
      </c>
      <c r="AL37" s="38">
        <f t="shared" si="9"/>
        <v>0</v>
      </c>
      <c r="AM37" s="38">
        <f t="shared" si="10"/>
        <v>0</v>
      </c>
      <c r="AN37" s="38">
        <f t="shared" si="11"/>
        <v>0</v>
      </c>
      <c r="AO37" s="38">
        <f t="shared" si="12"/>
        <v>0</v>
      </c>
      <c r="AP37" s="38">
        <f t="shared" si="13"/>
        <v>0</v>
      </c>
      <c r="AQ37" s="38">
        <f t="shared" si="14"/>
        <v>0</v>
      </c>
      <c r="AR37" s="38">
        <f t="shared" si="15"/>
        <v>0</v>
      </c>
      <c r="AS37" s="38">
        <f t="shared" si="16"/>
        <v>0</v>
      </c>
      <c r="AT37" s="38">
        <f t="shared" si="17"/>
        <v>0</v>
      </c>
      <c r="AU37" s="38">
        <f t="shared" si="18"/>
        <v>0</v>
      </c>
      <c r="AV37" s="38">
        <f t="shared" si="19"/>
        <v>0</v>
      </c>
      <c r="AW37" s="38">
        <f t="shared" si="20"/>
        <v>0</v>
      </c>
      <c r="AX37" s="38">
        <f t="shared" si="21"/>
        <v>0</v>
      </c>
      <c r="AY37" s="38">
        <f t="shared" si="22"/>
        <v>0</v>
      </c>
      <c r="AZ37" s="38">
        <f t="shared" si="23"/>
        <v>0</v>
      </c>
      <c r="BA37" s="38">
        <f t="shared" si="24"/>
        <v>0</v>
      </c>
      <c r="BB37" s="38">
        <f t="shared" si="25"/>
        <v>0</v>
      </c>
      <c r="BC37" s="38">
        <f t="shared" si="26"/>
        <v>0</v>
      </c>
      <c r="BD37" s="38">
        <f t="shared" si="27"/>
        <v>0</v>
      </c>
      <c r="BE37" s="38">
        <f t="shared" si="28"/>
        <v>0</v>
      </c>
      <c r="BF37" s="38">
        <f t="shared" si="29"/>
        <v>0</v>
      </c>
      <c r="BG37" s="38">
        <f t="shared" si="30"/>
        <v>0</v>
      </c>
      <c r="BH37" s="38">
        <f t="shared" si="31"/>
        <v>0</v>
      </c>
      <c r="BI37" s="38">
        <f t="shared" si="32"/>
        <v>0</v>
      </c>
      <c r="BJ37" s="38">
        <f t="shared" si="33"/>
        <v>0</v>
      </c>
      <c r="BK37" s="38">
        <f t="shared" si="34"/>
        <v>0</v>
      </c>
      <c r="BL37" s="38">
        <f t="shared" si="35"/>
        <v>0</v>
      </c>
      <c r="BM37" s="38">
        <f t="shared" si="36"/>
        <v>0</v>
      </c>
      <c r="BN37" s="38">
        <f t="shared" si="37"/>
        <v>0</v>
      </c>
      <c r="BO37" s="38">
        <f t="shared" si="38"/>
        <v>0</v>
      </c>
      <c r="BP37" s="38">
        <f t="shared" si="39"/>
        <v>0</v>
      </c>
    </row>
    <row r="38" spans="2:68" x14ac:dyDescent="0.25">
      <c r="B38" s="166" t="str">
        <f t="shared" si="6"/>
        <v/>
      </c>
      <c r="C38" s="167">
        <f t="shared" si="7"/>
        <v>0</v>
      </c>
      <c r="D38" s="167">
        <f t="shared" si="8"/>
        <v>0</v>
      </c>
      <c r="E38" s="168"/>
      <c r="F38" s="168"/>
      <c r="G38" s="168"/>
      <c r="H38" s="168"/>
      <c r="I38" s="168"/>
      <c r="J38" s="168"/>
      <c r="K38" s="168"/>
      <c r="L38" s="168"/>
      <c r="M38" s="168"/>
      <c r="N38" s="168"/>
      <c r="O38" s="168"/>
      <c r="P38" s="168"/>
      <c r="Q38" s="168"/>
      <c r="R38" s="168"/>
      <c r="S38" s="168"/>
      <c r="T38" s="168"/>
      <c r="U38" s="168"/>
      <c r="V38" s="168"/>
      <c r="W38" s="168"/>
      <c r="X38" s="168"/>
      <c r="Y38" s="168"/>
      <c r="Z38" s="168"/>
      <c r="AA38" s="168"/>
      <c r="AB38" s="168"/>
      <c r="AC38" s="168"/>
      <c r="AD38" s="168"/>
      <c r="AE38" s="168"/>
      <c r="AF38" s="168"/>
      <c r="AG38" s="168"/>
      <c r="AH38" s="168"/>
      <c r="AI38" s="169"/>
      <c r="AJ38" s="38">
        <f>IF(ISBLANK(Mitarbeiter!B36),"",Mitarbeiter!B36+1)</f>
        <v>6</v>
      </c>
      <c r="AK38" s="38" t="str">
        <f>IF(ISBLANK(Mitarbeiter!C36),"",Mitarbeiter!C36)</f>
        <v/>
      </c>
      <c r="AL38" s="38">
        <f t="shared" si="9"/>
        <v>0</v>
      </c>
      <c r="AM38" s="38">
        <f t="shared" si="10"/>
        <v>0</v>
      </c>
      <c r="AN38" s="38">
        <f t="shared" si="11"/>
        <v>0</v>
      </c>
      <c r="AO38" s="38">
        <f t="shared" si="12"/>
        <v>0</v>
      </c>
      <c r="AP38" s="38">
        <f t="shared" si="13"/>
        <v>0</v>
      </c>
      <c r="AQ38" s="38">
        <f t="shared" si="14"/>
        <v>0</v>
      </c>
      <c r="AR38" s="38">
        <f t="shared" si="15"/>
        <v>0</v>
      </c>
      <c r="AS38" s="38">
        <f t="shared" si="16"/>
        <v>0</v>
      </c>
      <c r="AT38" s="38">
        <f t="shared" si="17"/>
        <v>0</v>
      </c>
      <c r="AU38" s="38">
        <f t="shared" si="18"/>
        <v>0</v>
      </c>
      <c r="AV38" s="38">
        <f t="shared" si="19"/>
        <v>0</v>
      </c>
      <c r="AW38" s="38">
        <f t="shared" si="20"/>
        <v>0</v>
      </c>
      <c r="AX38" s="38">
        <f t="shared" si="21"/>
        <v>0</v>
      </c>
      <c r="AY38" s="38">
        <f t="shared" si="22"/>
        <v>0</v>
      </c>
      <c r="AZ38" s="38">
        <f t="shared" si="23"/>
        <v>0</v>
      </c>
      <c r="BA38" s="38">
        <f t="shared" si="24"/>
        <v>0</v>
      </c>
      <c r="BB38" s="38">
        <f t="shared" si="25"/>
        <v>0</v>
      </c>
      <c r="BC38" s="38">
        <f t="shared" si="26"/>
        <v>0</v>
      </c>
      <c r="BD38" s="38">
        <f t="shared" si="27"/>
        <v>0</v>
      </c>
      <c r="BE38" s="38">
        <f t="shared" si="28"/>
        <v>0</v>
      </c>
      <c r="BF38" s="38">
        <f t="shared" si="29"/>
        <v>0</v>
      </c>
      <c r="BG38" s="38">
        <f t="shared" si="30"/>
        <v>0</v>
      </c>
      <c r="BH38" s="38">
        <f t="shared" si="31"/>
        <v>0</v>
      </c>
      <c r="BI38" s="38">
        <f t="shared" si="32"/>
        <v>0</v>
      </c>
      <c r="BJ38" s="38">
        <f t="shared" si="33"/>
        <v>0</v>
      </c>
      <c r="BK38" s="38">
        <f t="shared" si="34"/>
        <v>0</v>
      </c>
      <c r="BL38" s="38">
        <f t="shared" si="35"/>
        <v>0</v>
      </c>
      <c r="BM38" s="38">
        <f t="shared" si="36"/>
        <v>0</v>
      </c>
      <c r="BN38" s="38">
        <f t="shared" si="37"/>
        <v>0</v>
      </c>
      <c r="BO38" s="38">
        <f t="shared" si="38"/>
        <v>0</v>
      </c>
      <c r="BP38" s="38">
        <f t="shared" si="39"/>
        <v>0</v>
      </c>
    </row>
    <row r="39" spans="2:68" x14ac:dyDescent="0.25">
      <c r="B39" s="166" t="str">
        <f t="shared" si="6"/>
        <v/>
      </c>
      <c r="C39" s="167">
        <f t="shared" si="7"/>
        <v>0</v>
      </c>
      <c r="D39" s="167">
        <f t="shared" si="8"/>
        <v>0</v>
      </c>
      <c r="E39" s="168"/>
      <c r="F39" s="168"/>
      <c r="G39" s="168"/>
      <c r="H39" s="168"/>
      <c r="I39" s="168"/>
      <c r="J39" s="168"/>
      <c r="K39" s="168"/>
      <c r="L39" s="168"/>
      <c r="M39" s="168"/>
      <c r="N39" s="168"/>
      <c r="O39" s="168"/>
      <c r="P39" s="168"/>
      <c r="Q39" s="168"/>
      <c r="R39" s="168"/>
      <c r="S39" s="168"/>
      <c r="T39" s="168"/>
      <c r="U39" s="168"/>
      <c r="V39" s="168"/>
      <c r="W39" s="168"/>
      <c r="X39" s="168"/>
      <c r="Y39" s="168"/>
      <c r="Z39" s="168"/>
      <c r="AA39" s="168"/>
      <c r="AB39" s="168"/>
      <c r="AC39" s="168"/>
      <c r="AD39" s="168"/>
      <c r="AE39" s="168"/>
      <c r="AF39" s="168"/>
      <c r="AG39" s="168"/>
      <c r="AH39" s="168"/>
      <c r="AI39" s="169"/>
      <c r="AJ39" s="38">
        <f>IF(ISBLANK(Mitarbeiter!B37),"",Mitarbeiter!B37+1)</f>
        <v>6</v>
      </c>
      <c r="AK39" s="38" t="str">
        <f>IF(ISBLANK(Mitarbeiter!C37),"",Mitarbeiter!C37)</f>
        <v/>
      </c>
      <c r="AL39" s="38">
        <f t="shared" si="9"/>
        <v>0</v>
      </c>
      <c r="AM39" s="38">
        <f t="shared" si="10"/>
        <v>0</v>
      </c>
      <c r="AN39" s="38">
        <f t="shared" si="11"/>
        <v>0</v>
      </c>
      <c r="AO39" s="38">
        <f t="shared" si="12"/>
        <v>0</v>
      </c>
      <c r="AP39" s="38">
        <f t="shared" si="13"/>
        <v>0</v>
      </c>
      <c r="AQ39" s="38">
        <f t="shared" si="14"/>
        <v>0</v>
      </c>
      <c r="AR39" s="38">
        <f t="shared" si="15"/>
        <v>0</v>
      </c>
      <c r="AS39" s="38">
        <f t="shared" si="16"/>
        <v>0</v>
      </c>
      <c r="AT39" s="38">
        <f t="shared" si="17"/>
        <v>0</v>
      </c>
      <c r="AU39" s="38">
        <f t="shared" si="18"/>
        <v>0</v>
      </c>
      <c r="AV39" s="38">
        <f t="shared" si="19"/>
        <v>0</v>
      </c>
      <c r="AW39" s="38">
        <f t="shared" si="20"/>
        <v>0</v>
      </c>
      <c r="AX39" s="38">
        <f t="shared" si="21"/>
        <v>0</v>
      </c>
      <c r="AY39" s="38">
        <f t="shared" si="22"/>
        <v>0</v>
      </c>
      <c r="AZ39" s="38">
        <f t="shared" si="23"/>
        <v>0</v>
      </c>
      <c r="BA39" s="38">
        <f t="shared" si="24"/>
        <v>0</v>
      </c>
      <c r="BB39" s="38">
        <f t="shared" si="25"/>
        <v>0</v>
      </c>
      <c r="BC39" s="38">
        <f t="shared" si="26"/>
        <v>0</v>
      </c>
      <c r="BD39" s="38">
        <f t="shared" si="27"/>
        <v>0</v>
      </c>
      <c r="BE39" s="38">
        <f t="shared" si="28"/>
        <v>0</v>
      </c>
      <c r="BF39" s="38">
        <f t="shared" si="29"/>
        <v>0</v>
      </c>
      <c r="BG39" s="38">
        <f t="shared" si="30"/>
        <v>0</v>
      </c>
      <c r="BH39" s="38">
        <f t="shared" si="31"/>
        <v>0</v>
      </c>
      <c r="BI39" s="38">
        <f t="shared" si="32"/>
        <v>0</v>
      </c>
      <c r="BJ39" s="38">
        <f t="shared" si="33"/>
        <v>0</v>
      </c>
      <c r="BK39" s="38">
        <f t="shared" si="34"/>
        <v>0</v>
      </c>
      <c r="BL39" s="38">
        <f t="shared" si="35"/>
        <v>0</v>
      </c>
      <c r="BM39" s="38">
        <f t="shared" si="36"/>
        <v>0</v>
      </c>
      <c r="BN39" s="38">
        <f t="shared" si="37"/>
        <v>0</v>
      </c>
      <c r="BO39" s="38">
        <f t="shared" si="38"/>
        <v>0</v>
      </c>
      <c r="BP39" s="38">
        <f t="shared" si="39"/>
        <v>0</v>
      </c>
    </row>
    <row r="40" spans="2:68" x14ac:dyDescent="0.25">
      <c r="B40" s="166" t="str">
        <f t="shared" si="6"/>
        <v/>
      </c>
      <c r="C40" s="167">
        <f t="shared" si="7"/>
        <v>0</v>
      </c>
      <c r="D40" s="167">
        <f t="shared" si="8"/>
        <v>0</v>
      </c>
      <c r="E40" s="168"/>
      <c r="F40" s="168"/>
      <c r="G40" s="168"/>
      <c r="H40" s="168"/>
      <c r="I40" s="168"/>
      <c r="J40" s="168"/>
      <c r="K40" s="168"/>
      <c r="L40" s="168"/>
      <c r="M40" s="168"/>
      <c r="N40" s="168"/>
      <c r="O40" s="168"/>
      <c r="P40" s="168"/>
      <c r="Q40" s="168"/>
      <c r="R40" s="168"/>
      <c r="S40" s="168"/>
      <c r="T40" s="168"/>
      <c r="U40" s="168"/>
      <c r="V40" s="168"/>
      <c r="W40" s="168"/>
      <c r="X40" s="168"/>
      <c r="Y40" s="168"/>
      <c r="Z40" s="168"/>
      <c r="AA40" s="168"/>
      <c r="AB40" s="168"/>
      <c r="AC40" s="168"/>
      <c r="AD40" s="168"/>
      <c r="AE40" s="168"/>
      <c r="AF40" s="168"/>
      <c r="AG40" s="168"/>
      <c r="AH40" s="168"/>
      <c r="AI40" s="169"/>
      <c r="AJ40" s="38">
        <f>IF(ISBLANK(Mitarbeiter!B38),"",Mitarbeiter!B38+1)</f>
        <v>6</v>
      </c>
      <c r="AK40" s="38" t="str">
        <f>IF(ISBLANK(Mitarbeiter!C38),"",Mitarbeiter!C38)</f>
        <v/>
      </c>
      <c r="AL40" s="38">
        <f t="shared" si="9"/>
        <v>0</v>
      </c>
      <c r="AM40" s="38">
        <f t="shared" si="10"/>
        <v>0</v>
      </c>
      <c r="AN40" s="38">
        <f t="shared" si="11"/>
        <v>0</v>
      </c>
      <c r="AO40" s="38">
        <f t="shared" si="12"/>
        <v>0</v>
      </c>
      <c r="AP40" s="38">
        <f t="shared" si="13"/>
        <v>0</v>
      </c>
      <c r="AQ40" s="38">
        <f t="shared" si="14"/>
        <v>0</v>
      </c>
      <c r="AR40" s="38">
        <f t="shared" si="15"/>
        <v>0</v>
      </c>
      <c r="AS40" s="38">
        <f t="shared" si="16"/>
        <v>0</v>
      </c>
      <c r="AT40" s="38">
        <f t="shared" si="17"/>
        <v>0</v>
      </c>
      <c r="AU40" s="38">
        <f t="shared" si="18"/>
        <v>0</v>
      </c>
      <c r="AV40" s="38">
        <f t="shared" si="19"/>
        <v>0</v>
      </c>
      <c r="AW40" s="38">
        <f t="shared" si="20"/>
        <v>0</v>
      </c>
      <c r="AX40" s="38">
        <f t="shared" si="21"/>
        <v>0</v>
      </c>
      <c r="AY40" s="38">
        <f t="shared" si="22"/>
        <v>0</v>
      </c>
      <c r="AZ40" s="38">
        <f t="shared" si="23"/>
        <v>0</v>
      </c>
      <c r="BA40" s="38">
        <f t="shared" si="24"/>
        <v>0</v>
      </c>
      <c r="BB40" s="38">
        <f t="shared" si="25"/>
        <v>0</v>
      </c>
      <c r="BC40" s="38">
        <f t="shared" si="26"/>
        <v>0</v>
      </c>
      <c r="BD40" s="38">
        <f t="shared" si="27"/>
        <v>0</v>
      </c>
      <c r="BE40" s="38">
        <f t="shared" si="28"/>
        <v>0</v>
      </c>
      <c r="BF40" s="38">
        <f t="shared" si="29"/>
        <v>0</v>
      </c>
      <c r="BG40" s="38">
        <f t="shared" si="30"/>
        <v>0</v>
      </c>
      <c r="BH40" s="38">
        <f t="shared" si="31"/>
        <v>0</v>
      </c>
      <c r="BI40" s="38">
        <f t="shared" si="32"/>
        <v>0</v>
      </c>
      <c r="BJ40" s="38">
        <f t="shared" si="33"/>
        <v>0</v>
      </c>
      <c r="BK40" s="38">
        <f t="shared" si="34"/>
        <v>0</v>
      </c>
      <c r="BL40" s="38">
        <f t="shared" si="35"/>
        <v>0</v>
      </c>
      <c r="BM40" s="38">
        <f t="shared" si="36"/>
        <v>0</v>
      </c>
      <c r="BN40" s="38">
        <f t="shared" si="37"/>
        <v>0</v>
      </c>
      <c r="BO40" s="38">
        <f t="shared" si="38"/>
        <v>0</v>
      </c>
      <c r="BP40" s="38">
        <f t="shared" si="39"/>
        <v>0</v>
      </c>
    </row>
    <row r="41" spans="2:68" x14ac:dyDescent="0.25">
      <c r="B41" s="166" t="str">
        <f t="shared" si="6"/>
        <v/>
      </c>
      <c r="C41" s="167">
        <f t="shared" si="7"/>
        <v>0</v>
      </c>
      <c r="D41" s="167">
        <f t="shared" si="8"/>
        <v>0</v>
      </c>
      <c r="E41" s="168"/>
      <c r="F41" s="168"/>
      <c r="G41" s="168"/>
      <c r="H41" s="168"/>
      <c r="I41" s="168"/>
      <c r="J41" s="168"/>
      <c r="K41" s="168"/>
      <c r="L41" s="168"/>
      <c r="M41" s="168"/>
      <c r="N41" s="168"/>
      <c r="O41" s="168"/>
      <c r="P41" s="168"/>
      <c r="Q41" s="168"/>
      <c r="R41" s="168"/>
      <c r="S41" s="168"/>
      <c r="T41" s="168"/>
      <c r="U41" s="168"/>
      <c r="V41" s="168"/>
      <c r="W41" s="168"/>
      <c r="X41" s="168"/>
      <c r="Y41" s="168"/>
      <c r="Z41" s="168"/>
      <c r="AA41" s="168"/>
      <c r="AB41" s="168"/>
      <c r="AC41" s="168"/>
      <c r="AD41" s="168"/>
      <c r="AE41" s="168"/>
      <c r="AF41" s="168"/>
      <c r="AG41" s="168"/>
      <c r="AH41" s="168"/>
      <c r="AI41" s="169"/>
      <c r="AJ41" s="38">
        <f>IF(ISBLANK(Mitarbeiter!B39),"",Mitarbeiter!B39+1)</f>
        <v>6</v>
      </c>
      <c r="AK41" s="38" t="str">
        <f>IF(ISBLANK(Mitarbeiter!C39),"",Mitarbeiter!C39)</f>
        <v/>
      </c>
      <c r="AL41" s="38">
        <f t="shared" si="9"/>
        <v>0</v>
      </c>
      <c r="AM41" s="38">
        <f t="shared" si="10"/>
        <v>0</v>
      </c>
      <c r="AN41" s="38">
        <f t="shared" si="11"/>
        <v>0</v>
      </c>
      <c r="AO41" s="38">
        <f t="shared" si="12"/>
        <v>0</v>
      </c>
      <c r="AP41" s="38">
        <f t="shared" si="13"/>
        <v>0</v>
      </c>
      <c r="AQ41" s="38">
        <f t="shared" si="14"/>
        <v>0</v>
      </c>
      <c r="AR41" s="38">
        <f t="shared" si="15"/>
        <v>0</v>
      </c>
      <c r="AS41" s="38">
        <f t="shared" si="16"/>
        <v>0</v>
      </c>
      <c r="AT41" s="38">
        <f t="shared" si="17"/>
        <v>0</v>
      </c>
      <c r="AU41" s="38">
        <f t="shared" si="18"/>
        <v>0</v>
      </c>
      <c r="AV41" s="38">
        <f t="shared" si="19"/>
        <v>0</v>
      </c>
      <c r="AW41" s="38">
        <f t="shared" si="20"/>
        <v>0</v>
      </c>
      <c r="AX41" s="38">
        <f t="shared" si="21"/>
        <v>0</v>
      </c>
      <c r="AY41" s="38">
        <f t="shared" si="22"/>
        <v>0</v>
      </c>
      <c r="AZ41" s="38">
        <f t="shared" si="23"/>
        <v>0</v>
      </c>
      <c r="BA41" s="38">
        <f t="shared" si="24"/>
        <v>0</v>
      </c>
      <c r="BB41" s="38">
        <f t="shared" si="25"/>
        <v>0</v>
      </c>
      <c r="BC41" s="38">
        <f t="shared" si="26"/>
        <v>0</v>
      </c>
      <c r="BD41" s="38">
        <f t="shared" si="27"/>
        <v>0</v>
      </c>
      <c r="BE41" s="38">
        <f t="shared" si="28"/>
        <v>0</v>
      </c>
      <c r="BF41" s="38">
        <f t="shared" si="29"/>
        <v>0</v>
      </c>
      <c r="BG41" s="38">
        <f t="shared" si="30"/>
        <v>0</v>
      </c>
      <c r="BH41" s="38">
        <f t="shared" si="31"/>
        <v>0</v>
      </c>
      <c r="BI41" s="38">
        <f t="shared" si="32"/>
        <v>0</v>
      </c>
      <c r="BJ41" s="38">
        <f t="shared" si="33"/>
        <v>0</v>
      </c>
      <c r="BK41" s="38">
        <f t="shared" si="34"/>
        <v>0</v>
      </c>
      <c r="BL41" s="38">
        <f t="shared" si="35"/>
        <v>0</v>
      </c>
      <c r="BM41" s="38">
        <f t="shared" si="36"/>
        <v>0</v>
      </c>
      <c r="BN41" s="38">
        <f t="shared" si="37"/>
        <v>0</v>
      </c>
      <c r="BO41" s="38">
        <f t="shared" si="38"/>
        <v>0</v>
      </c>
      <c r="BP41" s="38">
        <f t="shared" si="39"/>
        <v>0</v>
      </c>
    </row>
    <row r="42" spans="2:68" x14ac:dyDescent="0.25">
      <c r="B42" s="166" t="str">
        <f t="shared" si="6"/>
        <v/>
      </c>
      <c r="C42" s="167">
        <f t="shared" si="7"/>
        <v>0</v>
      </c>
      <c r="D42" s="167">
        <f t="shared" si="8"/>
        <v>0</v>
      </c>
      <c r="E42" s="168"/>
      <c r="F42" s="168"/>
      <c r="G42" s="168"/>
      <c r="H42" s="168"/>
      <c r="I42" s="168"/>
      <c r="J42" s="168"/>
      <c r="K42" s="168"/>
      <c r="L42" s="168"/>
      <c r="M42" s="168"/>
      <c r="N42" s="168"/>
      <c r="O42" s="168"/>
      <c r="P42" s="168"/>
      <c r="Q42" s="168"/>
      <c r="R42" s="168"/>
      <c r="S42" s="168"/>
      <c r="T42" s="168"/>
      <c r="U42" s="168"/>
      <c r="V42" s="168"/>
      <c r="W42" s="168"/>
      <c r="X42" s="168"/>
      <c r="Y42" s="168"/>
      <c r="Z42" s="168"/>
      <c r="AA42" s="168"/>
      <c r="AB42" s="168"/>
      <c r="AC42" s="168"/>
      <c r="AD42" s="168"/>
      <c r="AE42" s="168"/>
      <c r="AF42" s="168"/>
      <c r="AG42" s="168"/>
      <c r="AH42" s="168"/>
      <c r="AI42" s="169"/>
      <c r="AJ42" s="38">
        <f>IF(ISBLANK(Mitarbeiter!B40),"",Mitarbeiter!B40+1)</f>
        <v>6</v>
      </c>
      <c r="AK42" s="38" t="str">
        <f>IF(ISBLANK(Mitarbeiter!C40),"",Mitarbeiter!C40)</f>
        <v/>
      </c>
      <c r="AL42" s="38">
        <f t="shared" si="9"/>
        <v>0</v>
      </c>
      <c r="AM42" s="38">
        <f t="shared" si="10"/>
        <v>0</v>
      </c>
      <c r="AN42" s="38">
        <f t="shared" si="11"/>
        <v>0</v>
      </c>
      <c r="AO42" s="38">
        <f t="shared" si="12"/>
        <v>0</v>
      </c>
      <c r="AP42" s="38">
        <f t="shared" si="13"/>
        <v>0</v>
      </c>
      <c r="AQ42" s="38">
        <f t="shared" si="14"/>
        <v>0</v>
      </c>
      <c r="AR42" s="38">
        <f t="shared" si="15"/>
        <v>0</v>
      </c>
      <c r="AS42" s="38">
        <f t="shared" si="16"/>
        <v>0</v>
      </c>
      <c r="AT42" s="38">
        <f t="shared" si="17"/>
        <v>0</v>
      </c>
      <c r="AU42" s="38">
        <f t="shared" si="18"/>
        <v>0</v>
      </c>
      <c r="AV42" s="38">
        <f t="shared" si="19"/>
        <v>0</v>
      </c>
      <c r="AW42" s="38">
        <f t="shared" si="20"/>
        <v>0</v>
      </c>
      <c r="AX42" s="38">
        <f t="shared" si="21"/>
        <v>0</v>
      </c>
      <c r="AY42" s="38">
        <f t="shared" si="22"/>
        <v>0</v>
      </c>
      <c r="AZ42" s="38">
        <f t="shared" si="23"/>
        <v>0</v>
      </c>
      <c r="BA42" s="38">
        <f t="shared" si="24"/>
        <v>0</v>
      </c>
      <c r="BB42" s="38">
        <f t="shared" si="25"/>
        <v>0</v>
      </c>
      <c r="BC42" s="38">
        <f t="shared" si="26"/>
        <v>0</v>
      </c>
      <c r="BD42" s="38">
        <f t="shared" si="27"/>
        <v>0</v>
      </c>
      <c r="BE42" s="38">
        <f t="shared" si="28"/>
        <v>0</v>
      </c>
      <c r="BF42" s="38">
        <f t="shared" si="29"/>
        <v>0</v>
      </c>
      <c r="BG42" s="38">
        <f t="shared" si="30"/>
        <v>0</v>
      </c>
      <c r="BH42" s="38">
        <f t="shared" si="31"/>
        <v>0</v>
      </c>
      <c r="BI42" s="38">
        <f t="shared" si="32"/>
        <v>0</v>
      </c>
      <c r="BJ42" s="38">
        <f t="shared" si="33"/>
        <v>0</v>
      </c>
      <c r="BK42" s="38">
        <f t="shared" si="34"/>
        <v>0</v>
      </c>
      <c r="BL42" s="38">
        <f t="shared" si="35"/>
        <v>0</v>
      </c>
      <c r="BM42" s="38">
        <f t="shared" si="36"/>
        <v>0</v>
      </c>
      <c r="BN42" s="38">
        <f t="shared" si="37"/>
        <v>0</v>
      </c>
      <c r="BO42" s="38">
        <f t="shared" si="38"/>
        <v>0</v>
      </c>
      <c r="BP42" s="38">
        <f t="shared" si="39"/>
        <v>0</v>
      </c>
    </row>
    <row r="43" spans="2:68" x14ac:dyDescent="0.25">
      <c r="B43" s="166" t="str">
        <f t="shared" si="6"/>
        <v/>
      </c>
      <c r="C43" s="167">
        <f t="shared" si="7"/>
        <v>0</v>
      </c>
      <c r="D43" s="167">
        <f t="shared" si="8"/>
        <v>0</v>
      </c>
      <c r="E43" s="168"/>
      <c r="F43" s="168"/>
      <c r="G43" s="168"/>
      <c r="H43" s="168"/>
      <c r="I43" s="168"/>
      <c r="J43" s="168"/>
      <c r="K43" s="168"/>
      <c r="L43" s="168"/>
      <c r="M43" s="168"/>
      <c r="N43" s="168"/>
      <c r="O43" s="168"/>
      <c r="P43" s="168"/>
      <c r="Q43" s="168"/>
      <c r="R43" s="168"/>
      <c r="S43" s="168"/>
      <c r="T43" s="168"/>
      <c r="U43" s="168"/>
      <c r="V43" s="168"/>
      <c r="W43" s="168"/>
      <c r="X43" s="168"/>
      <c r="Y43" s="168"/>
      <c r="Z43" s="168"/>
      <c r="AA43" s="168"/>
      <c r="AB43" s="168"/>
      <c r="AC43" s="168"/>
      <c r="AD43" s="168"/>
      <c r="AE43" s="168"/>
      <c r="AF43" s="168"/>
      <c r="AG43" s="168"/>
      <c r="AH43" s="168"/>
      <c r="AI43" s="169"/>
      <c r="AJ43" s="38">
        <f>IF(ISBLANK(Mitarbeiter!B41),"",Mitarbeiter!B41+1)</f>
        <v>6</v>
      </c>
      <c r="AK43" s="38" t="str">
        <f>IF(ISBLANK(Mitarbeiter!C41),"",Mitarbeiter!C41)</f>
        <v/>
      </c>
      <c r="AL43" s="38">
        <f t="shared" si="9"/>
        <v>0</v>
      </c>
      <c r="AM43" s="38">
        <f t="shared" si="10"/>
        <v>0</v>
      </c>
      <c r="AN43" s="38">
        <f t="shared" si="11"/>
        <v>0</v>
      </c>
      <c r="AO43" s="38">
        <f t="shared" si="12"/>
        <v>0</v>
      </c>
      <c r="AP43" s="38">
        <f t="shared" si="13"/>
        <v>0</v>
      </c>
      <c r="AQ43" s="38">
        <f t="shared" si="14"/>
        <v>0</v>
      </c>
      <c r="AR43" s="38">
        <f t="shared" si="15"/>
        <v>0</v>
      </c>
      <c r="AS43" s="38">
        <f t="shared" si="16"/>
        <v>0</v>
      </c>
      <c r="AT43" s="38">
        <f t="shared" si="17"/>
        <v>0</v>
      </c>
      <c r="AU43" s="38">
        <f t="shared" si="18"/>
        <v>0</v>
      </c>
      <c r="AV43" s="38">
        <f t="shared" si="19"/>
        <v>0</v>
      </c>
      <c r="AW43" s="38">
        <f t="shared" si="20"/>
        <v>0</v>
      </c>
      <c r="AX43" s="38">
        <f t="shared" si="21"/>
        <v>0</v>
      </c>
      <c r="AY43" s="38">
        <f t="shared" si="22"/>
        <v>0</v>
      </c>
      <c r="AZ43" s="38">
        <f t="shared" si="23"/>
        <v>0</v>
      </c>
      <c r="BA43" s="38">
        <f t="shared" si="24"/>
        <v>0</v>
      </c>
      <c r="BB43" s="38">
        <f t="shared" si="25"/>
        <v>0</v>
      </c>
      <c r="BC43" s="38">
        <f t="shared" si="26"/>
        <v>0</v>
      </c>
      <c r="BD43" s="38">
        <f t="shared" si="27"/>
        <v>0</v>
      </c>
      <c r="BE43" s="38">
        <f t="shared" si="28"/>
        <v>0</v>
      </c>
      <c r="BF43" s="38">
        <f t="shared" si="29"/>
        <v>0</v>
      </c>
      <c r="BG43" s="38">
        <f t="shared" si="30"/>
        <v>0</v>
      </c>
      <c r="BH43" s="38">
        <f t="shared" si="31"/>
        <v>0</v>
      </c>
      <c r="BI43" s="38">
        <f t="shared" si="32"/>
        <v>0</v>
      </c>
      <c r="BJ43" s="38">
        <f t="shared" si="33"/>
        <v>0</v>
      </c>
      <c r="BK43" s="38">
        <f t="shared" si="34"/>
        <v>0</v>
      </c>
      <c r="BL43" s="38">
        <f t="shared" si="35"/>
        <v>0</v>
      </c>
      <c r="BM43" s="38">
        <f t="shared" si="36"/>
        <v>0</v>
      </c>
      <c r="BN43" s="38">
        <f t="shared" si="37"/>
        <v>0</v>
      </c>
      <c r="BO43" s="38">
        <f t="shared" si="38"/>
        <v>0</v>
      </c>
      <c r="BP43" s="38">
        <f t="shared" si="39"/>
        <v>0</v>
      </c>
    </row>
    <row r="44" spans="2:68" x14ac:dyDescent="0.25">
      <c r="B44" s="166" t="str">
        <f t="shared" si="6"/>
        <v/>
      </c>
      <c r="C44" s="167">
        <f t="shared" si="7"/>
        <v>0</v>
      </c>
      <c r="D44" s="167">
        <f t="shared" si="8"/>
        <v>0</v>
      </c>
      <c r="E44" s="168"/>
      <c r="F44" s="168"/>
      <c r="G44" s="168"/>
      <c r="H44" s="168"/>
      <c r="I44" s="168"/>
      <c r="J44" s="168"/>
      <c r="K44" s="168"/>
      <c r="L44" s="168"/>
      <c r="M44" s="168"/>
      <c r="N44" s="168"/>
      <c r="O44" s="168"/>
      <c r="P44" s="168"/>
      <c r="Q44" s="168"/>
      <c r="R44" s="168"/>
      <c r="S44" s="168"/>
      <c r="T44" s="168"/>
      <c r="U44" s="168"/>
      <c r="V44" s="168"/>
      <c r="W44" s="168"/>
      <c r="X44" s="168"/>
      <c r="Y44" s="168"/>
      <c r="Z44" s="168"/>
      <c r="AA44" s="168"/>
      <c r="AB44" s="168"/>
      <c r="AC44" s="168"/>
      <c r="AD44" s="168"/>
      <c r="AE44" s="168"/>
      <c r="AF44" s="168"/>
      <c r="AG44" s="168"/>
      <c r="AH44" s="168"/>
      <c r="AI44" s="169"/>
      <c r="AJ44" s="38">
        <f>IF(ISBLANK(Mitarbeiter!B42),"",Mitarbeiter!B42+1)</f>
        <v>6</v>
      </c>
      <c r="AK44" s="38" t="str">
        <f>IF(ISBLANK(Mitarbeiter!C42),"",Mitarbeiter!C42)</f>
        <v/>
      </c>
      <c r="AL44" s="38">
        <f t="shared" si="9"/>
        <v>0</v>
      </c>
      <c r="AM44" s="38">
        <f t="shared" si="10"/>
        <v>0</v>
      </c>
      <c r="AN44" s="38">
        <f t="shared" si="11"/>
        <v>0</v>
      </c>
      <c r="AO44" s="38">
        <f t="shared" si="12"/>
        <v>0</v>
      </c>
      <c r="AP44" s="38">
        <f t="shared" si="13"/>
        <v>0</v>
      </c>
      <c r="AQ44" s="38">
        <f t="shared" si="14"/>
        <v>0</v>
      </c>
      <c r="AR44" s="38">
        <f t="shared" si="15"/>
        <v>0</v>
      </c>
      <c r="AS44" s="38">
        <f t="shared" si="16"/>
        <v>0</v>
      </c>
      <c r="AT44" s="38">
        <f t="shared" si="17"/>
        <v>0</v>
      </c>
      <c r="AU44" s="38">
        <f t="shared" si="18"/>
        <v>0</v>
      </c>
      <c r="AV44" s="38">
        <f t="shared" si="19"/>
        <v>0</v>
      </c>
      <c r="AW44" s="38">
        <f t="shared" si="20"/>
        <v>0</v>
      </c>
      <c r="AX44" s="38">
        <f t="shared" si="21"/>
        <v>0</v>
      </c>
      <c r="AY44" s="38">
        <f t="shared" si="22"/>
        <v>0</v>
      </c>
      <c r="AZ44" s="38">
        <f t="shared" si="23"/>
        <v>0</v>
      </c>
      <c r="BA44" s="38">
        <f t="shared" si="24"/>
        <v>0</v>
      </c>
      <c r="BB44" s="38">
        <f t="shared" si="25"/>
        <v>0</v>
      </c>
      <c r="BC44" s="38">
        <f t="shared" si="26"/>
        <v>0</v>
      </c>
      <c r="BD44" s="38">
        <f t="shared" si="27"/>
        <v>0</v>
      </c>
      <c r="BE44" s="38">
        <f t="shared" si="28"/>
        <v>0</v>
      </c>
      <c r="BF44" s="38">
        <f t="shared" si="29"/>
        <v>0</v>
      </c>
      <c r="BG44" s="38">
        <f t="shared" si="30"/>
        <v>0</v>
      </c>
      <c r="BH44" s="38">
        <f t="shared" si="31"/>
        <v>0</v>
      </c>
      <c r="BI44" s="38">
        <f t="shared" si="32"/>
        <v>0</v>
      </c>
      <c r="BJ44" s="38">
        <f t="shared" si="33"/>
        <v>0</v>
      </c>
      <c r="BK44" s="38">
        <f t="shared" si="34"/>
        <v>0</v>
      </c>
      <c r="BL44" s="38">
        <f t="shared" si="35"/>
        <v>0</v>
      </c>
      <c r="BM44" s="38">
        <f t="shared" si="36"/>
        <v>0</v>
      </c>
      <c r="BN44" s="38">
        <f t="shared" si="37"/>
        <v>0</v>
      </c>
      <c r="BO44" s="38">
        <f t="shared" si="38"/>
        <v>0</v>
      </c>
      <c r="BP44" s="38">
        <f t="shared" si="39"/>
        <v>0</v>
      </c>
    </row>
    <row r="45" spans="2:68" x14ac:dyDescent="0.25">
      <c r="B45" s="166" t="str">
        <f t="shared" si="6"/>
        <v/>
      </c>
      <c r="C45" s="167">
        <f t="shared" si="7"/>
        <v>0</v>
      </c>
      <c r="D45" s="167">
        <f t="shared" si="8"/>
        <v>0</v>
      </c>
      <c r="E45" s="168"/>
      <c r="F45" s="168"/>
      <c r="G45" s="168"/>
      <c r="H45" s="168"/>
      <c r="I45" s="168"/>
      <c r="J45" s="168"/>
      <c r="K45" s="168"/>
      <c r="L45" s="168"/>
      <c r="M45" s="168"/>
      <c r="N45" s="168"/>
      <c r="O45" s="168"/>
      <c r="P45" s="168"/>
      <c r="Q45" s="168"/>
      <c r="R45" s="168"/>
      <c r="S45" s="168"/>
      <c r="T45" s="168"/>
      <c r="U45" s="168"/>
      <c r="V45" s="168"/>
      <c r="W45" s="168"/>
      <c r="X45" s="168"/>
      <c r="Y45" s="168"/>
      <c r="Z45" s="168"/>
      <c r="AA45" s="168"/>
      <c r="AB45" s="168"/>
      <c r="AC45" s="168"/>
      <c r="AD45" s="168"/>
      <c r="AE45" s="168"/>
      <c r="AF45" s="168"/>
      <c r="AG45" s="168"/>
      <c r="AH45" s="168"/>
      <c r="AI45" s="169"/>
      <c r="AJ45" s="38">
        <f>IF(ISBLANK(Mitarbeiter!B43),"",Mitarbeiter!B43+1)</f>
        <v>6</v>
      </c>
      <c r="AK45" s="38" t="str">
        <f>IF(ISBLANK(Mitarbeiter!C43),"",Mitarbeiter!C43)</f>
        <v/>
      </c>
      <c r="AL45" s="38">
        <f t="shared" si="9"/>
        <v>0</v>
      </c>
      <c r="AM45" s="38">
        <f t="shared" si="10"/>
        <v>0</v>
      </c>
      <c r="AN45" s="38">
        <f t="shared" si="11"/>
        <v>0</v>
      </c>
      <c r="AO45" s="38">
        <f t="shared" si="12"/>
        <v>0</v>
      </c>
      <c r="AP45" s="38">
        <f t="shared" si="13"/>
        <v>0</v>
      </c>
      <c r="AQ45" s="38">
        <f t="shared" si="14"/>
        <v>0</v>
      </c>
      <c r="AR45" s="38">
        <f t="shared" si="15"/>
        <v>0</v>
      </c>
      <c r="AS45" s="38">
        <f t="shared" si="16"/>
        <v>0</v>
      </c>
      <c r="AT45" s="38">
        <f t="shared" si="17"/>
        <v>0</v>
      </c>
      <c r="AU45" s="38">
        <f t="shared" si="18"/>
        <v>0</v>
      </c>
      <c r="AV45" s="38">
        <f t="shared" si="19"/>
        <v>0</v>
      </c>
      <c r="AW45" s="38">
        <f t="shared" si="20"/>
        <v>0</v>
      </c>
      <c r="AX45" s="38">
        <f t="shared" si="21"/>
        <v>0</v>
      </c>
      <c r="AY45" s="38">
        <f t="shared" si="22"/>
        <v>0</v>
      </c>
      <c r="AZ45" s="38">
        <f t="shared" si="23"/>
        <v>0</v>
      </c>
      <c r="BA45" s="38">
        <f t="shared" si="24"/>
        <v>0</v>
      </c>
      <c r="BB45" s="38">
        <f t="shared" si="25"/>
        <v>0</v>
      </c>
      <c r="BC45" s="38">
        <f t="shared" si="26"/>
        <v>0</v>
      </c>
      <c r="BD45" s="38">
        <f t="shared" si="27"/>
        <v>0</v>
      </c>
      <c r="BE45" s="38">
        <f t="shared" si="28"/>
        <v>0</v>
      </c>
      <c r="BF45" s="38">
        <f t="shared" si="29"/>
        <v>0</v>
      </c>
      <c r="BG45" s="38">
        <f t="shared" si="30"/>
        <v>0</v>
      </c>
      <c r="BH45" s="38">
        <f t="shared" si="31"/>
        <v>0</v>
      </c>
      <c r="BI45" s="38">
        <f t="shared" si="32"/>
        <v>0</v>
      </c>
      <c r="BJ45" s="38">
        <f t="shared" si="33"/>
        <v>0</v>
      </c>
      <c r="BK45" s="38">
        <f t="shared" si="34"/>
        <v>0</v>
      </c>
      <c r="BL45" s="38">
        <f t="shared" si="35"/>
        <v>0</v>
      </c>
      <c r="BM45" s="38">
        <f t="shared" si="36"/>
        <v>0</v>
      </c>
      <c r="BN45" s="38">
        <f t="shared" si="37"/>
        <v>0</v>
      </c>
      <c r="BO45" s="38">
        <f t="shared" si="38"/>
        <v>0</v>
      </c>
      <c r="BP45" s="38">
        <f t="shared" si="39"/>
        <v>0</v>
      </c>
    </row>
    <row r="46" spans="2:68" x14ac:dyDescent="0.25">
      <c r="B46" s="166" t="str">
        <f t="shared" si="6"/>
        <v/>
      </c>
      <c r="C46" s="167">
        <f t="shared" si="7"/>
        <v>0</v>
      </c>
      <c r="D46" s="167">
        <f t="shared" si="8"/>
        <v>0</v>
      </c>
      <c r="E46" s="168"/>
      <c r="F46" s="168"/>
      <c r="G46" s="168"/>
      <c r="H46" s="168"/>
      <c r="I46" s="168"/>
      <c r="J46" s="168"/>
      <c r="K46" s="168"/>
      <c r="L46" s="168"/>
      <c r="M46" s="168"/>
      <c r="N46" s="168"/>
      <c r="O46" s="168"/>
      <c r="P46" s="168"/>
      <c r="Q46" s="168"/>
      <c r="R46" s="168"/>
      <c r="S46" s="168"/>
      <c r="T46" s="168"/>
      <c r="U46" s="168"/>
      <c r="V46" s="168"/>
      <c r="W46" s="168"/>
      <c r="X46" s="168"/>
      <c r="Y46" s="168"/>
      <c r="Z46" s="168"/>
      <c r="AA46" s="168"/>
      <c r="AB46" s="168"/>
      <c r="AC46" s="168"/>
      <c r="AD46" s="168"/>
      <c r="AE46" s="168"/>
      <c r="AF46" s="168"/>
      <c r="AG46" s="168"/>
      <c r="AH46" s="168"/>
      <c r="AI46" s="169"/>
      <c r="AJ46" s="38">
        <f>IF(ISBLANK(Mitarbeiter!B44),"",Mitarbeiter!B44+1)</f>
        <v>6</v>
      </c>
      <c r="AK46" s="38" t="str">
        <f>IF(ISBLANK(Mitarbeiter!C44),"",Mitarbeiter!C44)</f>
        <v/>
      </c>
      <c r="AL46" s="38">
        <f t="shared" si="9"/>
        <v>0</v>
      </c>
      <c r="AM46" s="38">
        <f t="shared" si="10"/>
        <v>0</v>
      </c>
      <c r="AN46" s="38">
        <f t="shared" si="11"/>
        <v>0</v>
      </c>
      <c r="AO46" s="38">
        <f t="shared" si="12"/>
        <v>0</v>
      </c>
      <c r="AP46" s="38">
        <f t="shared" si="13"/>
        <v>0</v>
      </c>
      <c r="AQ46" s="38">
        <f t="shared" si="14"/>
        <v>0</v>
      </c>
      <c r="AR46" s="38">
        <f t="shared" si="15"/>
        <v>0</v>
      </c>
      <c r="AS46" s="38">
        <f t="shared" si="16"/>
        <v>0</v>
      </c>
      <c r="AT46" s="38">
        <f t="shared" si="17"/>
        <v>0</v>
      </c>
      <c r="AU46" s="38">
        <f t="shared" si="18"/>
        <v>0</v>
      </c>
      <c r="AV46" s="38">
        <f t="shared" si="19"/>
        <v>0</v>
      </c>
      <c r="AW46" s="38">
        <f t="shared" si="20"/>
        <v>0</v>
      </c>
      <c r="AX46" s="38">
        <f t="shared" si="21"/>
        <v>0</v>
      </c>
      <c r="AY46" s="38">
        <f t="shared" si="22"/>
        <v>0</v>
      </c>
      <c r="AZ46" s="38">
        <f t="shared" si="23"/>
        <v>0</v>
      </c>
      <c r="BA46" s="38">
        <f t="shared" si="24"/>
        <v>0</v>
      </c>
      <c r="BB46" s="38">
        <f t="shared" si="25"/>
        <v>0</v>
      </c>
      <c r="BC46" s="38">
        <f t="shared" si="26"/>
        <v>0</v>
      </c>
      <c r="BD46" s="38">
        <f t="shared" si="27"/>
        <v>0</v>
      </c>
      <c r="BE46" s="38">
        <f t="shared" si="28"/>
        <v>0</v>
      </c>
      <c r="BF46" s="38">
        <f t="shared" si="29"/>
        <v>0</v>
      </c>
      <c r="BG46" s="38">
        <f t="shared" si="30"/>
        <v>0</v>
      </c>
      <c r="BH46" s="38">
        <f t="shared" si="31"/>
        <v>0</v>
      </c>
      <c r="BI46" s="38">
        <f t="shared" si="32"/>
        <v>0</v>
      </c>
      <c r="BJ46" s="38">
        <f t="shared" si="33"/>
        <v>0</v>
      </c>
      <c r="BK46" s="38">
        <f t="shared" si="34"/>
        <v>0</v>
      </c>
      <c r="BL46" s="38">
        <f t="shared" si="35"/>
        <v>0</v>
      </c>
      <c r="BM46" s="38">
        <f t="shared" si="36"/>
        <v>0</v>
      </c>
      <c r="BN46" s="38">
        <f t="shared" si="37"/>
        <v>0</v>
      </c>
      <c r="BO46" s="38">
        <f t="shared" si="38"/>
        <v>0</v>
      </c>
      <c r="BP46" s="38">
        <f t="shared" si="39"/>
        <v>0</v>
      </c>
    </row>
    <row r="47" spans="2:68" x14ac:dyDescent="0.25">
      <c r="B47" s="166" t="str">
        <f t="shared" si="6"/>
        <v/>
      </c>
      <c r="C47" s="167">
        <f t="shared" si="7"/>
        <v>0</v>
      </c>
      <c r="D47" s="167">
        <f t="shared" si="8"/>
        <v>0</v>
      </c>
      <c r="E47" s="168"/>
      <c r="F47" s="168"/>
      <c r="G47" s="168"/>
      <c r="H47" s="168"/>
      <c r="I47" s="168"/>
      <c r="J47" s="168"/>
      <c r="K47" s="168"/>
      <c r="L47" s="168"/>
      <c r="M47" s="168"/>
      <c r="N47" s="168"/>
      <c r="O47" s="168"/>
      <c r="P47" s="168"/>
      <c r="Q47" s="168"/>
      <c r="R47" s="168"/>
      <c r="S47" s="168"/>
      <c r="T47" s="168"/>
      <c r="U47" s="168"/>
      <c r="V47" s="168"/>
      <c r="W47" s="168"/>
      <c r="X47" s="168"/>
      <c r="Y47" s="168"/>
      <c r="Z47" s="168"/>
      <c r="AA47" s="168"/>
      <c r="AB47" s="168"/>
      <c r="AC47" s="168"/>
      <c r="AD47" s="168"/>
      <c r="AE47" s="168"/>
      <c r="AF47" s="168"/>
      <c r="AG47" s="168"/>
      <c r="AH47" s="168"/>
      <c r="AI47" s="169"/>
      <c r="AJ47" s="38">
        <f>IF(ISBLANK(Mitarbeiter!B45),"",Mitarbeiter!B45+1)</f>
        <v>6</v>
      </c>
      <c r="AK47" s="38" t="str">
        <f>IF(ISBLANK(Mitarbeiter!C45),"",Mitarbeiter!C45)</f>
        <v/>
      </c>
      <c r="AL47" s="38">
        <f t="shared" si="9"/>
        <v>0</v>
      </c>
      <c r="AM47" s="38">
        <f t="shared" si="10"/>
        <v>0</v>
      </c>
      <c r="AN47" s="38">
        <f t="shared" si="11"/>
        <v>0</v>
      </c>
      <c r="AO47" s="38">
        <f t="shared" si="12"/>
        <v>0</v>
      </c>
      <c r="AP47" s="38">
        <f t="shared" si="13"/>
        <v>0</v>
      </c>
      <c r="AQ47" s="38">
        <f t="shared" si="14"/>
        <v>0</v>
      </c>
      <c r="AR47" s="38">
        <f t="shared" si="15"/>
        <v>0</v>
      </c>
      <c r="AS47" s="38">
        <f t="shared" si="16"/>
        <v>0</v>
      </c>
      <c r="AT47" s="38">
        <f t="shared" si="17"/>
        <v>0</v>
      </c>
      <c r="AU47" s="38">
        <f t="shared" si="18"/>
        <v>0</v>
      </c>
      <c r="AV47" s="38">
        <f t="shared" si="19"/>
        <v>0</v>
      </c>
      <c r="AW47" s="38">
        <f t="shared" si="20"/>
        <v>0</v>
      </c>
      <c r="AX47" s="38">
        <f t="shared" si="21"/>
        <v>0</v>
      </c>
      <c r="AY47" s="38">
        <f t="shared" si="22"/>
        <v>0</v>
      </c>
      <c r="AZ47" s="38">
        <f t="shared" si="23"/>
        <v>0</v>
      </c>
      <c r="BA47" s="38">
        <f t="shared" si="24"/>
        <v>0</v>
      </c>
      <c r="BB47" s="38">
        <f t="shared" si="25"/>
        <v>0</v>
      </c>
      <c r="BC47" s="38">
        <f t="shared" si="26"/>
        <v>0</v>
      </c>
      <c r="BD47" s="38">
        <f t="shared" si="27"/>
        <v>0</v>
      </c>
      <c r="BE47" s="38">
        <f t="shared" si="28"/>
        <v>0</v>
      </c>
      <c r="BF47" s="38">
        <f t="shared" si="29"/>
        <v>0</v>
      </c>
      <c r="BG47" s="38">
        <f t="shared" si="30"/>
        <v>0</v>
      </c>
      <c r="BH47" s="38">
        <f t="shared" si="31"/>
        <v>0</v>
      </c>
      <c r="BI47" s="38">
        <f t="shared" si="32"/>
        <v>0</v>
      </c>
      <c r="BJ47" s="38">
        <f t="shared" si="33"/>
        <v>0</v>
      </c>
      <c r="BK47" s="38">
        <f t="shared" si="34"/>
        <v>0</v>
      </c>
      <c r="BL47" s="38">
        <f t="shared" si="35"/>
        <v>0</v>
      </c>
      <c r="BM47" s="38">
        <f t="shared" si="36"/>
        <v>0</v>
      </c>
      <c r="BN47" s="38">
        <f t="shared" si="37"/>
        <v>0</v>
      </c>
      <c r="BO47" s="38">
        <f t="shared" si="38"/>
        <v>0</v>
      </c>
      <c r="BP47" s="38">
        <f t="shared" si="39"/>
        <v>0</v>
      </c>
    </row>
    <row r="48" spans="2:68" x14ac:dyDescent="0.25">
      <c r="B48" s="166" t="str">
        <f t="shared" si="6"/>
        <v/>
      </c>
      <c r="C48" s="167">
        <f t="shared" si="7"/>
        <v>0</v>
      </c>
      <c r="D48" s="167">
        <f t="shared" si="8"/>
        <v>0</v>
      </c>
      <c r="E48" s="168"/>
      <c r="F48" s="168"/>
      <c r="G48" s="168"/>
      <c r="H48" s="168"/>
      <c r="I48" s="168"/>
      <c r="J48" s="168"/>
      <c r="K48" s="168"/>
      <c r="L48" s="168"/>
      <c r="M48" s="168"/>
      <c r="N48" s="168"/>
      <c r="O48" s="168"/>
      <c r="P48" s="168"/>
      <c r="Q48" s="168"/>
      <c r="R48" s="168"/>
      <c r="S48" s="168"/>
      <c r="T48" s="168"/>
      <c r="U48" s="168"/>
      <c r="V48" s="168"/>
      <c r="W48" s="168"/>
      <c r="X48" s="168"/>
      <c r="Y48" s="168"/>
      <c r="Z48" s="168"/>
      <c r="AA48" s="168"/>
      <c r="AB48" s="168"/>
      <c r="AC48" s="168"/>
      <c r="AD48" s="168"/>
      <c r="AE48" s="168"/>
      <c r="AF48" s="168"/>
      <c r="AG48" s="168"/>
      <c r="AH48" s="168"/>
      <c r="AI48" s="169"/>
      <c r="AJ48" s="38">
        <f>IF(ISBLANK(Mitarbeiter!B46),"",Mitarbeiter!B46+1)</f>
        <v>6</v>
      </c>
      <c r="AK48" s="38" t="str">
        <f>IF(ISBLANK(Mitarbeiter!C46),"",Mitarbeiter!C46)</f>
        <v/>
      </c>
      <c r="AL48" s="38">
        <f t="shared" si="9"/>
        <v>0</v>
      </c>
      <c r="AM48" s="38">
        <f t="shared" si="10"/>
        <v>0</v>
      </c>
      <c r="AN48" s="38">
        <f t="shared" si="11"/>
        <v>0</v>
      </c>
      <c r="AO48" s="38">
        <f t="shared" si="12"/>
        <v>0</v>
      </c>
      <c r="AP48" s="38">
        <f t="shared" si="13"/>
        <v>0</v>
      </c>
      <c r="AQ48" s="38">
        <f t="shared" si="14"/>
        <v>0</v>
      </c>
      <c r="AR48" s="38">
        <f t="shared" si="15"/>
        <v>0</v>
      </c>
      <c r="AS48" s="38">
        <f t="shared" si="16"/>
        <v>0</v>
      </c>
      <c r="AT48" s="38">
        <f t="shared" si="17"/>
        <v>0</v>
      </c>
      <c r="AU48" s="38">
        <f t="shared" si="18"/>
        <v>0</v>
      </c>
      <c r="AV48" s="38">
        <f t="shared" si="19"/>
        <v>0</v>
      </c>
      <c r="AW48" s="38">
        <f t="shared" si="20"/>
        <v>0</v>
      </c>
      <c r="AX48" s="38">
        <f t="shared" si="21"/>
        <v>0</v>
      </c>
      <c r="AY48" s="38">
        <f t="shared" si="22"/>
        <v>0</v>
      </c>
      <c r="AZ48" s="38">
        <f t="shared" si="23"/>
        <v>0</v>
      </c>
      <c r="BA48" s="38">
        <f t="shared" si="24"/>
        <v>0</v>
      </c>
      <c r="BB48" s="38">
        <f t="shared" si="25"/>
        <v>0</v>
      </c>
      <c r="BC48" s="38">
        <f t="shared" si="26"/>
        <v>0</v>
      </c>
      <c r="BD48" s="38">
        <f t="shared" si="27"/>
        <v>0</v>
      </c>
      <c r="BE48" s="38">
        <f t="shared" si="28"/>
        <v>0</v>
      </c>
      <c r="BF48" s="38">
        <f t="shared" si="29"/>
        <v>0</v>
      </c>
      <c r="BG48" s="38">
        <f t="shared" si="30"/>
        <v>0</v>
      </c>
      <c r="BH48" s="38">
        <f t="shared" si="31"/>
        <v>0</v>
      </c>
      <c r="BI48" s="38">
        <f t="shared" si="32"/>
        <v>0</v>
      </c>
      <c r="BJ48" s="38">
        <f t="shared" si="33"/>
        <v>0</v>
      </c>
      <c r="BK48" s="38">
        <f t="shared" si="34"/>
        <v>0</v>
      </c>
      <c r="BL48" s="38">
        <f t="shared" si="35"/>
        <v>0</v>
      </c>
      <c r="BM48" s="38">
        <f t="shared" si="36"/>
        <v>0</v>
      </c>
      <c r="BN48" s="38">
        <f t="shared" si="37"/>
        <v>0</v>
      </c>
      <c r="BO48" s="38">
        <f t="shared" si="38"/>
        <v>0</v>
      </c>
      <c r="BP48" s="38">
        <f t="shared" si="39"/>
        <v>0</v>
      </c>
    </row>
    <row r="49" spans="2:68" x14ac:dyDescent="0.25">
      <c r="B49" s="166" t="str">
        <f t="shared" si="6"/>
        <v/>
      </c>
      <c r="C49" s="167">
        <f t="shared" si="7"/>
        <v>0</v>
      </c>
      <c r="D49" s="167">
        <f t="shared" si="8"/>
        <v>0</v>
      </c>
      <c r="E49" s="168"/>
      <c r="F49" s="168"/>
      <c r="G49" s="168"/>
      <c r="H49" s="168"/>
      <c r="I49" s="168"/>
      <c r="J49" s="168"/>
      <c r="K49" s="168"/>
      <c r="L49" s="168"/>
      <c r="M49" s="168"/>
      <c r="N49" s="168"/>
      <c r="O49" s="168"/>
      <c r="P49" s="168"/>
      <c r="Q49" s="168"/>
      <c r="R49" s="168"/>
      <c r="S49" s="168"/>
      <c r="T49" s="168"/>
      <c r="U49" s="168"/>
      <c r="V49" s="168"/>
      <c r="W49" s="168"/>
      <c r="X49" s="168"/>
      <c r="Y49" s="168"/>
      <c r="Z49" s="168"/>
      <c r="AA49" s="168"/>
      <c r="AB49" s="168"/>
      <c r="AC49" s="168"/>
      <c r="AD49" s="168"/>
      <c r="AE49" s="168"/>
      <c r="AF49" s="168"/>
      <c r="AG49" s="168"/>
      <c r="AH49" s="168"/>
      <c r="AI49" s="169"/>
      <c r="AJ49" s="38">
        <f>IF(ISBLANK(Mitarbeiter!B47),"",Mitarbeiter!B47+1)</f>
        <v>6</v>
      </c>
      <c r="AK49" s="38" t="str">
        <f>IF(ISBLANK(Mitarbeiter!C47),"",Mitarbeiter!C47)</f>
        <v/>
      </c>
      <c r="AL49" s="38">
        <f t="shared" si="9"/>
        <v>0</v>
      </c>
      <c r="AM49" s="38">
        <f t="shared" si="10"/>
        <v>0</v>
      </c>
      <c r="AN49" s="38">
        <f t="shared" si="11"/>
        <v>0</v>
      </c>
      <c r="AO49" s="38">
        <f t="shared" si="12"/>
        <v>0</v>
      </c>
      <c r="AP49" s="38">
        <f t="shared" si="13"/>
        <v>0</v>
      </c>
      <c r="AQ49" s="38">
        <f t="shared" si="14"/>
        <v>0</v>
      </c>
      <c r="AR49" s="38">
        <f t="shared" si="15"/>
        <v>0</v>
      </c>
      <c r="AS49" s="38">
        <f t="shared" si="16"/>
        <v>0</v>
      </c>
      <c r="AT49" s="38">
        <f t="shared" si="17"/>
        <v>0</v>
      </c>
      <c r="AU49" s="38">
        <f t="shared" si="18"/>
        <v>0</v>
      </c>
      <c r="AV49" s="38">
        <f t="shared" si="19"/>
        <v>0</v>
      </c>
      <c r="AW49" s="38">
        <f t="shared" si="20"/>
        <v>0</v>
      </c>
      <c r="AX49" s="38">
        <f t="shared" si="21"/>
        <v>0</v>
      </c>
      <c r="AY49" s="38">
        <f t="shared" si="22"/>
        <v>0</v>
      </c>
      <c r="AZ49" s="38">
        <f t="shared" si="23"/>
        <v>0</v>
      </c>
      <c r="BA49" s="38">
        <f t="shared" si="24"/>
        <v>0</v>
      </c>
      <c r="BB49" s="38">
        <f t="shared" si="25"/>
        <v>0</v>
      </c>
      <c r="BC49" s="38">
        <f t="shared" si="26"/>
        <v>0</v>
      </c>
      <c r="BD49" s="38">
        <f t="shared" si="27"/>
        <v>0</v>
      </c>
      <c r="BE49" s="38">
        <f t="shared" si="28"/>
        <v>0</v>
      </c>
      <c r="BF49" s="38">
        <f t="shared" si="29"/>
        <v>0</v>
      </c>
      <c r="BG49" s="38">
        <f t="shared" si="30"/>
        <v>0</v>
      </c>
      <c r="BH49" s="38">
        <f t="shared" si="31"/>
        <v>0</v>
      </c>
      <c r="BI49" s="38">
        <f t="shared" si="32"/>
        <v>0</v>
      </c>
      <c r="BJ49" s="38">
        <f t="shared" si="33"/>
        <v>0</v>
      </c>
      <c r="BK49" s="38">
        <f t="shared" si="34"/>
        <v>0</v>
      </c>
      <c r="BL49" s="38">
        <f t="shared" si="35"/>
        <v>0</v>
      </c>
      <c r="BM49" s="38">
        <f t="shared" si="36"/>
        <v>0</v>
      </c>
      <c r="BN49" s="38">
        <f t="shared" si="37"/>
        <v>0</v>
      </c>
      <c r="BO49" s="38">
        <f t="shared" si="38"/>
        <v>0</v>
      </c>
      <c r="BP49" s="38">
        <f t="shared" si="39"/>
        <v>0</v>
      </c>
    </row>
    <row r="50" spans="2:68" x14ac:dyDescent="0.25">
      <c r="B50" s="166" t="str">
        <f t="shared" si="6"/>
        <v/>
      </c>
      <c r="C50" s="167">
        <f t="shared" si="7"/>
        <v>0</v>
      </c>
      <c r="D50" s="167">
        <f t="shared" si="8"/>
        <v>0</v>
      </c>
      <c r="E50" s="168"/>
      <c r="F50" s="168"/>
      <c r="G50" s="168"/>
      <c r="H50" s="168"/>
      <c r="I50" s="168"/>
      <c r="J50" s="168"/>
      <c r="K50" s="168"/>
      <c r="L50" s="168"/>
      <c r="M50" s="168"/>
      <c r="N50" s="168"/>
      <c r="O50" s="168"/>
      <c r="P50" s="168"/>
      <c r="Q50" s="168"/>
      <c r="R50" s="168"/>
      <c r="S50" s="168"/>
      <c r="T50" s="168"/>
      <c r="U50" s="168"/>
      <c r="V50" s="168"/>
      <c r="W50" s="168"/>
      <c r="X50" s="168"/>
      <c r="Y50" s="168"/>
      <c r="Z50" s="168"/>
      <c r="AA50" s="168"/>
      <c r="AB50" s="168"/>
      <c r="AC50" s="168"/>
      <c r="AD50" s="168"/>
      <c r="AE50" s="168"/>
      <c r="AF50" s="168"/>
      <c r="AG50" s="168"/>
      <c r="AH50" s="168"/>
      <c r="AI50" s="169"/>
      <c r="AJ50" s="38">
        <f>IF(ISBLANK(Mitarbeiter!B48),"",Mitarbeiter!B48+1)</f>
        <v>6</v>
      </c>
      <c r="AK50" s="38" t="str">
        <f>IF(ISBLANK(Mitarbeiter!C48),"",Mitarbeiter!C48)</f>
        <v/>
      </c>
      <c r="AL50" s="38">
        <f t="shared" si="9"/>
        <v>0</v>
      </c>
      <c r="AM50" s="38">
        <f t="shared" si="10"/>
        <v>0</v>
      </c>
      <c r="AN50" s="38">
        <f t="shared" si="11"/>
        <v>0</v>
      </c>
      <c r="AO50" s="38">
        <f t="shared" si="12"/>
        <v>0</v>
      </c>
      <c r="AP50" s="38">
        <f t="shared" si="13"/>
        <v>0</v>
      </c>
      <c r="AQ50" s="38">
        <f t="shared" si="14"/>
        <v>0</v>
      </c>
      <c r="AR50" s="38">
        <f t="shared" si="15"/>
        <v>0</v>
      </c>
      <c r="AS50" s="38">
        <f t="shared" si="16"/>
        <v>0</v>
      </c>
      <c r="AT50" s="38">
        <f t="shared" si="17"/>
        <v>0</v>
      </c>
      <c r="AU50" s="38">
        <f t="shared" si="18"/>
        <v>0</v>
      </c>
      <c r="AV50" s="38">
        <f t="shared" si="19"/>
        <v>0</v>
      </c>
      <c r="AW50" s="38">
        <f t="shared" si="20"/>
        <v>0</v>
      </c>
      <c r="AX50" s="38">
        <f t="shared" si="21"/>
        <v>0</v>
      </c>
      <c r="AY50" s="38">
        <f t="shared" si="22"/>
        <v>0</v>
      </c>
      <c r="AZ50" s="38">
        <f t="shared" si="23"/>
        <v>0</v>
      </c>
      <c r="BA50" s="38">
        <f t="shared" si="24"/>
        <v>0</v>
      </c>
      <c r="BB50" s="38">
        <f t="shared" si="25"/>
        <v>0</v>
      </c>
      <c r="BC50" s="38">
        <f t="shared" si="26"/>
        <v>0</v>
      </c>
      <c r="BD50" s="38">
        <f t="shared" si="27"/>
        <v>0</v>
      </c>
      <c r="BE50" s="38">
        <f t="shared" si="28"/>
        <v>0</v>
      </c>
      <c r="BF50" s="38">
        <f t="shared" si="29"/>
        <v>0</v>
      </c>
      <c r="BG50" s="38">
        <f t="shared" si="30"/>
        <v>0</v>
      </c>
      <c r="BH50" s="38">
        <f t="shared" si="31"/>
        <v>0</v>
      </c>
      <c r="BI50" s="38">
        <f t="shared" si="32"/>
        <v>0</v>
      </c>
      <c r="BJ50" s="38">
        <f t="shared" si="33"/>
        <v>0</v>
      </c>
      <c r="BK50" s="38">
        <f t="shared" si="34"/>
        <v>0</v>
      </c>
      <c r="BL50" s="38">
        <f t="shared" si="35"/>
        <v>0</v>
      </c>
      <c r="BM50" s="38">
        <f t="shared" si="36"/>
        <v>0</v>
      </c>
      <c r="BN50" s="38">
        <f t="shared" si="37"/>
        <v>0</v>
      </c>
      <c r="BO50" s="38">
        <f t="shared" si="38"/>
        <v>0</v>
      </c>
      <c r="BP50" s="38">
        <f t="shared" si="39"/>
        <v>0</v>
      </c>
    </row>
    <row r="51" spans="2:68" x14ac:dyDescent="0.25">
      <c r="B51" s="166" t="str">
        <f t="shared" si="6"/>
        <v/>
      </c>
      <c r="C51" s="167">
        <f t="shared" si="7"/>
        <v>0</v>
      </c>
      <c r="D51" s="167">
        <f t="shared" si="8"/>
        <v>0</v>
      </c>
      <c r="E51" s="168"/>
      <c r="F51" s="168"/>
      <c r="G51" s="168"/>
      <c r="H51" s="168"/>
      <c r="I51" s="168"/>
      <c r="J51" s="168"/>
      <c r="K51" s="168"/>
      <c r="L51" s="168"/>
      <c r="M51" s="168"/>
      <c r="N51" s="168"/>
      <c r="O51" s="168"/>
      <c r="P51" s="168"/>
      <c r="Q51" s="168"/>
      <c r="R51" s="168"/>
      <c r="S51" s="168"/>
      <c r="T51" s="168"/>
      <c r="U51" s="168"/>
      <c r="V51" s="168"/>
      <c r="W51" s="168"/>
      <c r="X51" s="168"/>
      <c r="Y51" s="168"/>
      <c r="Z51" s="168"/>
      <c r="AA51" s="168"/>
      <c r="AB51" s="168"/>
      <c r="AC51" s="168"/>
      <c r="AD51" s="168"/>
      <c r="AE51" s="168"/>
      <c r="AF51" s="168"/>
      <c r="AG51" s="168"/>
      <c r="AH51" s="168"/>
      <c r="AI51" s="169"/>
      <c r="AJ51" s="38">
        <f>IF(ISBLANK(Mitarbeiter!B49),"",Mitarbeiter!B49+1)</f>
        <v>6</v>
      </c>
      <c r="AK51" s="38" t="str">
        <f>IF(ISBLANK(Mitarbeiter!C49),"",Mitarbeiter!C49)</f>
        <v/>
      </c>
      <c r="AL51" s="38">
        <f t="shared" si="9"/>
        <v>0</v>
      </c>
      <c r="AM51" s="38">
        <f t="shared" si="10"/>
        <v>0</v>
      </c>
      <c r="AN51" s="38">
        <f t="shared" si="11"/>
        <v>0</v>
      </c>
      <c r="AO51" s="38">
        <f t="shared" si="12"/>
        <v>0</v>
      </c>
      <c r="AP51" s="38">
        <f t="shared" si="13"/>
        <v>0</v>
      </c>
      <c r="AQ51" s="38">
        <f t="shared" si="14"/>
        <v>0</v>
      </c>
      <c r="AR51" s="38">
        <f t="shared" si="15"/>
        <v>0</v>
      </c>
      <c r="AS51" s="38">
        <f t="shared" si="16"/>
        <v>0</v>
      </c>
      <c r="AT51" s="38">
        <f t="shared" si="17"/>
        <v>0</v>
      </c>
      <c r="AU51" s="38">
        <f t="shared" si="18"/>
        <v>0</v>
      </c>
      <c r="AV51" s="38">
        <f t="shared" si="19"/>
        <v>0</v>
      </c>
      <c r="AW51" s="38">
        <f t="shared" si="20"/>
        <v>0</v>
      </c>
      <c r="AX51" s="38">
        <f t="shared" si="21"/>
        <v>0</v>
      </c>
      <c r="AY51" s="38">
        <f t="shared" si="22"/>
        <v>0</v>
      </c>
      <c r="AZ51" s="38">
        <f t="shared" si="23"/>
        <v>0</v>
      </c>
      <c r="BA51" s="38">
        <f t="shared" si="24"/>
        <v>0</v>
      </c>
      <c r="BB51" s="38">
        <f t="shared" si="25"/>
        <v>0</v>
      </c>
      <c r="BC51" s="38">
        <f t="shared" si="26"/>
        <v>0</v>
      </c>
      <c r="BD51" s="38">
        <f t="shared" si="27"/>
        <v>0</v>
      </c>
      <c r="BE51" s="38">
        <f t="shared" si="28"/>
        <v>0</v>
      </c>
      <c r="BF51" s="38">
        <f t="shared" si="29"/>
        <v>0</v>
      </c>
      <c r="BG51" s="38">
        <f t="shared" si="30"/>
        <v>0</v>
      </c>
      <c r="BH51" s="38">
        <f t="shared" si="31"/>
        <v>0</v>
      </c>
      <c r="BI51" s="38">
        <f t="shared" si="32"/>
        <v>0</v>
      </c>
      <c r="BJ51" s="38">
        <f t="shared" si="33"/>
        <v>0</v>
      </c>
      <c r="BK51" s="38">
        <f t="shared" si="34"/>
        <v>0</v>
      </c>
      <c r="BL51" s="38">
        <f t="shared" si="35"/>
        <v>0</v>
      </c>
      <c r="BM51" s="38">
        <f t="shared" si="36"/>
        <v>0</v>
      </c>
      <c r="BN51" s="38">
        <f t="shared" si="37"/>
        <v>0</v>
      </c>
      <c r="BO51" s="38">
        <f t="shared" si="38"/>
        <v>0</v>
      </c>
      <c r="BP51" s="38">
        <f t="shared" si="39"/>
        <v>0</v>
      </c>
    </row>
    <row r="52" spans="2:68" x14ac:dyDescent="0.25">
      <c r="B52" s="166" t="str">
        <f t="shared" si="6"/>
        <v/>
      </c>
      <c r="C52" s="167">
        <f t="shared" si="7"/>
        <v>0</v>
      </c>
      <c r="D52" s="167">
        <f t="shared" si="8"/>
        <v>0</v>
      </c>
      <c r="E52" s="168"/>
      <c r="F52" s="168"/>
      <c r="G52" s="168"/>
      <c r="H52" s="168"/>
      <c r="I52" s="168"/>
      <c r="J52" s="168"/>
      <c r="K52" s="168"/>
      <c r="L52" s="168"/>
      <c r="M52" s="168"/>
      <c r="N52" s="168"/>
      <c r="O52" s="168"/>
      <c r="P52" s="168"/>
      <c r="Q52" s="168"/>
      <c r="R52" s="168"/>
      <c r="S52" s="168"/>
      <c r="T52" s="168"/>
      <c r="U52" s="168"/>
      <c r="V52" s="168"/>
      <c r="W52" s="168"/>
      <c r="X52" s="168"/>
      <c r="Y52" s="168"/>
      <c r="Z52" s="168"/>
      <c r="AA52" s="168"/>
      <c r="AB52" s="168"/>
      <c r="AC52" s="168"/>
      <c r="AD52" s="168"/>
      <c r="AE52" s="168"/>
      <c r="AF52" s="168"/>
      <c r="AG52" s="168"/>
      <c r="AH52" s="168"/>
      <c r="AI52" s="169"/>
      <c r="AJ52" s="38">
        <f>IF(ISBLANK(Mitarbeiter!B50),"",Mitarbeiter!B50+1)</f>
        <v>6</v>
      </c>
      <c r="AK52" s="38" t="str">
        <f>IF(ISBLANK(Mitarbeiter!C50),"",Mitarbeiter!C50)</f>
        <v/>
      </c>
      <c r="AL52" s="38">
        <f t="shared" si="9"/>
        <v>0</v>
      </c>
      <c r="AM52" s="38">
        <f t="shared" si="10"/>
        <v>0</v>
      </c>
      <c r="AN52" s="38">
        <f t="shared" si="11"/>
        <v>0</v>
      </c>
      <c r="AO52" s="38">
        <f t="shared" si="12"/>
        <v>0</v>
      </c>
      <c r="AP52" s="38">
        <f t="shared" si="13"/>
        <v>0</v>
      </c>
      <c r="AQ52" s="38">
        <f t="shared" si="14"/>
        <v>0</v>
      </c>
      <c r="AR52" s="38">
        <f t="shared" si="15"/>
        <v>0</v>
      </c>
      <c r="AS52" s="38">
        <f t="shared" si="16"/>
        <v>0</v>
      </c>
      <c r="AT52" s="38">
        <f t="shared" si="17"/>
        <v>0</v>
      </c>
      <c r="AU52" s="38">
        <f t="shared" si="18"/>
        <v>0</v>
      </c>
      <c r="AV52" s="38">
        <f t="shared" si="19"/>
        <v>0</v>
      </c>
      <c r="AW52" s="38">
        <f t="shared" si="20"/>
        <v>0</v>
      </c>
      <c r="AX52" s="38">
        <f t="shared" si="21"/>
        <v>0</v>
      </c>
      <c r="AY52" s="38">
        <f t="shared" si="22"/>
        <v>0</v>
      </c>
      <c r="AZ52" s="38">
        <f t="shared" si="23"/>
        <v>0</v>
      </c>
      <c r="BA52" s="38">
        <f t="shared" si="24"/>
        <v>0</v>
      </c>
      <c r="BB52" s="38">
        <f t="shared" si="25"/>
        <v>0</v>
      </c>
      <c r="BC52" s="38">
        <f t="shared" si="26"/>
        <v>0</v>
      </c>
      <c r="BD52" s="38">
        <f t="shared" si="27"/>
        <v>0</v>
      </c>
      <c r="BE52" s="38">
        <f t="shared" si="28"/>
        <v>0</v>
      </c>
      <c r="BF52" s="38">
        <f t="shared" si="29"/>
        <v>0</v>
      </c>
      <c r="BG52" s="38">
        <f t="shared" si="30"/>
        <v>0</v>
      </c>
      <c r="BH52" s="38">
        <f t="shared" si="31"/>
        <v>0</v>
      </c>
      <c r="BI52" s="38">
        <f t="shared" si="32"/>
        <v>0</v>
      </c>
      <c r="BJ52" s="38">
        <f t="shared" si="33"/>
        <v>0</v>
      </c>
      <c r="BK52" s="38">
        <f t="shared" si="34"/>
        <v>0</v>
      </c>
      <c r="BL52" s="38">
        <f t="shared" si="35"/>
        <v>0</v>
      </c>
      <c r="BM52" s="38">
        <f t="shared" si="36"/>
        <v>0</v>
      </c>
      <c r="BN52" s="38">
        <f t="shared" si="37"/>
        <v>0</v>
      </c>
      <c r="BO52" s="38">
        <f t="shared" si="38"/>
        <v>0</v>
      </c>
      <c r="BP52" s="38">
        <f t="shared" si="39"/>
        <v>0</v>
      </c>
    </row>
    <row r="53" spans="2:68" x14ac:dyDescent="0.25">
      <c r="B53" s="166" t="str">
        <f t="shared" si="6"/>
        <v/>
      </c>
      <c r="C53" s="167">
        <f t="shared" si="7"/>
        <v>0</v>
      </c>
      <c r="D53" s="167">
        <f t="shared" si="8"/>
        <v>0</v>
      </c>
      <c r="E53" s="168"/>
      <c r="F53" s="168"/>
      <c r="G53" s="168"/>
      <c r="H53" s="168"/>
      <c r="I53" s="168"/>
      <c r="J53" s="168"/>
      <c r="K53" s="168"/>
      <c r="L53" s="168"/>
      <c r="M53" s="168"/>
      <c r="N53" s="168"/>
      <c r="O53" s="168"/>
      <c r="P53" s="168"/>
      <c r="Q53" s="168"/>
      <c r="R53" s="168"/>
      <c r="S53" s="168"/>
      <c r="T53" s="168"/>
      <c r="U53" s="168"/>
      <c r="V53" s="168"/>
      <c r="W53" s="168"/>
      <c r="X53" s="168"/>
      <c r="Y53" s="168"/>
      <c r="Z53" s="168"/>
      <c r="AA53" s="168"/>
      <c r="AB53" s="168"/>
      <c r="AC53" s="168"/>
      <c r="AD53" s="168"/>
      <c r="AE53" s="168"/>
      <c r="AF53" s="168"/>
      <c r="AG53" s="168"/>
      <c r="AH53" s="168"/>
      <c r="AI53" s="169"/>
      <c r="AJ53" s="38">
        <f>IF(ISBLANK(Mitarbeiter!B51),"",Mitarbeiter!B51+1)</f>
        <v>6</v>
      </c>
      <c r="AK53" s="38" t="str">
        <f>IF(ISBLANK(Mitarbeiter!C51),"",Mitarbeiter!C51)</f>
        <v/>
      </c>
      <c r="AL53" s="38">
        <f t="shared" si="9"/>
        <v>0</v>
      </c>
      <c r="AM53" s="38">
        <f t="shared" si="10"/>
        <v>0</v>
      </c>
      <c r="AN53" s="38">
        <f t="shared" si="11"/>
        <v>0</v>
      </c>
      <c r="AO53" s="38">
        <f t="shared" si="12"/>
        <v>0</v>
      </c>
      <c r="AP53" s="38">
        <f t="shared" si="13"/>
        <v>0</v>
      </c>
      <c r="AQ53" s="38">
        <f t="shared" si="14"/>
        <v>0</v>
      </c>
      <c r="AR53" s="38">
        <f t="shared" si="15"/>
        <v>0</v>
      </c>
      <c r="AS53" s="38">
        <f t="shared" si="16"/>
        <v>0</v>
      </c>
      <c r="AT53" s="38">
        <f t="shared" si="17"/>
        <v>0</v>
      </c>
      <c r="AU53" s="38">
        <f t="shared" si="18"/>
        <v>0</v>
      </c>
      <c r="AV53" s="38">
        <f t="shared" si="19"/>
        <v>0</v>
      </c>
      <c r="AW53" s="38">
        <f t="shared" si="20"/>
        <v>0</v>
      </c>
      <c r="AX53" s="38">
        <f t="shared" si="21"/>
        <v>0</v>
      </c>
      <c r="AY53" s="38">
        <f t="shared" si="22"/>
        <v>0</v>
      </c>
      <c r="AZ53" s="38">
        <f t="shared" si="23"/>
        <v>0</v>
      </c>
      <c r="BA53" s="38">
        <f t="shared" si="24"/>
        <v>0</v>
      </c>
      <c r="BB53" s="38">
        <f t="shared" si="25"/>
        <v>0</v>
      </c>
      <c r="BC53" s="38">
        <f t="shared" si="26"/>
        <v>0</v>
      </c>
      <c r="BD53" s="38">
        <f t="shared" si="27"/>
        <v>0</v>
      </c>
      <c r="BE53" s="38">
        <f t="shared" si="28"/>
        <v>0</v>
      </c>
      <c r="BF53" s="38">
        <f t="shared" si="29"/>
        <v>0</v>
      </c>
      <c r="BG53" s="38">
        <f t="shared" si="30"/>
        <v>0</v>
      </c>
      <c r="BH53" s="38">
        <f t="shared" si="31"/>
        <v>0</v>
      </c>
      <c r="BI53" s="38">
        <f t="shared" si="32"/>
        <v>0</v>
      </c>
      <c r="BJ53" s="38">
        <f t="shared" si="33"/>
        <v>0</v>
      </c>
      <c r="BK53" s="38">
        <f t="shared" si="34"/>
        <v>0</v>
      </c>
      <c r="BL53" s="38">
        <f t="shared" si="35"/>
        <v>0</v>
      </c>
      <c r="BM53" s="38">
        <f t="shared" si="36"/>
        <v>0</v>
      </c>
      <c r="BN53" s="38">
        <f t="shared" si="37"/>
        <v>0</v>
      </c>
      <c r="BO53" s="38">
        <f t="shared" si="38"/>
        <v>0</v>
      </c>
      <c r="BP53" s="38">
        <f t="shared" si="39"/>
        <v>0</v>
      </c>
    </row>
    <row r="54" spans="2:68" x14ac:dyDescent="0.25">
      <c r="B54" s="166" t="str">
        <f t="shared" si="6"/>
        <v/>
      </c>
      <c r="C54" s="167">
        <f t="shared" si="7"/>
        <v>0</v>
      </c>
      <c r="D54" s="167">
        <f t="shared" si="8"/>
        <v>0</v>
      </c>
      <c r="E54" s="168"/>
      <c r="F54" s="168"/>
      <c r="G54" s="168"/>
      <c r="H54" s="168"/>
      <c r="I54" s="168"/>
      <c r="J54" s="168"/>
      <c r="K54" s="168"/>
      <c r="L54" s="168"/>
      <c r="M54" s="168"/>
      <c r="N54" s="168"/>
      <c r="O54" s="168"/>
      <c r="P54" s="168"/>
      <c r="Q54" s="168"/>
      <c r="R54" s="168"/>
      <c r="S54" s="168"/>
      <c r="T54" s="168"/>
      <c r="U54" s="168"/>
      <c r="V54" s="168"/>
      <c r="W54" s="168"/>
      <c r="X54" s="168"/>
      <c r="Y54" s="168"/>
      <c r="Z54" s="168"/>
      <c r="AA54" s="168"/>
      <c r="AB54" s="168"/>
      <c r="AC54" s="168"/>
      <c r="AD54" s="168"/>
      <c r="AE54" s="168"/>
      <c r="AF54" s="168"/>
      <c r="AG54" s="168"/>
      <c r="AH54" s="168"/>
      <c r="AI54" s="169"/>
      <c r="AJ54" s="38">
        <f>IF(ISBLANK(Mitarbeiter!B52),"",Mitarbeiter!B52+1)</f>
        <v>6</v>
      </c>
      <c r="AK54" s="38" t="str">
        <f>IF(ISBLANK(Mitarbeiter!C52),"",Mitarbeiter!C52)</f>
        <v/>
      </c>
      <c r="AL54" s="38">
        <f t="shared" si="9"/>
        <v>0</v>
      </c>
      <c r="AM54" s="38">
        <f t="shared" si="10"/>
        <v>0</v>
      </c>
      <c r="AN54" s="38">
        <f t="shared" si="11"/>
        <v>0</v>
      </c>
      <c r="AO54" s="38">
        <f t="shared" si="12"/>
        <v>0</v>
      </c>
      <c r="AP54" s="38">
        <f t="shared" si="13"/>
        <v>0</v>
      </c>
      <c r="AQ54" s="38">
        <f t="shared" si="14"/>
        <v>0</v>
      </c>
      <c r="AR54" s="38">
        <f t="shared" si="15"/>
        <v>0</v>
      </c>
      <c r="AS54" s="38">
        <f t="shared" si="16"/>
        <v>0</v>
      </c>
      <c r="AT54" s="38">
        <f t="shared" si="17"/>
        <v>0</v>
      </c>
      <c r="AU54" s="38">
        <f t="shared" si="18"/>
        <v>0</v>
      </c>
      <c r="AV54" s="38">
        <f t="shared" si="19"/>
        <v>0</v>
      </c>
      <c r="AW54" s="38">
        <f t="shared" si="20"/>
        <v>0</v>
      </c>
      <c r="AX54" s="38">
        <f t="shared" si="21"/>
        <v>0</v>
      </c>
      <c r="AY54" s="38">
        <f t="shared" si="22"/>
        <v>0</v>
      </c>
      <c r="AZ54" s="38">
        <f t="shared" si="23"/>
        <v>0</v>
      </c>
      <c r="BA54" s="38">
        <f t="shared" si="24"/>
        <v>0</v>
      </c>
      <c r="BB54" s="38">
        <f t="shared" si="25"/>
        <v>0</v>
      </c>
      <c r="BC54" s="38">
        <f t="shared" si="26"/>
        <v>0</v>
      </c>
      <c r="BD54" s="38">
        <f t="shared" si="27"/>
        <v>0</v>
      </c>
      <c r="BE54" s="38">
        <f t="shared" si="28"/>
        <v>0</v>
      </c>
      <c r="BF54" s="38">
        <f t="shared" si="29"/>
        <v>0</v>
      </c>
      <c r="BG54" s="38">
        <f t="shared" si="30"/>
        <v>0</v>
      </c>
      <c r="BH54" s="38">
        <f t="shared" si="31"/>
        <v>0</v>
      </c>
      <c r="BI54" s="38">
        <f t="shared" si="32"/>
        <v>0</v>
      </c>
      <c r="BJ54" s="38">
        <f t="shared" si="33"/>
        <v>0</v>
      </c>
      <c r="BK54" s="38">
        <f t="shared" si="34"/>
        <v>0</v>
      </c>
      <c r="BL54" s="38">
        <f t="shared" si="35"/>
        <v>0</v>
      </c>
      <c r="BM54" s="38">
        <f t="shared" si="36"/>
        <v>0</v>
      </c>
      <c r="BN54" s="38">
        <f t="shared" si="37"/>
        <v>0</v>
      </c>
      <c r="BO54" s="38">
        <f t="shared" si="38"/>
        <v>0</v>
      </c>
      <c r="BP54" s="38">
        <f t="shared" si="39"/>
        <v>0</v>
      </c>
    </row>
    <row r="55" spans="2:68" x14ac:dyDescent="0.25">
      <c r="B55" s="166" t="str">
        <f t="shared" si="6"/>
        <v/>
      </c>
      <c r="C55" s="167">
        <f t="shared" si="7"/>
        <v>0</v>
      </c>
      <c r="D55" s="167">
        <f t="shared" si="8"/>
        <v>0</v>
      </c>
      <c r="E55" s="168"/>
      <c r="F55" s="168"/>
      <c r="G55" s="168"/>
      <c r="H55" s="168"/>
      <c r="I55" s="168"/>
      <c r="J55" s="168"/>
      <c r="K55" s="168"/>
      <c r="L55" s="168"/>
      <c r="M55" s="168"/>
      <c r="N55" s="168"/>
      <c r="O55" s="168"/>
      <c r="P55" s="168"/>
      <c r="Q55" s="168"/>
      <c r="R55" s="168"/>
      <c r="S55" s="168"/>
      <c r="T55" s="168"/>
      <c r="U55" s="168"/>
      <c r="V55" s="168"/>
      <c r="W55" s="168"/>
      <c r="X55" s="168"/>
      <c r="Y55" s="168"/>
      <c r="Z55" s="168"/>
      <c r="AA55" s="168"/>
      <c r="AB55" s="168"/>
      <c r="AC55" s="168"/>
      <c r="AD55" s="168"/>
      <c r="AE55" s="168"/>
      <c r="AF55" s="168"/>
      <c r="AG55" s="168"/>
      <c r="AH55" s="168"/>
      <c r="AI55" s="169"/>
      <c r="AJ55" s="38">
        <f>IF(ISBLANK(Mitarbeiter!B53),"",Mitarbeiter!B53+1)</f>
        <v>6</v>
      </c>
      <c r="AK55" s="38" t="str">
        <f>IF(ISBLANK(Mitarbeiter!C53),"",Mitarbeiter!C53)</f>
        <v/>
      </c>
      <c r="AL55" s="38">
        <f t="shared" si="9"/>
        <v>0</v>
      </c>
      <c r="AM55" s="38">
        <f t="shared" si="10"/>
        <v>0</v>
      </c>
      <c r="AN55" s="38">
        <f t="shared" si="11"/>
        <v>0</v>
      </c>
      <c r="AO55" s="38">
        <f t="shared" si="12"/>
        <v>0</v>
      </c>
      <c r="AP55" s="38">
        <f t="shared" si="13"/>
        <v>0</v>
      </c>
      <c r="AQ55" s="38">
        <f t="shared" si="14"/>
        <v>0</v>
      </c>
      <c r="AR55" s="38">
        <f t="shared" si="15"/>
        <v>0</v>
      </c>
      <c r="AS55" s="38">
        <f t="shared" si="16"/>
        <v>0</v>
      </c>
      <c r="AT55" s="38">
        <f t="shared" si="17"/>
        <v>0</v>
      </c>
      <c r="AU55" s="38">
        <f t="shared" si="18"/>
        <v>0</v>
      </c>
      <c r="AV55" s="38">
        <f t="shared" si="19"/>
        <v>0</v>
      </c>
      <c r="AW55" s="38">
        <f t="shared" si="20"/>
        <v>0</v>
      </c>
      <c r="AX55" s="38">
        <f t="shared" si="21"/>
        <v>0</v>
      </c>
      <c r="AY55" s="38">
        <f t="shared" si="22"/>
        <v>0</v>
      </c>
      <c r="AZ55" s="38">
        <f t="shared" si="23"/>
        <v>0</v>
      </c>
      <c r="BA55" s="38">
        <f t="shared" si="24"/>
        <v>0</v>
      </c>
      <c r="BB55" s="38">
        <f t="shared" si="25"/>
        <v>0</v>
      </c>
      <c r="BC55" s="38">
        <f t="shared" si="26"/>
        <v>0</v>
      </c>
      <c r="BD55" s="38">
        <f t="shared" si="27"/>
        <v>0</v>
      </c>
      <c r="BE55" s="38">
        <f t="shared" si="28"/>
        <v>0</v>
      </c>
      <c r="BF55" s="38">
        <f t="shared" si="29"/>
        <v>0</v>
      </c>
      <c r="BG55" s="38">
        <f t="shared" si="30"/>
        <v>0</v>
      </c>
      <c r="BH55" s="38">
        <f t="shared" si="31"/>
        <v>0</v>
      </c>
      <c r="BI55" s="38">
        <f t="shared" si="32"/>
        <v>0</v>
      </c>
      <c r="BJ55" s="38">
        <f t="shared" si="33"/>
        <v>0</v>
      </c>
      <c r="BK55" s="38">
        <f t="shared" si="34"/>
        <v>0</v>
      </c>
      <c r="BL55" s="38">
        <f t="shared" si="35"/>
        <v>0</v>
      </c>
      <c r="BM55" s="38">
        <f t="shared" si="36"/>
        <v>0</v>
      </c>
      <c r="BN55" s="38">
        <f t="shared" si="37"/>
        <v>0</v>
      </c>
      <c r="BO55" s="38">
        <f t="shared" si="38"/>
        <v>0</v>
      </c>
      <c r="BP55" s="38">
        <f t="shared" si="39"/>
        <v>0</v>
      </c>
    </row>
    <row r="56" spans="2:68" x14ac:dyDescent="0.25">
      <c r="B56" s="166" t="str">
        <f t="shared" si="6"/>
        <v/>
      </c>
      <c r="C56" s="167">
        <f t="shared" si="7"/>
        <v>0</v>
      </c>
      <c r="D56" s="167">
        <f t="shared" si="8"/>
        <v>0</v>
      </c>
      <c r="E56" s="168"/>
      <c r="F56" s="168"/>
      <c r="G56" s="168"/>
      <c r="H56" s="168"/>
      <c r="I56" s="168"/>
      <c r="J56" s="168"/>
      <c r="K56" s="168"/>
      <c r="L56" s="168"/>
      <c r="M56" s="168"/>
      <c r="N56" s="168"/>
      <c r="O56" s="168"/>
      <c r="P56" s="168"/>
      <c r="Q56" s="168"/>
      <c r="R56" s="168"/>
      <c r="S56" s="168"/>
      <c r="T56" s="168"/>
      <c r="U56" s="168"/>
      <c r="V56" s="168"/>
      <c r="W56" s="168"/>
      <c r="X56" s="168"/>
      <c r="Y56" s="168"/>
      <c r="Z56" s="168"/>
      <c r="AA56" s="168"/>
      <c r="AB56" s="168"/>
      <c r="AC56" s="168"/>
      <c r="AD56" s="168"/>
      <c r="AE56" s="168"/>
      <c r="AF56" s="168"/>
      <c r="AG56" s="168"/>
      <c r="AH56" s="168"/>
      <c r="AI56" s="169"/>
      <c r="AJ56" s="38">
        <f>IF(ISBLANK(Mitarbeiter!B54),"",Mitarbeiter!B54+1)</f>
        <v>6</v>
      </c>
      <c r="AK56" s="38" t="str">
        <f>IF(ISBLANK(Mitarbeiter!C54),"",Mitarbeiter!C54)</f>
        <v/>
      </c>
      <c r="AL56" s="38">
        <f t="shared" si="9"/>
        <v>0</v>
      </c>
      <c r="AM56" s="38">
        <f t="shared" si="10"/>
        <v>0</v>
      </c>
      <c r="AN56" s="38">
        <f t="shared" si="11"/>
        <v>0</v>
      </c>
      <c r="AO56" s="38">
        <f t="shared" si="12"/>
        <v>0</v>
      </c>
      <c r="AP56" s="38">
        <f t="shared" si="13"/>
        <v>0</v>
      </c>
      <c r="AQ56" s="38">
        <f t="shared" si="14"/>
        <v>0</v>
      </c>
      <c r="AR56" s="38">
        <f t="shared" si="15"/>
        <v>0</v>
      </c>
      <c r="AS56" s="38">
        <f t="shared" si="16"/>
        <v>0</v>
      </c>
      <c r="AT56" s="38">
        <f t="shared" si="17"/>
        <v>0</v>
      </c>
      <c r="AU56" s="38">
        <f t="shared" si="18"/>
        <v>0</v>
      </c>
      <c r="AV56" s="38">
        <f t="shared" si="19"/>
        <v>0</v>
      </c>
      <c r="AW56" s="38">
        <f t="shared" si="20"/>
        <v>0</v>
      </c>
      <c r="AX56" s="38">
        <f t="shared" si="21"/>
        <v>0</v>
      </c>
      <c r="AY56" s="38">
        <f t="shared" si="22"/>
        <v>0</v>
      </c>
      <c r="AZ56" s="38">
        <f t="shared" si="23"/>
        <v>0</v>
      </c>
      <c r="BA56" s="38">
        <f t="shared" si="24"/>
        <v>0</v>
      </c>
      <c r="BB56" s="38">
        <f t="shared" si="25"/>
        <v>0</v>
      </c>
      <c r="BC56" s="38">
        <f t="shared" si="26"/>
        <v>0</v>
      </c>
      <c r="BD56" s="38">
        <f t="shared" si="27"/>
        <v>0</v>
      </c>
      <c r="BE56" s="38">
        <f t="shared" si="28"/>
        <v>0</v>
      </c>
      <c r="BF56" s="38">
        <f t="shared" si="29"/>
        <v>0</v>
      </c>
      <c r="BG56" s="38">
        <f t="shared" si="30"/>
        <v>0</v>
      </c>
      <c r="BH56" s="38">
        <f t="shared" si="31"/>
        <v>0</v>
      </c>
      <c r="BI56" s="38">
        <f t="shared" si="32"/>
        <v>0</v>
      </c>
      <c r="BJ56" s="38">
        <f t="shared" si="33"/>
        <v>0</v>
      </c>
      <c r="BK56" s="38">
        <f t="shared" si="34"/>
        <v>0</v>
      </c>
      <c r="BL56" s="38">
        <f t="shared" si="35"/>
        <v>0</v>
      </c>
      <c r="BM56" s="38">
        <f t="shared" si="36"/>
        <v>0</v>
      </c>
      <c r="BN56" s="38">
        <f t="shared" si="37"/>
        <v>0</v>
      </c>
      <c r="BO56" s="38">
        <f t="shared" si="38"/>
        <v>0</v>
      </c>
      <c r="BP56" s="38">
        <f t="shared" si="39"/>
        <v>0</v>
      </c>
    </row>
    <row r="57" spans="2:68" x14ac:dyDescent="0.25">
      <c r="B57" s="166" t="str">
        <f t="shared" si="6"/>
        <v/>
      </c>
      <c r="C57" s="167">
        <f t="shared" si="7"/>
        <v>0</v>
      </c>
      <c r="D57" s="167">
        <f t="shared" si="8"/>
        <v>0</v>
      </c>
      <c r="E57" s="168"/>
      <c r="F57" s="168"/>
      <c r="G57" s="168"/>
      <c r="H57" s="168"/>
      <c r="I57" s="168"/>
      <c r="J57" s="168"/>
      <c r="K57" s="168"/>
      <c r="L57" s="168"/>
      <c r="M57" s="168"/>
      <c r="N57" s="168"/>
      <c r="O57" s="168"/>
      <c r="P57" s="168"/>
      <c r="Q57" s="168"/>
      <c r="R57" s="168"/>
      <c r="S57" s="168"/>
      <c r="T57" s="168"/>
      <c r="U57" s="168"/>
      <c r="V57" s="168"/>
      <c r="W57" s="168"/>
      <c r="X57" s="168"/>
      <c r="Y57" s="168"/>
      <c r="Z57" s="168"/>
      <c r="AA57" s="168"/>
      <c r="AB57" s="168"/>
      <c r="AC57" s="168"/>
      <c r="AD57" s="168"/>
      <c r="AE57" s="168"/>
      <c r="AF57" s="168"/>
      <c r="AG57" s="168"/>
      <c r="AH57" s="168"/>
      <c r="AI57" s="169"/>
      <c r="AJ57" s="38">
        <f>IF(ISBLANK(Mitarbeiter!B55),"",Mitarbeiter!B55+1)</f>
        <v>6</v>
      </c>
      <c r="AK57" s="38" t="str">
        <f>IF(ISBLANK(Mitarbeiter!C55),"",Mitarbeiter!C55)</f>
        <v/>
      </c>
      <c r="AL57" s="38">
        <f t="shared" si="9"/>
        <v>0</v>
      </c>
      <c r="AM57" s="38">
        <f t="shared" si="10"/>
        <v>0</v>
      </c>
      <c r="AN57" s="38">
        <f t="shared" si="11"/>
        <v>0</v>
      </c>
      <c r="AO57" s="38">
        <f t="shared" si="12"/>
        <v>0</v>
      </c>
      <c r="AP57" s="38">
        <f t="shared" si="13"/>
        <v>0</v>
      </c>
      <c r="AQ57" s="38">
        <f t="shared" si="14"/>
        <v>0</v>
      </c>
      <c r="AR57" s="38">
        <f t="shared" si="15"/>
        <v>0</v>
      </c>
      <c r="AS57" s="38">
        <f t="shared" si="16"/>
        <v>0</v>
      </c>
      <c r="AT57" s="38">
        <f t="shared" si="17"/>
        <v>0</v>
      </c>
      <c r="AU57" s="38">
        <f t="shared" si="18"/>
        <v>0</v>
      </c>
      <c r="AV57" s="38">
        <f t="shared" si="19"/>
        <v>0</v>
      </c>
      <c r="AW57" s="38">
        <f t="shared" si="20"/>
        <v>0</v>
      </c>
      <c r="AX57" s="38">
        <f t="shared" si="21"/>
        <v>0</v>
      </c>
      <c r="AY57" s="38">
        <f t="shared" si="22"/>
        <v>0</v>
      </c>
      <c r="AZ57" s="38">
        <f t="shared" si="23"/>
        <v>0</v>
      </c>
      <c r="BA57" s="38">
        <f t="shared" si="24"/>
        <v>0</v>
      </c>
      <c r="BB57" s="38">
        <f t="shared" si="25"/>
        <v>0</v>
      </c>
      <c r="BC57" s="38">
        <f t="shared" si="26"/>
        <v>0</v>
      </c>
      <c r="BD57" s="38">
        <f t="shared" si="27"/>
        <v>0</v>
      </c>
      <c r="BE57" s="38">
        <f t="shared" si="28"/>
        <v>0</v>
      </c>
      <c r="BF57" s="38">
        <f t="shared" si="29"/>
        <v>0</v>
      </c>
      <c r="BG57" s="38">
        <f t="shared" si="30"/>
        <v>0</v>
      </c>
      <c r="BH57" s="38">
        <f t="shared" si="31"/>
        <v>0</v>
      </c>
      <c r="BI57" s="38">
        <f t="shared" si="32"/>
        <v>0</v>
      </c>
      <c r="BJ57" s="38">
        <f t="shared" si="33"/>
        <v>0</v>
      </c>
      <c r="BK57" s="38">
        <f t="shared" si="34"/>
        <v>0</v>
      </c>
      <c r="BL57" s="38">
        <f t="shared" si="35"/>
        <v>0</v>
      </c>
      <c r="BM57" s="38">
        <f t="shared" si="36"/>
        <v>0</v>
      </c>
      <c r="BN57" s="38">
        <f t="shared" si="37"/>
        <v>0</v>
      </c>
      <c r="BO57" s="38">
        <f t="shared" si="38"/>
        <v>0</v>
      </c>
      <c r="BP57" s="38">
        <f t="shared" si="39"/>
        <v>0</v>
      </c>
    </row>
    <row r="58" spans="2:68" x14ac:dyDescent="0.25">
      <c r="B58" s="166" t="str">
        <f t="shared" si="6"/>
        <v/>
      </c>
      <c r="C58" s="167">
        <f t="shared" si="7"/>
        <v>0</v>
      </c>
      <c r="D58" s="167">
        <f t="shared" si="8"/>
        <v>0</v>
      </c>
      <c r="E58" s="168"/>
      <c r="F58" s="168"/>
      <c r="G58" s="168"/>
      <c r="H58" s="168"/>
      <c r="I58" s="168"/>
      <c r="J58" s="168"/>
      <c r="K58" s="168"/>
      <c r="L58" s="168"/>
      <c r="M58" s="168"/>
      <c r="N58" s="168"/>
      <c r="O58" s="168"/>
      <c r="P58" s="168"/>
      <c r="Q58" s="168"/>
      <c r="R58" s="168"/>
      <c r="S58" s="168"/>
      <c r="T58" s="168"/>
      <c r="U58" s="168"/>
      <c r="V58" s="168"/>
      <c r="W58" s="168"/>
      <c r="X58" s="168"/>
      <c r="Y58" s="168"/>
      <c r="Z58" s="168"/>
      <c r="AA58" s="168"/>
      <c r="AB58" s="168"/>
      <c r="AC58" s="168"/>
      <c r="AD58" s="168"/>
      <c r="AE58" s="168"/>
      <c r="AF58" s="168"/>
      <c r="AG58" s="168"/>
      <c r="AH58" s="168"/>
      <c r="AI58" s="169"/>
      <c r="AJ58" s="38">
        <f>IF(ISBLANK(Mitarbeiter!B56),"",Mitarbeiter!B56+1)</f>
        <v>6</v>
      </c>
      <c r="AK58" s="38" t="str">
        <f>IF(ISBLANK(Mitarbeiter!C56),"",Mitarbeiter!C56)</f>
        <v/>
      </c>
      <c r="AL58" s="38">
        <f t="shared" si="9"/>
        <v>0</v>
      </c>
      <c r="AM58" s="38">
        <f t="shared" si="10"/>
        <v>0</v>
      </c>
      <c r="AN58" s="38">
        <f t="shared" si="11"/>
        <v>0</v>
      </c>
      <c r="AO58" s="38">
        <f t="shared" si="12"/>
        <v>0</v>
      </c>
      <c r="AP58" s="38">
        <f t="shared" si="13"/>
        <v>0</v>
      </c>
      <c r="AQ58" s="38">
        <f t="shared" si="14"/>
        <v>0</v>
      </c>
      <c r="AR58" s="38">
        <f t="shared" si="15"/>
        <v>0</v>
      </c>
      <c r="AS58" s="38">
        <f t="shared" si="16"/>
        <v>0</v>
      </c>
      <c r="AT58" s="38">
        <f t="shared" si="17"/>
        <v>0</v>
      </c>
      <c r="AU58" s="38">
        <f t="shared" si="18"/>
        <v>0</v>
      </c>
      <c r="AV58" s="38">
        <f t="shared" si="19"/>
        <v>0</v>
      </c>
      <c r="AW58" s="38">
        <f t="shared" si="20"/>
        <v>0</v>
      </c>
      <c r="AX58" s="38">
        <f t="shared" si="21"/>
        <v>0</v>
      </c>
      <c r="AY58" s="38">
        <f t="shared" si="22"/>
        <v>0</v>
      </c>
      <c r="AZ58" s="38">
        <f t="shared" si="23"/>
        <v>0</v>
      </c>
      <c r="BA58" s="38">
        <f t="shared" si="24"/>
        <v>0</v>
      </c>
      <c r="BB58" s="38">
        <f t="shared" si="25"/>
        <v>0</v>
      </c>
      <c r="BC58" s="38">
        <f t="shared" si="26"/>
        <v>0</v>
      </c>
      <c r="BD58" s="38">
        <f t="shared" si="27"/>
        <v>0</v>
      </c>
      <c r="BE58" s="38">
        <f t="shared" si="28"/>
        <v>0</v>
      </c>
      <c r="BF58" s="38">
        <f t="shared" si="29"/>
        <v>0</v>
      </c>
      <c r="BG58" s="38">
        <f t="shared" si="30"/>
        <v>0</v>
      </c>
      <c r="BH58" s="38">
        <f t="shared" si="31"/>
        <v>0</v>
      </c>
      <c r="BI58" s="38">
        <f t="shared" si="32"/>
        <v>0</v>
      </c>
      <c r="BJ58" s="38">
        <f t="shared" si="33"/>
        <v>0</v>
      </c>
      <c r="BK58" s="38">
        <f t="shared" si="34"/>
        <v>0</v>
      </c>
      <c r="BL58" s="38">
        <f t="shared" si="35"/>
        <v>0</v>
      </c>
      <c r="BM58" s="38">
        <f t="shared" si="36"/>
        <v>0</v>
      </c>
      <c r="BN58" s="38">
        <f t="shared" si="37"/>
        <v>0</v>
      </c>
      <c r="BO58" s="38">
        <f t="shared" si="38"/>
        <v>0</v>
      </c>
      <c r="BP58" s="38">
        <f t="shared" si="39"/>
        <v>0</v>
      </c>
    </row>
    <row r="59" spans="2:68" x14ac:dyDescent="0.25">
      <c r="B59" s="166" t="str">
        <f t="shared" si="6"/>
        <v/>
      </c>
      <c r="C59" s="167">
        <f t="shared" si="7"/>
        <v>0</v>
      </c>
      <c r="D59" s="167">
        <f t="shared" si="8"/>
        <v>0</v>
      </c>
      <c r="E59" s="168"/>
      <c r="F59" s="168"/>
      <c r="G59" s="168"/>
      <c r="H59" s="168"/>
      <c r="I59" s="168"/>
      <c r="J59" s="168"/>
      <c r="K59" s="168"/>
      <c r="L59" s="168"/>
      <c r="M59" s="168"/>
      <c r="N59" s="168"/>
      <c r="O59" s="168"/>
      <c r="P59" s="168"/>
      <c r="Q59" s="168"/>
      <c r="R59" s="168"/>
      <c r="S59" s="168"/>
      <c r="T59" s="168"/>
      <c r="U59" s="168"/>
      <c r="V59" s="168"/>
      <c r="W59" s="168"/>
      <c r="X59" s="168"/>
      <c r="Y59" s="168"/>
      <c r="Z59" s="168"/>
      <c r="AA59" s="168"/>
      <c r="AB59" s="168"/>
      <c r="AC59" s="168"/>
      <c r="AD59" s="168"/>
      <c r="AE59" s="168"/>
      <c r="AF59" s="168"/>
      <c r="AG59" s="168"/>
      <c r="AH59" s="168"/>
      <c r="AI59" s="169"/>
      <c r="AJ59" s="38">
        <f>IF(ISBLANK(Mitarbeiter!B57),"",Mitarbeiter!B57+1)</f>
        <v>6</v>
      </c>
      <c r="AK59" s="38" t="str">
        <f>IF(ISBLANK(Mitarbeiter!C57),"",Mitarbeiter!C57)</f>
        <v/>
      </c>
      <c r="AL59" s="38">
        <f t="shared" si="9"/>
        <v>0</v>
      </c>
      <c r="AM59" s="38">
        <f t="shared" si="10"/>
        <v>0</v>
      </c>
      <c r="AN59" s="38">
        <f t="shared" si="11"/>
        <v>0</v>
      </c>
      <c r="AO59" s="38">
        <f t="shared" si="12"/>
        <v>0</v>
      </c>
      <c r="AP59" s="38">
        <f t="shared" si="13"/>
        <v>0</v>
      </c>
      <c r="AQ59" s="38">
        <f t="shared" si="14"/>
        <v>0</v>
      </c>
      <c r="AR59" s="38">
        <f t="shared" si="15"/>
        <v>0</v>
      </c>
      <c r="AS59" s="38">
        <f t="shared" si="16"/>
        <v>0</v>
      </c>
      <c r="AT59" s="38">
        <f t="shared" si="17"/>
        <v>0</v>
      </c>
      <c r="AU59" s="38">
        <f t="shared" si="18"/>
        <v>0</v>
      </c>
      <c r="AV59" s="38">
        <f t="shared" si="19"/>
        <v>0</v>
      </c>
      <c r="AW59" s="38">
        <f t="shared" si="20"/>
        <v>0</v>
      </c>
      <c r="AX59" s="38">
        <f t="shared" si="21"/>
        <v>0</v>
      </c>
      <c r="AY59" s="38">
        <f t="shared" si="22"/>
        <v>0</v>
      </c>
      <c r="AZ59" s="38">
        <f t="shared" si="23"/>
        <v>0</v>
      </c>
      <c r="BA59" s="38">
        <f t="shared" si="24"/>
        <v>0</v>
      </c>
      <c r="BB59" s="38">
        <f t="shared" si="25"/>
        <v>0</v>
      </c>
      <c r="BC59" s="38">
        <f t="shared" si="26"/>
        <v>0</v>
      </c>
      <c r="BD59" s="38">
        <f t="shared" si="27"/>
        <v>0</v>
      </c>
      <c r="BE59" s="38">
        <f t="shared" si="28"/>
        <v>0</v>
      </c>
      <c r="BF59" s="38">
        <f t="shared" si="29"/>
        <v>0</v>
      </c>
      <c r="BG59" s="38">
        <f t="shared" si="30"/>
        <v>0</v>
      </c>
      <c r="BH59" s="38">
        <f t="shared" si="31"/>
        <v>0</v>
      </c>
      <c r="BI59" s="38">
        <f t="shared" si="32"/>
        <v>0</v>
      </c>
      <c r="BJ59" s="38">
        <f t="shared" si="33"/>
        <v>0</v>
      </c>
      <c r="BK59" s="38">
        <f t="shared" si="34"/>
        <v>0</v>
      </c>
      <c r="BL59" s="38">
        <f t="shared" si="35"/>
        <v>0</v>
      </c>
      <c r="BM59" s="38">
        <f t="shared" si="36"/>
        <v>0</v>
      </c>
      <c r="BN59" s="38">
        <f t="shared" si="37"/>
        <v>0</v>
      </c>
      <c r="BO59" s="38">
        <f t="shared" si="38"/>
        <v>0</v>
      </c>
      <c r="BP59" s="38">
        <f t="shared" si="39"/>
        <v>0</v>
      </c>
    </row>
    <row r="60" spans="2:68" x14ac:dyDescent="0.25">
      <c r="B60" s="166" t="str">
        <f t="shared" si="6"/>
        <v/>
      </c>
      <c r="C60" s="167">
        <f t="shared" si="7"/>
        <v>0</v>
      </c>
      <c r="D60" s="167">
        <f t="shared" si="8"/>
        <v>0</v>
      </c>
      <c r="E60" s="168"/>
      <c r="F60" s="168"/>
      <c r="G60" s="168"/>
      <c r="H60" s="168"/>
      <c r="I60" s="168"/>
      <c r="J60" s="168"/>
      <c r="K60" s="168"/>
      <c r="L60" s="168"/>
      <c r="M60" s="168"/>
      <c r="N60" s="168"/>
      <c r="O60" s="168"/>
      <c r="P60" s="168"/>
      <c r="Q60" s="168"/>
      <c r="R60" s="168"/>
      <c r="S60" s="168"/>
      <c r="T60" s="168"/>
      <c r="U60" s="168"/>
      <c r="V60" s="168"/>
      <c r="W60" s="168"/>
      <c r="X60" s="168"/>
      <c r="Y60" s="168"/>
      <c r="Z60" s="168"/>
      <c r="AA60" s="168"/>
      <c r="AB60" s="168"/>
      <c r="AC60" s="168"/>
      <c r="AD60" s="168"/>
      <c r="AE60" s="168"/>
      <c r="AF60" s="168"/>
      <c r="AG60" s="168"/>
      <c r="AH60" s="168"/>
      <c r="AI60" s="169"/>
      <c r="AJ60" s="38">
        <f>IF(ISBLANK(Mitarbeiter!B58),"",Mitarbeiter!B58+1)</f>
        <v>6</v>
      </c>
      <c r="AK60" s="38" t="str">
        <f>IF(ISBLANK(Mitarbeiter!C58),"",Mitarbeiter!C58)</f>
        <v/>
      </c>
      <c r="AL60" s="38">
        <f t="shared" si="9"/>
        <v>0</v>
      </c>
      <c r="AM60" s="38">
        <f t="shared" si="10"/>
        <v>0</v>
      </c>
      <c r="AN60" s="38">
        <f t="shared" si="11"/>
        <v>0</v>
      </c>
      <c r="AO60" s="38">
        <f t="shared" si="12"/>
        <v>0</v>
      </c>
      <c r="AP60" s="38">
        <f t="shared" si="13"/>
        <v>0</v>
      </c>
      <c r="AQ60" s="38">
        <f t="shared" si="14"/>
        <v>0</v>
      </c>
      <c r="AR60" s="38">
        <f t="shared" si="15"/>
        <v>0</v>
      </c>
      <c r="AS60" s="38">
        <f t="shared" si="16"/>
        <v>0</v>
      </c>
      <c r="AT60" s="38">
        <f t="shared" si="17"/>
        <v>0</v>
      </c>
      <c r="AU60" s="38">
        <f t="shared" si="18"/>
        <v>0</v>
      </c>
      <c r="AV60" s="38">
        <f t="shared" si="19"/>
        <v>0</v>
      </c>
      <c r="AW60" s="38">
        <f t="shared" si="20"/>
        <v>0</v>
      </c>
      <c r="AX60" s="38">
        <f t="shared" si="21"/>
        <v>0</v>
      </c>
      <c r="AY60" s="38">
        <f t="shared" si="22"/>
        <v>0</v>
      </c>
      <c r="AZ60" s="38">
        <f t="shared" si="23"/>
        <v>0</v>
      </c>
      <c r="BA60" s="38">
        <f t="shared" si="24"/>
        <v>0</v>
      </c>
      <c r="BB60" s="38">
        <f t="shared" si="25"/>
        <v>0</v>
      </c>
      <c r="BC60" s="38">
        <f t="shared" si="26"/>
        <v>0</v>
      </c>
      <c r="BD60" s="38">
        <f t="shared" si="27"/>
        <v>0</v>
      </c>
      <c r="BE60" s="38">
        <f t="shared" si="28"/>
        <v>0</v>
      </c>
      <c r="BF60" s="38">
        <f t="shared" si="29"/>
        <v>0</v>
      </c>
      <c r="BG60" s="38">
        <f t="shared" si="30"/>
        <v>0</v>
      </c>
      <c r="BH60" s="38">
        <f t="shared" si="31"/>
        <v>0</v>
      </c>
      <c r="BI60" s="38">
        <f t="shared" si="32"/>
        <v>0</v>
      </c>
      <c r="BJ60" s="38">
        <f t="shared" si="33"/>
        <v>0</v>
      </c>
      <c r="BK60" s="38">
        <f t="shared" si="34"/>
        <v>0</v>
      </c>
      <c r="BL60" s="38">
        <f t="shared" si="35"/>
        <v>0</v>
      </c>
      <c r="BM60" s="38">
        <f t="shared" si="36"/>
        <v>0</v>
      </c>
      <c r="BN60" s="38">
        <f t="shared" si="37"/>
        <v>0</v>
      </c>
      <c r="BO60" s="38">
        <f t="shared" si="38"/>
        <v>0</v>
      </c>
      <c r="BP60" s="38">
        <f t="shared" si="39"/>
        <v>0</v>
      </c>
    </row>
    <row r="61" spans="2:68" x14ac:dyDescent="0.25">
      <c r="B61" s="166" t="str">
        <f t="shared" si="6"/>
        <v/>
      </c>
      <c r="C61" s="167">
        <f t="shared" si="7"/>
        <v>0</v>
      </c>
      <c r="D61" s="167">
        <f t="shared" si="8"/>
        <v>0</v>
      </c>
      <c r="E61" s="168"/>
      <c r="F61" s="168"/>
      <c r="G61" s="168"/>
      <c r="H61" s="168"/>
      <c r="I61" s="168"/>
      <c r="J61" s="168"/>
      <c r="K61" s="168"/>
      <c r="L61" s="168"/>
      <c r="M61" s="168"/>
      <c r="N61" s="168"/>
      <c r="O61" s="168"/>
      <c r="P61" s="168"/>
      <c r="Q61" s="168"/>
      <c r="R61" s="168"/>
      <c r="S61" s="168"/>
      <c r="T61" s="168"/>
      <c r="U61" s="168"/>
      <c r="V61" s="168"/>
      <c r="W61" s="168"/>
      <c r="X61" s="168"/>
      <c r="Y61" s="168"/>
      <c r="Z61" s="168"/>
      <c r="AA61" s="168"/>
      <c r="AB61" s="168"/>
      <c r="AC61" s="168"/>
      <c r="AD61" s="168"/>
      <c r="AE61" s="168"/>
      <c r="AF61" s="168"/>
      <c r="AG61" s="168"/>
      <c r="AH61" s="168"/>
      <c r="AI61" s="169"/>
      <c r="AJ61" s="38">
        <f>IF(ISBLANK(Mitarbeiter!B59),"",Mitarbeiter!B59+1)</f>
        <v>6</v>
      </c>
      <c r="AK61" s="38" t="str">
        <f>IF(ISBLANK(Mitarbeiter!C59),"",Mitarbeiter!C59)</f>
        <v/>
      </c>
      <c r="AL61" s="38">
        <f t="shared" si="9"/>
        <v>0</v>
      </c>
      <c r="AM61" s="38">
        <f t="shared" si="10"/>
        <v>0</v>
      </c>
      <c r="AN61" s="38">
        <f t="shared" si="11"/>
        <v>0</v>
      </c>
      <c r="AO61" s="38">
        <f t="shared" si="12"/>
        <v>0</v>
      </c>
      <c r="AP61" s="38">
        <f t="shared" si="13"/>
        <v>0</v>
      </c>
      <c r="AQ61" s="38">
        <f t="shared" si="14"/>
        <v>0</v>
      </c>
      <c r="AR61" s="38">
        <f t="shared" si="15"/>
        <v>0</v>
      </c>
      <c r="AS61" s="38">
        <f t="shared" si="16"/>
        <v>0</v>
      </c>
      <c r="AT61" s="38">
        <f t="shared" si="17"/>
        <v>0</v>
      </c>
      <c r="AU61" s="38">
        <f t="shared" si="18"/>
        <v>0</v>
      </c>
      <c r="AV61" s="38">
        <f t="shared" si="19"/>
        <v>0</v>
      </c>
      <c r="AW61" s="38">
        <f t="shared" si="20"/>
        <v>0</v>
      </c>
      <c r="AX61" s="38">
        <f t="shared" si="21"/>
        <v>0</v>
      </c>
      <c r="AY61" s="38">
        <f t="shared" si="22"/>
        <v>0</v>
      </c>
      <c r="AZ61" s="38">
        <f t="shared" si="23"/>
        <v>0</v>
      </c>
      <c r="BA61" s="38">
        <f t="shared" si="24"/>
        <v>0</v>
      </c>
      <c r="BB61" s="38">
        <f t="shared" si="25"/>
        <v>0</v>
      </c>
      <c r="BC61" s="38">
        <f t="shared" si="26"/>
        <v>0</v>
      </c>
      <c r="BD61" s="38">
        <f t="shared" si="27"/>
        <v>0</v>
      </c>
      <c r="BE61" s="38">
        <f t="shared" si="28"/>
        <v>0</v>
      </c>
      <c r="BF61" s="38">
        <f t="shared" si="29"/>
        <v>0</v>
      </c>
      <c r="BG61" s="38">
        <f t="shared" si="30"/>
        <v>0</v>
      </c>
      <c r="BH61" s="38">
        <f t="shared" si="31"/>
        <v>0</v>
      </c>
      <c r="BI61" s="38">
        <f t="shared" si="32"/>
        <v>0</v>
      </c>
      <c r="BJ61" s="38">
        <f t="shared" si="33"/>
        <v>0</v>
      </c>
      <c r="BK61" s="38">
        <f t="shared" si="34"/>
        <v>0</v>
      </c>
      <c r="BL61" s="38">
        <f t="shared" si="35"/>
        <v>0</v>
      </c>
      <c r="BM61" s="38">
        <f t="shared" si="36"/>
        <v>0</v>
      </c>
      <c r="BN61" s="38">
        <f t="shared" si="37"/>
        <v>0</v>
      </c>
      <c r="BO61" s="38">
        <f t="shared" si="38"/>
        <v>0</v>
      </c>
      <c r="BP61" s="38">
        <f t="shared" si="39"/>
        <v>0</v>
      </c>
    </row>
    <row r="62" spans="2:68" x14ac:dyDescent="0.25">
      <c r="B62" s="166" t="str">
        <f t="shared" si="6"/>
        <v/>
      </c>
      <c r="C62" s="167">
        <f t="shared" si="7"/>
        <v>0</v>
      </c>
      <c r="D62" s="167">
        <f t="shared" si="8"/>
        <v>0</v>
      </c>
      <c r="E62" s="168"/>
      <c r="F62" s="168"/>
      <c r="G62" s="168"/>
      <c r="H62" s="168"/>
      <c r="I62" s="168"/>
      <c r="J62" s="168"/>
      <c r="K62" s="168"/>
      <c r="L62" s="168"/>
      <c r="M62" s="168"/>
      <c r="N62" s="168"/>
      <c r="O62" s="168"/>
      <c r="P62" s="168"/>
      <c r="Q62" s="168"/>
      <c r="R62" s="168"/>
      <c r="S62" s="168"/>
      <c r="T62" s="168"/>
      <c r="U62" s="168"/>
      <c r="V62" s="168"/>
      <c r="W62" s="168"/>
      <c r="X62" s="168"/>
      <c r="Y62" s="168"/>
      <c r="Z62" s="168"/>
      <c r="AA62" s="168"/>
      <c r="AB62" s="168"/>
      <c r="AC62" s="168"/>
      <c r="AD62" s="168"/>
      <c r="AE62" s="168"/>
      <c r="AF62" s="168"/>
      <c r="AG62" s="168"/>
      <c r="AH62" s="168"/>
      <c r="AI62" s="169"/>
      <c r="AJ62" s="38">
        <f>IF(ISBLANK(Mitarbeiter!B60),"",Mitarbeiter!B60+1)</f>
        <v>6</v>
      </c>
      <c r="AK62" s="38" t="str">
        <f>IF(ISBLANK(Mitarbeiter!C60),"",Mitarbeiter!C60)</f>
        <v/>
      </c>
      <c r="AL62" s="38">
        <f t="shared" si="9"/>
        <v>0</v>
      </c>
      <c r="AM62" s="38">
        <f t="shared" si="10"/>
        <v>0</v>
      </c>
      <c r="AN62" s="38">
        <f t="shared" si="11"/>
        <v>0</v>
      </c>
      <c r="AO62" s="38">
        <f t="shared" si="12"/>
        <v>0</v>
      </c>
      <c r="AP62" s="38">
        <f t="shared" si="13"/>
        <v>0</v>
      </c>
      <c r="AQ62" s="38">
        <f t="shared" si="14"/>
        <v>0</v>
      </c>
      <c r="AR62" s="38">
        <f t="shared" si="15"/>
        <v>0</v>
      </c>
      <c r="AS62" s="38">
        <f t="shared" si="16"/>
        <v>0</v>
      </c>
      <c r="AT62" s="38">
        <f t="shared" si="17"/>
        <v>0</v>
      </c>
      <c r="AU62" s="38">
        <f t="shared" si="18"/>
        <v>0</v>
      </c>
      <c r="AV62" s="38">
        <f t="shared" si="19"/>
        <v>0</v>
      </c>
      <c r="AW62" s="38">
        <f t="shared" si="20"/>
        <v>0</v>
      </c>
      <c r="AX62" s="38">
        <f t="shared" si="21"/>
        <v>0</v>
      </c>
      <c r="AY62" s="38">
        <f t="shared" si="22"/>
        <v>0</v>
      </c>
      <c r="AZ62" s="38">
        <f t="shared" si="23"/>
        <v>0</v>
      </c>
      <c r="BA62" s="38">
        <f t="shared" si="24"/>
        <v>0</v>
      </c>
      <c r="BB62" s="38">
        <f t="shared" si="25"/>
        <v>0</v>
      </c>
      <c r="BC62" s="38">
        <f t="shared" si="26"/>
        <v>0</v>
      </c>
      <c r="BD62" s="38">
        <f t="shared" si="27"/>
        <v>0</v>
      </c>
      <c r="BE62" s="38">
        <f t="shared" si="28"/>
        <v>0</v>
      </c>
      <c r="BF62" s="38">
        <f t="shared" si="29"/>
        <v>0</v>
      </c>
      <c r="BG62" s="38">
        <f t="shared" si="30"/>
        <v>0</v>
      </c>
      <c r="BH62" s="38">
        <f t="shared" si="31"/>
        <v>0</v>
      </c>
      <c r="BI62" s="38">
        <f t="shared" si="32"/>
        <v>0</v>
      </c>
      <c r="BJ62" s="38">
        <f t="shared" si="33"/>
        <v>0</v>
      </c>
      <c r="BK62" s="38">
        <f t="shared" si="34"/>
        <v>0</v>
      </c>
      <c r="BL62" s="38">
        <f t="shared" si="35"/>
        <v>0</v>
      </c>
      <c r="BM62" s="38">
        <f t="shared" si="36"/>
        <v>0</v>
      </c>
      <c r="BN62" s="38">
        <f t="shared" si="37"/>
        <v>0</v>
      </c>
      <c r="BO62" s="38">
        <f t="shared" si="38"/>
        <v>0</v>
      </c>
      <c r="BP62" s="38">
        <f t="shared" si="39"/>
        <v>0</v>
      </c>
    </row>
    <row r="63" spans="2:68" x14ac:dyDescent="0.25">
      <c r="B63" s="166" t="str">
        <f t="shared" si="6"/>
        <v/>
      </c>
      <c r="C63" s="167">
        <f t="shared" si="7"/>
        <v>0</v>
      </c>
      <c r="D63" s="167">
        <f t="shared" si="8"/>
        <v>0</v>
      </c>
      <c r="E63" s="168"/>
      <c r="F63" s="168"/>
      <c r="G63" s="168"/>
      <c r="H63" s="168"/>
      <c r="I63" s="168"/>
      <c r="J63" s="168"/>
      <c r="K63" s="168"/>
      <c r="L63" s="168"/>
      <c r="M63" s="168"/>
      <c r="N63" s="168"/>
      <c r="O63" s="168"/>
      <c r="P63" s="168"/>
      <c r="Q63" s="168"/>
      <c r="R63" s="168"/>
      <c r="S63" s="168"/>
      <c r="T63" s="168"/>
      <c r="U63" s="168"/>
      <c r="V63" s="168"/>
      <c r="W63" s="168"/>
      <c r="X63" s="168"/>
      <c r="Y63" s="168"/>
      <c r="Z63" s="168"/>
      <c r="AA63" s="168"/>
      <c r="AB63" s="168"/>
      <c r="AC63" s="168"/>
      <c r="AD63" s="168"/>
      <c r="AE63" s="168"/>
      <c r="AF63" s="168"/>
      <c r="AG63" s="168"/>
      <c r="AH63" s="168"/>
      <c r="AI63" s="169"/>
      <c r="AJ63" s="38">
        <f>IF(ISBLANK(Mitarbeiter!B61),"",Mitarbeiter!B61+1)</f>
        <v>6</v>
      </c>
      <c r="AK63" s="38" t="str">
        <f>IF(ISBLANK(Mitarbeiter!C61),"",Mitarbeiter!C61)</f>
        <v/>
      </c>
      <c r="AL63" s="38">
        <f t="shared" si="9"/>
        <v>0</v>
      </c>
      <c r="AM63" s="38">
        <f t="shared" si="10"/>
        <v>0</v>
      </c>
      <c r="AN63" s="38">
        <f t="shared" si="11"/>
        <v>0</v>
      </c>
      <c r="AO63" s="38">
        <f t="shared" si="12"/>
        <v>0</v>
      </c>
      <c r="AP63" s="38">
        <f t="shared" si="13"/>
        <v>0</v>
      </c>
      <c r="AQ63" s="38">
        <f t="shared" si="14"/>
        <v>0</v>
      </c>
      <c r="AR63" s="38">
        <f t="shared" si="15"/>
        <v>0</v>
      </c>
      <c r="AS63" s="38">
        <f t="shared" si="16"/>
        <v>0</v>
      </c>
      <c r="AT63" s="38">
        <f t="shared" si="17"/>
        <v>0</v>
      </c>
      <c r="AU63" s="38">
        <f t="shared" si="18"/>
        <v>0</v>
      </c>
      <c r="AV63" s="38">
        <f t="shared" si="19"/>
        <v>0</v>
      </c>
      <c r="AW63" s="38">
        <f t="shared" si="20"/>
        <v>0</v>
      </c>
      <c r="AX63" s="38">
        <f t="shared" si="21"/>
        <v>0</v>
      </c>
      <c r="AY63" s="38">
        <f t="shared" si="22"/>
        <v>0</v>
      </c>
      <c r="AZ63" s="38">
        <f t="shared" si="23"/>
        <v>0</v>
      </c>
      <c r="BA63" s="38">
        <f t="shared" si="24"/>
        <v>0</v>
      </c>
      <c r="BB63" s="38">
        <f t="shared" si="25"/>
        <v>0</v>
      </c>
      <c r="BC63" s="38">
        <f t="shared" si="26"/>
        <v>0</v>
      </c>
      <c r="BD63" s="38">
        <f t="shared" si="27"/>
        <v>0</v>
      </c>
      <c r="BE63" s="38">
        <f t="shared" si="28"/>
        <v>0</v>
      </c>
      <c r="BF63" s="38">
        <f t="shared" si="29"/>
        <v>0</v>
      </c>
      <c r="BG63" s="38">
        <f t="shared" si="30"/>
        <v>0</v>
      </c>
      <c r="BH63" s="38">
        <f t="shared" si="31"/>
        <v>0</v>
      </c>
      <c r="BI63" s="38">
        <f t="shared" si="32"/>
        <v>0</v>
      </c>
      <c r="BJ63" s="38">
        <f t="shared" si="33"/>
        <v>0</v>
      </c>
      <c r="BK63" s="38">
        <f t="shared" si="34"/>
        <v>0</v>
      </c>
      <c r="BL63" s="38">
        <f t="shared" si="35"/>
        <v>0</v>
      </c>
      <c r="BM63" s="38">
        <f t="shared" si="36"/>
        <v>0</v>
      </c>
      <c r="BN63" s="38">
        <f t="shared" si="37"/>
        <v>0</v>
      </c>
      <c r="BO63" s="38">
        <f t="shared" si="38"/>
        <v>0</v>
      </c>
      <c r="BP63" s="38">
        <f t="shared" si="39"/>
        <v>0</v>
      </c>
    </row>
    <row r="64" spans="2:68" x14ac:dyDescent="0.25">
      <c r="B64" s="166" t="str">
        <f t="shared" si="6"/>
        <v/>
      </c>
      <c r="C64" s="167">
        <f t="shared" si="7"/>
        <v>0</v>
      </c>
      <c r="D64" s="167">
        <f t="shared" si="8"/>
        <v>0</v>
      </c>
      <c r="E64" s="168"/>
      <c r="F64" s="168"/>
      <c r="G64" s="168"/>
      <c r="H64" s="168"/>
      <c r="I64" s="168"/>
      <c r="J64" s="168"/>
      <c r="K64" s="168"/>
      <c r="L64" s="168"/>
      <c r="M64" s="168"/>
      <c r="N64" s="168"/>
      <c r="O64" s="168"/>
      <c r="P64" s="168"/>
      <c r="Q64" s="168"/>
      <c r="R64" s="168"/>
      <c r="S64" s="168"/>
      <c r="T64" s="168"/>
      <c r="U64" s="168"/>
      <c r="V64" s="168"/>
      <c r="W64" s="168"/>
      <c r="X64" s="168"/>
      <c r="Y64" s="168"/>
      <c r="Z64" s="168"/>
      <c r="AA64" s="168"/>
      <c r="AB64" s="168"/>
      <c r="AC64" s="168"/>
      <c r="AD64" s="168"/>
      <c r="AE64" s="168"/>
      <c r="AF64" s="168"/>
      <c r="AG64" s="168"/>
      <c r="AH64" s="168"/>
      <c r="AI64" s="169"/>
      <c r="AJ64" s="38">
        <f>IF(ISBLANK(Mitarbeiter!B62),"",Mitarbeiter!B62+1)</f>
        <v>6</v>
      </c>
      <c r="AK64" s="38" t="str">
        <f>IF(ISBLANK(Mitarbeiter!C62),"",Mitarbeiter!C62)</f>
        <v/>
      </c>
      <c r="AL64" s="38">
        <f t="shared" si="9"/>
        <v>0</v>
      </c>
      <c r="AM64" s="38">
        <f t="shared" si="10"/>
        <v>0</v>
      </c>
      <c r="AN64" s="38">
        <f t="shared" si="11"/>
        <v>0</v>
      </c>
      <c r="AO64" s="38">
        <f t="shared" si="12"/>
        <v>0</v>
      </c>
      <c r="AP64" s="38">
        <f t="shared" si="13"/>
        <v>0</v>
      </c>
      <c r="AQ64" s="38">
        <f t="shared" si="14"/>
        <v>0</v>
      </c>
      <c r="AR64" s="38">
        <f t="shared" si="15"/>
        <v>0</v>
      </c>
      <c r="AS64" s="38">
        <f t="shared" si="16"/>
        <v>0</v>
      </c>
      <c r="AT64" s="38">
        <f t="shared" si="17"/>
        <v>0</v>
      </c>
      <c r="AU64" s="38">
        <f t="shared" si="18"/>
        <v>0</v>
      </c>
      <c r="AV64" s="38">
        <f t="shared" si="19"/>
        <v>0</v>
      </c>
      <c r="AW64" s="38">
        <f t="shared" si="20"/>
        <v>0</v>
      </c>
      <c r="AX64" s="38">
        <f t="shared" si="21"/>
        <v>0</v>
      </c>
      <c r="AY64" s="38">
        <f t="shared" si="22"/>
        <v>0</v>
      </c>
      <c r="AZ64" s="38">
        <f t="shared" si="23"/>
        <v>0</v>
      </c>
      <c r="BA64" s="38">
        <f t="shared" si="24"/>
        <v>0</v>
      </c>
      <c r="BB64" s="38">
        <f t="shared" si="25"/>
        <v>0</v>
      </c>
      <c r="BC64" s="38">
        <f t="shared" si="26"/>
        <v>0</v>
      </c>
      <c r="BD64" s="38">
        <f t="shared" si="27"/>
        <v>0</v>
      </c>
      <c r="BE64" s="38">
        <f t="shared" si="28"/>
        <v>0</v>
      </c>
      <c r="BF64" s="38">
        <f t="shared" si="29"/>
        <v>0</v>
      </c>
      <c r="BG64" s="38">
        <f t="shared" si="30"/>
        <v>0</v>
      </c>
      <c r="BH64" s="38">
        <f t="shared" si="31"/>
        <v>0</v>
      </c>
      <c r="BI64" s="38">
        <f t="shared" si="32"/>
        <v>0</v>
      </c>
      <c r="BJ64" s="38">
        <f t="shared" si="33"/>
        <v>0</v>
      </c>
      <c r="BK64" s="38">
        <f t="shared" si="34"/>
        <v>0</v>
      </c>
      <c r="BL64" s="38">
        <f t="shared" si="35"/>
        <v>0</v>
      </c>
      <c r="BM64" s="38">
        <f t="shared" si="36"/>
        <v>0</v>
      </c>
      <c r="BN64" s="38">
        <f t="shared" si="37"/>
        <v>0</v>
      </c>
      <c r="BO64" s="38">
        <f t="shared" si="38"/>
        <v>0</v>
      </c>
      <c r="BP64" s="38">
        <f t="shared" si="39"/>
        <v>0</v>
      </c>
    </row>
    <row r="65" spans="2:68" x14ac:dyDescent="0.25">
      <c r="B65" s="166" t="str">
        <f t="shared" si="6"/>
        <v/>
      </c>
      <c r="C65" s="167">
        <f t="shared" si="7"/>
        <v>0</v>
      </c>
      <c r="D65" s="167">
        <f t="shared" si="8"/>
        <v>0</v>
      </c>
      <c r="E65" s="168"/>
      <c r="F65" s="168"/>
      <c r="G65" s="168"/>
      <c r="H65" s="168"/>
      <c r="I65" s="168"/>
      <c r="J65" s="168"/>
      <c r="K65" s="168"/>
      <c r="L65" s="168"/>
      <c r="M65" s="168"/>
      <c r="N65" s="168"/>
      <c r="O65" s="168"/>
      <c r="P65" s="168"/>
      <c r="Q65" s="168"/>
      <c r="R65" s="168"/>
      <c r="S65" s="168"/>
      <c r="T65" s="168"/>
      <c r="U65" s="168"/>
      <c r="V65" s="168"/>
      <c r="W65" s="168"/>
      <c r="X65" s="168"/>
      <c r="Y65" s="168"/>
      <c r="Z65" s="168"/>
      <c r="AA65" s="168"/>
      <c r="AB65" s="168"/>
      <c r="AC65" s="168"/>
      <c r="AD65" s="168"/>
      <c r="AE65" s="168"/>
      <c r="AF65" s="168"/>
      <c r="AG65" s="168"/>
      <c r="AH65" s="168"/>
      <c r="AI65" s="169"/>
      <c r="AJ65" s="38">
        <f>IF(ISBLANK(Mitarbeiter!B63),"",Mitarbeiter!B63+1)</f>
        <v>6</v>
      </c>
      <c r="AK65" s="38" t="str">
        <f>IF(ISBLANK(Mitarbeiter!C63),"",Mitarbeiter!C63)</f>
        <v/>
      </c>
      <c r="AL65" s="38">
        <f t="shared" si="9"/>
        <v>0</v>
      </c>
      <c r="AM65" s="38">
        <f t="shared" si="10"/>
        <v>0</v>
      </c>
      <c r="AN65" s="38">
        <f t="shared" si="11"/>
        <v>0</v>
      </c>
      <c r="AO65" s="38">
        <f t="shared" si="12"/>
        <v>0</v>
      </c>
      <c r="AP65" s="38">
        <f t="shared" si="13"/>
        <v>0</v>
      </c>
      <c r="AQ65" s="38">
        <f t="shared" si="14"/>
        <v>0</v>
      </c>
      <c r="AR65" s="38">
        <f t="shared" si="15"/>
        <v>0</v>
      </c>
      <c r="AS65" s="38">
        <f t="shared" si="16"/>
        <v>0</v>
      </c>
      <c r="AT65" s="38">
        <f t="shared" si="17"/>
        <v>0</v>
      </c>
      <c r="AU65" s="38">
        <f t="shared" si="18"/>
        <v>0</v>
      </c>
      <c r="AV65" s="38">
        <f t="shared" si="19"/>
        <v>0</v>
      </c>
      <c r="AW65" s="38">
        <f t="shared" si="20"/>
        <v>0</v>
      </c>
      <c r="AX65" s="38">
        <f t="shared" si="21"/>
        <v>0</v>
      </c>
      <c r="AY65" s="38">
        <f t="shared" si="22"/>
        <v>0</v>
      </c>
      <c r="AZ65" s="38">
        <f t="shared" si="23"/>
        <v>0</v>
      </c>
      <c r="BA65" s="38">
        <f t="shared" si="24"/>
        <v>0</v>
      </c>
      <c r="BB65" s="38">
        <f t="shared" si="25"/>
        <v>0</v>
      </c>
      <c r="BC65" s="38">
        <f t="shared" si="26"/>
        <v>0</v>
      </c>
      <c r="BD65" s="38">
        <f t="shared" si="27"/>
        <v>0</v>
      </c>
      <c r="BE65" s="38">
        <f t="shared" si="28"/>
        <v>0</v>
      </c>
      <c r="BF65" s="38">
        <f t="shared" si="29"/>
        <v>0</v>
      </c>
      <c r="BG65" s="38">
        <f t="shared" si="30"/>
        <v>0</v>
      </c>
      <c r="BH65" s="38">
        <f t="shared" si="31"/>
        <v>0</v>
      </c>
      <c r="BI65" s="38">
        <f t="shared" si="32"/>
        <v>0</v>
      </c>
      <c r="BJ65" s="38">
        <f t="shared" si="33"/>
        <v>0</v>
      </c>
      <c r="BK65" s="38">
        <f t="shared" si="34"/>
        <v>0</v>
      </c>
      <c r="BL65" s="38">
        <f t="shared" si="35"/>
        <v>0</v>
      </c>
      <c r="BM65" s="38">
        <f t="shared" si="36"/>
        <v>0</v>
      </c>
      <c r="BN65" s="38">
        <f t="shared" si="37"/>
        <v>0</v>
      </c>
      <c r="BO65" s="38">
        <f t="shared" si="38"/>
        <v>0</v>
      </c>
      <c r="BP65" s="38">
        <f t="shared" si="39"/>
        <v>0</v>
      </c>
    </row>
    <row r="66" spans="2:68" x14ac:dyDescent="0.25">
      <c r="B66" s="166" t="str">
        <f t="shared" si="6"/>
        <v/>
      </c>
      <c r="C66" s="167">
        <f t="shared" si="7"/>
        <v>0</v>
      </c>
      <c r="D66" s="167">
        <f t="shared" si="8"/>
        <v>0</v>
      </c>
      <c r="E66" s="168"/>
      <c r="F66" s="168"/>
      <c r="G66" s="168"/>
      <c r="H66" s="168"/>
      <c r="I66" s="168"/>
      <c r="J66" s="168"/>
      <c r="K66" s="168"/>
      <c r="L66" s="168"/>
      <c r="M66" s="168"/>
      <c r="N66" s="168"/>
      <c r="O66" s="168"/>
      <c r="P66" s="168"/>
      <c r="Q66" s="168"/>
      <c r="R66" s="168"/>
      <c r="S66" s="168"/>
      <c r="T66" s="168"/>
      <c r="U66" s="168"/>
      <c r="V66" s="168"/>
      <c r="W66" s="168"/>
      <c r="X66" s="168"/>
      <c r="Y66" s="168"/>
      <c r="Z66" s="168"/>
      <c r="AA66" s="168"/>
      <c r="AB66" s="168"/>
      <c r="AC66" s="168"/>
      <c r="AD66" s="168"/>
      <c r="AE66" s="168"/>
      <c r="AF66" s="168"/>
      <c r="AG66" s="168"/>
      <c r="AH66" s="168"/>
      <c r="AI66" s="169"/>
      <c r="AJ66" s="38">
        <f>IF(ISBLANK(Mitarbeiter!B64),"",Mitarbeiter!B64+1)</f>
        <v>6</v>
      </c>
      <c r="AK66" s="38" t="str">
        <f>IF(ISBLANK(Mitarbeiter!C64),"",Mitarbeiter!C64)</f>
        <v/>
      </c>
      <c r="AL66" s="38">
        <f t="shared" si="9"/>
        <v>0</v>
      </c>
      <c r="AM66" s="38">
        <f t="shared" si="10"/>
        <v>0</v>
      </c>
      <c r="AN66" s="38">
        <f t="shared" si="11"/>
        <v>0</v>
      </c>
      <c r="AO66" s="38">
        <f t="shared" si="12"/>
        <v>0</v>
      </c>
      <c r="AP66" s="38">
        <f t="shared" si="13"/>
        <v>0</v>
      </c>
      <c r="AQ66" s="38">
        <f t="shared" si="14"/>
        <v>0</v>
      </c>
      <c r="AR66" s="38">
        <f t="shared" si="15"/>
        <v>0</v>
      </c>
      <c r="AS66" s="38">
        <f t="shared" si="16"/>
        <v>0</v>
      </c>
      <c r="AT66" s="38">
        <f t="shared" si="17"/>
        <v>0</v>
      </c>
      <c r="AU66" s="38">
        <f t="shared" si="18"/>
        <v>0</v>
      </c>
      <c r="AV66" s="38">
        <f t="shared" si="19"/>
        <v>0</v>
      </c>
      <c r="AW66" s="38">
        <f t="shared" si="20"/>
        <v>0</v>
      </c>
      <c r="AX66" s="38">
        <f t="shared" si="21"/>
        <v>0</v>
      </c>
      <c r="AY66" s="38">
        <f t="shared" si="22"/>
        <v>0</v>
      </c>
      <c r="AZ66" s="38">
        <f t="shared" si="23"/>
        <v>0</v>
      </c>
      <c r="BA66" s="38">
        <f t="shared" si="24"/>
        <v>0</v>
      </c>
      <c r="BB66" s="38">
        <f t="shared" si="25"/>
        <v>0</v>
      </c>
      <c r="BC66" s="38">
        <f t="shared" si="26"/>
        <v>0</v>
      </c>
      <c r="BD66" s="38">
        <f t="shared" si="27"/>
        <v>0</v>
      </c>
      <c r="BE66" s="38">
        <f t="shared" si="28"/>
        <v>0</v>
      </c>
      <c r="BF66" s="38">
        <f t="shared" si="29"/>
        <v>0</v>
      </c>
      <c r="BG66" s="38">
        <f t="shared" si="30"/>
        <v>0</v>
      </c>
      <c r="BH66" s="38">
        <f t="shared" si="31"/>
        <v>0</v>
      </c>
      <c r="BI66" s="38">
        <f t="shared" si="32"/>
        <v>0</v>
      </c>
      <c r="BJ66" s="38">
        <f t="shared" si="33"/>
        <v>0</v>
      </c>
      <c r="BK66" s="38">
        <f t="shared" si="34"/>
        <v>0</v>
      </c>
      <c r="BL66" s="38">
        <f t="shared" si="35"/>
        <v>0</v>
      </c>
      <c r="BM66" s="38">
        <f t="shared" si="36"/>
        <v>0</v>
      </c>
      <c r="BN66" s="38">
        <f t="shared" si="37"/>
        <v>0</v>
      </c>
      <c r="BO66" s="38">
        <f t="shared" si="38"/>
        <v>0</v>
      </c>
      <c r="BP66" s="38">
        <f t="shared" si="39"/>
        <v>0</v>
      </c>
    </row>
    <row r="67" spans="2:68" x14ac:dyDescent="0.25">
      <c r="B67" s="166" t="str">
        <f t="shared" si="6"/>
        <v/>
      </c>
      <c r="C67" s="167">
        <f t="shared" si="7"/>
        <v>0</v>
      </c>
      <c r="D67" s="167">
        <f t="shared" si="8"/>
        <v>0</v>
      </c>
      <c r="E67" s="168"/>
      <c r="F67" s="168"/>
      <c r="G67" s="168"/>
      <c r="H67" s="168"/>
      <c r="I67" s="168"/>
      <c r="J67" s="168"/>
      <c r="K67" s="168"/>
      <c r="L67" s="168"/>
      <c r="M67" s="168"/>
      <c r="N67" s="168"/>
      <c r="O67" s="168"/>
      <c r="P67" s="168"/>
      <c r="Q67" s="168"/>
      <c r="R67" s="168"/>
      <c r="S67" s="168"/>
      <c r="T67" s="168"/>
      <c r="U67" s="168"/>
      <c r="V67" s="168"/>
      <c r="W67" s="168"/>
      <c r="X67" s="168"/>
      <c r="Y67" s="168"/>
      <c r="Z67" s="168"/>
      <c r="AA67" s="168"/>
      <c r="AB67" s="168"/>
      <c r="AC67" s="168"/>
      <c r="AD67" s="168"/>
      <c r="AE67" s="168"/>
      <c r="AF67" s="168"/>
      <c r="AG67" s="168"/>
      <c r="AH67" s="168"/>
      <c r="AI67" s="169"/>
      <c r="AJ67" s="38">
        <f>IF(ISBLANK(Mitarbeiter!B65),"",Mitarbeiter!B65+1)</f>
        <v>6</v>
      </c>
      <c r="AK67" s="38" t="str">
        <f>IF(ISBLANK(Mitarbeiter!C65),"",Mitarbeiter!C65)</f>
        <v/>
      </c>
      <c r="AL67" s="38">
        <f t="shared" si="9"/>
        <v>0</v>
      </c>
      <c r="AM67" s="38">
        <f t="shared" si="10"/>
        <v>0</v>
      </c>
      <c r="AN67" s="38">
        <f t="shared" si="11"/>
        <v>0</v>
      </c>
      <c r="AO67" s="38">
        <f t="shared" si="12"/>
        <v>0</v>
      </c>
      <c r="AP67" s="38">
        <f t="shared" si="13"/>
        <v>0</v>
      </c>
      <c r="AQ67" s="38">
        <f t="shared" si="14"/>
        <v>0</v>
      </c>
      <c r="AR67" s="38">
        <f t="shared" si="15"/>
        <v>0</v>
      </c>
      <c r="AS67" s="38">
        <f t="shared" si="16"/>
        <v>0</v>
      </c>
      <c r="AT67" s="38">
        <f t="shared" si="17"/>
        <v>0</v>
      </c>
      <c r="AU67" s="38">
        <f t="shared" si="18"/>
        <v>0</v>
      </c>
      <c r="AV67" s="38">
        <f t="shared" si="19"/>
        <v>0</v>
      </c>
      <c r="AW67" s="38">
        <f t="shared" si="20"/>
        <v>0</v>
      </c>
      <c r="AX67" s="38">
        <f t="shared" si="21"/>
        <v>0</v>
      </c>
      <c r="AY67" s="38">
        <f t="shared" si="22"/>
        <v>0</v>
      </c>
      <c r="AZ67" s="38">
        <f t="shared" si="23"/>
        <v>0</v>
      </c>
      <c r="BA67" s="38">
        <f t="shared" si="24"/>
        <v>0</v>
      </c>
      <c r="BB67" s="38">
        <f t="shared" si="25"/>
        <v>0</v>
      </c>
      <c r="BC67" s="38">
        <f t="shared" si="26"/>
        <v>0</v>
      </c>
      <c r="BD67" s="38">
        <f t="shared" si="27"/>
        <v>0</v>
      </c>
      <c r="BE67" s="38">
        <f t="shared" si="28"/>
        <v>0</v>
      </c>
      <c r="BF67" s="38">
        <f t="shared" si="29"/>
        <v>0</v>
      </c>
      <c r="BG67" s="38">
        <f t="shared" si="30"/>
        <v>0</v>
      </c>
      <c r="BH67" s="38">
        <f t="shared" si="31"/>
        <v>0</v>
      </c>
      <c r="BI67" s="38">
        <f t="shared" si="32"/>
        <v>0</v>
      </c>
      <c r="BJ67" s="38">
        <f t="shared" si="33"/>
        <v>0</v>
      </c>
      <c r="BK67" s="38">
        <f t="shared" si="34"/>
        <v>0</v>
      </c>
      <c r="BL67" s="38">
        <f t="shared" si="35"/>
        <v>0</v>
      </c>
      <c r="BM67" s="38">
        <f t="shared" si="36"/>
        <v>0</v>
      </c>
      <c r="BN67" s="38">
        <f t="shared" si="37"/>
        <v>0</v>
      </c>
      <c r="BO67" s="38">
        <f t="shared" si="38"/>
        <v>0</v>
      </c>
      <c r="BP67" s="38">
        <f t="shared" si="39"/>
        <v>0</v>
      </c>
    </row>
    <row r="68" spans="2:68" x14ac:dyDescent="0.25">
      <c r="B68" s="166" t="str">
        <f t="shared" si="6"/>
        <v/>
      </c>
      <c r="C68" s="167">
        <f t="shared" si="7"/>
        <v>0</v>
      </c>
      <c r="D68" s="167">
        <f t="shared" si="8"/>
        <v>0</v>
      </c>
      <c r="E68" s="168"/>
      <c r="F68" s="168"/>
      <c r="G68" s="168"/>
      <c r="H68" s="168"/>
      <c r="I68" s="168"/>
      <c r="J68" s="168"/>
      <c r="K68" s="168"/>
      <c r="L68" s="168"/>
      <c r="M68" s="168"/>
      <c r="N68" s="168"/>
      <c r="O68" s="168"/>
      <c r="P68" s="168"/>
      <c r="Q68" s="168"/>
      <c r="R68" s="168"/>
      <c r="S68" s="168"/>
      <c r="T68" s="168"/>
      <c r="U68" s="168"/>
      <c r="V68" s="168"/>
      <c r="W68" s="168"/>
      <c r="X68" s="168"/>
      <c r="Y68" s="168"/>
      <c r="Z68" s="168"/>
      <c r="AA68" s="168"/>
      <c r="AB68" s="168"/>
      <c r="AC68" s="168"/>
      <c r="AD68" s="168"/>
      <c r="AE68" s="168"/>
      <c r="AF68" s="168"/>
      <c r="AG68" s="168"/>
      <c r="AH68" s="168"/>
      <c r="AI68" s="169"/>
      <c r="AJ68" s="38">
        <f>IF(ISBLANK(Mitarbeiter!B66),"",Mitarbeiter!B66+1)</f>
        <v>6</v>
      </c>
      <c r="AK68" s="38" t="str">
        <f>IF(ISBLANK(Mitarbeiter!C66),"",Mitarbeiter!C66)</f>
        <v/>
      </c>
      <c r="AL68" s="38">
        <f t="shared" si="9"/>
        <v>0</v>
      </c>
      <c r="AM68" s="38">
        <f t="shared" si="10"/>
        <v>0</v>
      </c>
      <c r="AN68" s="38">
        <f t="shared" si="11"/>
        <v>0</v>
      </c>
      <c r="AO68" s="38">
        <f t="shared" si="12"/>
        <v>0</v>
      </c>
      <c r="AP68" s="38">
        <f t="shared" si="13"/>
        <v>0</v>
      </c>
      <c r="AQ68" s="38">
        <f t="shared" si="14"/>
        <v>0</v>
      </c>
      <c r="AR68" s="38">
        <f t="shared" si="15"/>
        <v>0</v>
      </c>
      <c r="AS68" s="38">
        <f t="shared" si="16"/>
        <v>0</v>
      </c>
      <c r="AT68" s="38">
        <f t="shared" si="17"/>
        <v>0</v>
      </c>
      <c r="AU68" s="38">
        <f t="shared" si="18"/>
        <v>0</v>
      </c>
      <c r="AV68" s="38">
        <f t="shared" si="19"/>
        <v>0</v>
      </c>
      <c r="AW68" s="38">
        <f t="shared" si="20"/>
        <v>0</v>
      </c>
      <c r="AX68" s="38">
        <f t="shared" si="21"/>
        <v>0</v>
      </c>
      <c r="AY68" s="38">
        <f t="shared" si="22"/>
        <v>0</v>
      </c>
      <c r="AZ68" s="38">
        <f t="shared" si="23"/>
        <v>0</v>
      </c>
      <c r="BA68" s="38">
        <f t="shared" si="24"/>
        <v>0</v>
      </c>
      <c r="BB68" s="38">
        <f t="shared" si="25"/>
        <v>0</v>
      </c>
      <c r="BC68" s="38">
        <f t="shared" si="26"/>
        <v>0</v>
      </c>
      <c r="BD68" s="38">
        <f t="shared" si="27"/>
        <v>0</v>
      </c>
      <c r="BE68" s="38">
        <f t="shared" si="28"/>
        <v>0</v>
      </c>
      <c r="BF68" s="38">
        <f t="shared" si="29"/>
        <v>0</v>
      </c>
      <c r="BG68" s="38">
        <f t="shared" si="30"/>
        <v>0</v>
      </c>
      <c r="BH68" s="38">
        <f t="shared" si="31"/>
        <v>0</v>
      </c>
      <c r="BI68" s="38">
        <f t="shared" si="32"/>
        <v>0</v>
      </c>
      <c r="BJ68" s="38">
        <f t="shared" si="33"/>
        <v>0</v>
      </c>
      <c r="BK68" s="38">
        <f t="shared" si="34"/>
        <v>0</v>
      </c>
      <c r="BL68" s="38">
        <f t="shared" si="35"/>
        <v>0</v>
      </c>
      <c r="BM68" s="38">
        <f t="shared" si="36"/>
        <v>0</v>
      </c>
      <c r="BN68" s="38">
        <f t="shared" si="37"/>
        <v>0</v>
      </c>
      <c r="BO68" s="38">
        <f t="shared" si="38"/>
        <v>0</v>
      </c>
      <c r="BP68" s="38">
        <f t="shared" si="39"/>
        <v>0</v>
      </c>
    </row>
    <row r="69" spans="2:68" x14ac:dyDescent="0.25">
      <c r="B69" s="166" t="str">
        <f t="shared" si="6"/>
        <v/>
      </c>
      <c r="C69" s="167">
        <f t="shared" si="7"/>
        <v>0</v>
      </c>
      <c r="D69" s="167">
        <f t="shared" si="8"/>
        <v>0</v>
      </c>
      <c r="E69" s="168"/>
      <c r="F69" s="168"/>
      <c r="G69" s="168"/>
      <c r="H69" s="168"/>
      <c r="I69" s="168"/>
      <c r="J69" s="168"/>
      <c r="K69" s="168"/>
      <c r="L69" s="168"/>
      <c r="M69" s="168"/>
      <c r="N69" s="168"/>
      <c r="O69" s="168"/>
      <c r="P69" s="168"/>
      <c r="Q69" s="168"/>
      <c r="R69" s="168"/>
      <c r="S69" s="168"/>
      <c r="T69" s="168"/>
      <c r="U69" s="168"/>
      <c r="V69" s="168"/>
      <c r="W69" s="168"/>
      <c r="X69" s="168"/>
      <c r="Y69" s="168"/>
      <c r="Z69" s="168"/>
      <c r="AA69" s="168"/>
      <c r="AB69" s="168"/>
      <c r="AC69" s="168"/>
      <c r="AD69" s="168"/>
      <c r="AE69" s="168"/>
      <c r="AF69" s="168"/>
      <c r="AG69" s="168"/>
      <c r="AH69" s="168"/>
      <c r="AI69" s="169"/>
      <c r="AJ69" s="38">
        <f>IF(ISBLANK(Mitarbeiter!B67),"",Mitarbeiter!B67+1)</f>
        <v>6</v>
      </c>
      <c r="AK69" s="38" t="str">
        <f>IF(ISBLANK(Mitarbeiter!C67),"",Mitarbeiter!C67)</f>
        <v/>
      </c>
      <c r="AL69" s="38">
        <f t="shared" si="9"/>
        <v>0</v>
      </c>
      <c r="AM69" s="38">
        <f t="shared" si="10"/>
        <v>0</v>
      </c>
      <c r="AN69" s="38">
        <f t="shared" si="11"/>
        <v>0</v>
      </c>
      <c r="AO69" s="38">
        <f t="shared" si="12"/>
        <v>0</v>
      </c>
      <c r="AP69" s="38">
        <f t="shared" si="13"/>
        <v>0</v>
      </c>
      <c r="AQ69" s="38">
        <f t="shared" si="14"/>
        <v>0</v>
      </c>
      <c r="AR69" s="38">
        <f t="shared" si="15"/>
        <v>0</v>
      </c>
      <c r="AS69" s="38">
        <f t="shared" si="16"/>
        <v>0</v>
      </c>
      <c r="AT69" s="38">
        <f t="shared" si="17"/>
        <v>0</v>
      </c>
      <c r="AU69" s="38">
        <f t="shared" si="18"/>
        <v>0</v>
      </c>
      <c r="AV69" s="38">
        <f t="shared" si="19"/>
        <v>0</v>
      </c>
      <c r="AW69" s="38">
        <f t="shared" si="20"/>
        <v>0</v>
      </c>
      <c r="AX69" s="38">
        <f t="shared" si="21"/>
        <v>0</v>
      </c>
      <c r="AY69" s="38">
        <f t="shared" si="22"/>
        <v>0</v>
      </c>
      <c r="AZ69" s="38">
        <f t="shared" si="23"/>
        <v>0</v>
      </c>
      <c r="BA69" s="38">
        <f t="shared" si="24"/>
        <v>0</v>
      </c>
      <c r="BB69" s="38">
        <f t="shared" si="25"/>
        <v>0</v>
      </c>
      <c r="BC69" s="38">
        <f t="shared" si="26"/>
        <v>0</v>
      </c>
      <c r="BD69" s="38">
        <f t="shared" si="27"/>
        <v>0</v>
      </c>
      <c r="BE69" s="38">
        <f t="shared" si="28"/>
        <v>0</v>
      </c>
      <c r="BF69" s="38">
        <f t="shared" si="29"/>
        <v>0</v>
      </c>
      <c r="BG69" s="38">
        <f t="shared" si="30"/>
        <v>0</v>
      </c>
      <c r="BH69" s="38">
        <f t="shared" si="31"/>
        <v>0</v>
      </c>
      <c r="BI69" s="38">
        <f t="shared" si="32"/>
        <v>0</v>
      </c>
      <c r="BJ69" s="38">
        <f t="shared" si="33"/>
        <v>0</v>
      </c>
      <c r="BK69" s="38">
        <f t="shared" si="34"/>
        <v>0</v>
      </c>
      <c r="BL69" s="38">
        <f t="shared" si="35"/>
        <v>0</v>
      </c>
      <c r="BM69" s="38">
        <f t="shared" si="36"/>
        <v>0</v>
      </c>
      <c r="BN69" s="38">
        <f t="shared" si="37"/>
        <v>0</v>
      </c>
      <c r="BO69" s="38">
        <f t="shared" si="38"/>
        <v>0</v>
      </c>
      <c r="BP69" s="38">
        <f t="shared" si="39"/>
        <v>0</v>
      </c>
    </row>
    <row r="70" spans="2:68" x14ac:dyDescent="0.25">
      <c r="B70" s="166" t="str">
        <f t="shared" si="6"/>
        <v/>
      </c>
      <c r="C70" s="167">
        <f t="shared" si="7"/>
        <v>0</v>
      </c>
      <c r="D70" s="167">
        <f t="shared" si="8"/>
        <v>0</v>
      </c>
      <c r="E70" s="168"/>
      <c r="F70" s="168"/>
      <c r="G70" s="168"/>
      <c r="H70" s="168"/>
      <c r="I70" s="168"/>
      <c r="J70" s="168"/>
      <c r="K70" s="168"/>
      <c r="L70" s="168"/>
      <c r="M70" s="168"/>
      <c r="N70" s="168"/>
      <c r="O70" s="168"/>
      <c r="P70" s="168"/>
      <c r="Q70" s="168"/>
      <c r="R70" s="168"/>
      <c r="S70" s="168"/>
      <c r="T70" s="168"/>
      <c r="U70" s="168"/>
      <c r="V70" s="168"/>
      <c r="W70" s="168"/>
      <c r="X70" s="168"/>
      <c r="Y70" s="168"/>
      <c r="Z70" s="168"/>
      <c r="AA70" s="168"/>
      <c r="AB70" s="168"/>
      <c r="AC70" s="168"/>
      <c r="AD70" s="168"/>
      <c r="AE70" s="168"/>
      <c r="AF70" s="168"/>
      <c r="AG70" s="168"/>
      <c r="AH70" s="168"/>
      <c r="AI70" s="169"/>
      <c r="AJ70" s="38">
        <f>IF(ISBLANK(Mitarbeiter!B68),"",Mitarbeiter!B68+1)</f>
        <v>6</v>
      </c>
      <c r="AK70" s="38" t="str">
        <f>IF(ISBLANK(Mitarbeiter!C68),"",Mitarbeiter!C68)</f>
        <v/>
      </c>
      <c r="AL70" s="38">
        <f t="shared" si="9"/>
        <v>0</v>
      </c>
      <c r="AM70" s="38">
        <f t="shared" si="10"/>
        <v>0</v>
      </c>
      <c r="AN70" s="38">
        <f t="shared" si="11"/>
        <v>0</v>
      </c>
      <c r="AO70" s="38">
        <f t="shared" si="12"/>
        <v>0</v>
      </c>
      <c r="AP70" s="38">
        <f t="shared" si="13"/>
        <v>0</v>
      </c>
      <c r="AQ70" s="38">
        <f t="shared" si="14"/>
        <v>0</v>
      </c>
      <c r="AR70" s="38">
        <f t="shared" si="15"/>
        <v>0</v>
      </c>
      <c r="AS70" s="38">
        <f t="shared" si="16"/>
        <v>0</v>
      </c>
      <c r="AT70" s="38">
        <f t="shared" si="17"/>
        <v>0</v>
      </c>
      <c r="AU70" s="38">
        <f t="shared" si="18"/>
        <v>0</v>
      </c>
      <c r="AV70" s="38">
        <f t="shared" si="19"/>
        <v>0</v>
      </c>
      <c r="AW70" s="38">
        <f t="shared" si="20"/>
        <v>0</v>
      </c>
      <c r="AX70" s="38">
        <f t="shared" si="21"/>
        <v>0</v>
      </c>
      <c r="AY70" s="38">
        <f t="shared" si="22"/>
        <v>0</v>
      </c>
      <c r="AZ70" s="38">
        <f t="shared" si="23"/>
        <v>0</v>
      </c>
      <c r="BA70" s="38">
        <f t="shared" si="24"/>
        <v>0</v>
      </c>
      <c r="BB70" s="38">
        <f t="shared" si="25"/>
        <v>0</v>
      </c>
      <c r="BC70" s="38">
        <f t="shared" si="26"/>
        <v>0</v>
      </c>
      <c r="BD70" s="38">
        <f t="shared" si="27"/>
        <v>0</v>
      </c>
      <c r="BE70" s="38">
        <f t="shared" si="28"/>
        <v>0</v>
      </c>
      <c r="BF70" s="38">
        <f t="shared" si="29"/>
        <v>0</v>
      </c>
      <c r="BG70" s="38">
        <f t="shared" si="30"/>
        <v>0</v>
      </c>
      <c r="BH70" s="38">
        <f t="shared" si="31"/>
        <v>0</v>
      </c>
      <c r="BI70" s="38">
        <f t="shared" si="32"/>
        <v>0</v>
      </c>
      <c r="BJ70" s="38">
        <f t="shared" si="33"/>
        <v>0</v>
      </c>
      <c r="BK70" s="38">
        <f t="shared" si="34"/>
        <v>0</v>
      </c>
      <c r="BL70" s="38">
        <f t="shared" si="35"/>
        <v>0</v>
      </c>
      <c r="BM70" s="38">
        <f t="shared" si="36"/>
        <v>0</v>
      </c>
      <c r="BN70" s="38">
        <f t="shared" si="37"/>
        <v>0</v>
      </c>
      <c r="BO70" s="38">
        <f t="shared" si="38"/>
        <v>0</v>
      </c>
      <c r="BP70" s="38">
        <f t="shared" si="39"/>
        <v>0</v>
      </c>
    </row>
    <row r="71" spans="2:68" x14ac:dyDescent="0.25">
      <c r="B71" s="166" t="str">
        <f t="shared" si="6"/>
        <v/>
      </c>
      <c r="C71" s="167">
        <f t="shared" si="7"/>
        <v>0</v>
      </c>
      <c r="D71" s="167">
        <f t="shared" si="8"/>
        <v>0</v>
      </c>
      <c r="E71" s="168"/>
      <c r="F71" s="168"/>
      <c r="G71" s="168"/>
      <c r="H71" s="168"/>
      <c r="I71" s="168"/>
      <c r="J71" s="168"/>
      <c r="K71" s="168"/>
      <c r="L71" s="168"/>
      <c r="M71" s="168"/>
      <c r="N71" s="168"/>
      <c r="O71" s="168"/>
      <c r="P71" s="168"/>
      <c r="Q71" s="168"/>
      <c r="R71" s="168"/>
      <c r="S71" s="168"/>
      <c r="T71" s="168"/>
      <c r="U71" s="168"/>
      <c r="V71" s="168"/>
      <c r="W71" s="168"/>
      <c r="X71" s="168"/>
      <c r="Y71" s="168"/>
      <c r="Z71" s="168"/>
      <c r="AA71" s="168"/>
      <c r="AB71" s="168"/>
      <c r="AC71" s="168"/>
      <c r="AD71" s="168"/>
      <c r="AE71" s="168"/>
      <c r="AF71" s="168"/>
      <c r="AG71" s="168"/>
      <c r="AH71" s="168"/>
      <c r="AI71" s="169"/>
      <c r="AJ71" s="38">
        <f>IF(ISBLANK(Mitarbeiter!B69),"",Mitarbeiter!B69+1)</f>
        <v>6</v>
      </c>
      <c r="AK71" s="38" t="str">
        <f>IF(ISBLANK(Mitarbeiter!C69),"",Mitarbeiter!C69)</f>
        <v/>
      </c>
      <c r="AL71" s="38">
        <f t="shared" si="9"/>
        <v>0</v>
      </c>
      <c r="AM71" s="38">
        <f t="shared" si="10"/>
        <v>0</v>
      </c>
      <c r="AN71" s="38">
        <f t="shared" si="11"/>
        <v>0</v>
      </c>
      <c r="AO71" s="38">
        <f t="shared" si="12"/>
        <v>0</v>
      </c>
      <c r="AP71" s="38">
        <f t="shared" si="13"/>
        <v>0</v>
      </c>
      <c r="AQ71" s="38">
        <f t="shared" si="14"/>
        <v>0</v>
      </c>
      <c r="AR71" s="38">
        <f t="shared" si="15"/>
        <v>0</v>
      </c>
      <c r="AS71" s="38">
        <f t="shared" si="16"/>
        <v>0</v>
      </c>
      <c r="AT71" s="38">
        <f t="shared" si="17"/>
        <v>0</v>
      </c>
      <c r="AU71" s="38">
        <f t="shared" si="18"/>
        <v>0</v>
      </c>
      <c r="AV71" s="38">
        <f t="shared" si="19"/>
        <v>0</v>
      </c>
      <c r="AW71" s="38">
        <f t="shared" si="20"/>
        <v>0</v>
      </c>
      <c r="AX71" s="38">
        <f t="shared" si="21"/>
        <v>0</v>
      </c>
      <c r="AY71" s="38">
        <f t="shared" si="22"/>
        <v>0</v>
      </c>
      <c r="AZ71" s="38">
        <f t="shared" si="23"/>
        <v>0</v>
      </c>
      <c r="BA71" s="38">
        <f t="shared" si="24"/>
        <v>0</v>
      </c>
      <c r="BB71" s="38">
        <f t="shared" si="25"/>
        <v>0</v>
      </c>
      <c r="BC71" s="38">
        <f t="shared" si="26"/>
        <v>0</v>
      </c>
      <c r="BD71" s="38">
        <f t="shared" si="27"/>
        <v>0</v>
      </c>
      <c r="BE71" s="38">
        <f t="shared" si="28"/>
        <v>0</v>
      </c>
      <c r="BF71" s="38">
        <f t="shared" si="29"/>
        <v>0</v>
      </c>
      <c r="BG71" s="38">
        <f t="shared" si="30"/>
        <v>0</v>
      </c>
      <c r="BH71" s="38">
        <f t="shared" si="31"/>
        <v>0</v>
      </c>
      <c r="BI71" s="38">
        <f t="shared" si="32"/>
        <v>0</v>
      </c>
      <c r="BJ71" s="38">
        <f t="shared" si="33"/>
        <v>0</v>
      </c>
      <c r="BK71" s="38">
        <f t="shared" si="34"/>
        <v>0</v>
      </c>
      <c r="BL71" s="38">
        <f t="shared" si="35"/>
        <v>0</v>
      </c>
      <c r="BM71" s="38">
        <f t="shared" si="36"/>
        <v>0</v>
      </c>
      <c r="BN71" s="38">
        <f t="shared" si="37"/>
        <v>0</v>
      </c>
      <c r="BO71" s="38">
        <f t="shared" si="38"/>
        <v>0</v>
      </c>
      <c r="BP71" s="38">
        <f t="shared" si="39"/>
        <v>0</v>
      </c>
    </row>
    <row r="72" spans="2:68" x14ac:dyDescent="0.25">
      <c r="B72" s="166" t="str">
        <f t="shared" si="6"/>
        <v/>
      </c>
      <c r="C72" s="167">
        <f t="shared" si="7"/>
        <v>0</v>
      </c>
      <c r="D72" s="167">
        <f t="shared" si="8"/>
        <v>0</v>
      </c>
      <c r="E72" s="168"/>
      <c r="F72" s="168"/>
      <c r="G72" s="168"/>
      <c r="H72" s="168"/>
      <c r="I72" s="168"/>
      <c r="J72" s="168"/>
      <c r="K72" s="168"/>
      <c r="L72" s="168"/>
      <c r="M72" s="168"/>
      <c r="N72" s="168"/>
      <c r="O72" s="168"/>
      <c r="P72" s="168"/>
      <c r="Q72" s="168"/>
      <c r="R72" s="168"/>
      <c r="S72" s="168"/>
      <c r="T72" s="168"/>
      <c r="U72" s="168"/>
      <c r="V72" s="168"/>
      <c r="W72" s="168"/>
      <c r="X72" s="168"/>
      <c r="Y72" s="168"/>
      <c r="Z72" s="168"/>
      <c r="AA72" s="168"/>
      <c r="AB72" s="168"/>
      <c r="AC72" s="168"/>
      <c r="AD72" s="168"/>
      <c r="AE72" s="168"/>
      <c r="AF72" s="168"/>
      <c r="AG72" s="168"/>
      <c r="AH72" s="168"/>
      <c r="AI72" s="169"/>
      <c r="AJ72" s="38">
        <f>IF(ISBLANK(Mitarbeiter!B70),"",Mitarbeiter!B70+1)</f>
        <v>6</v>
      </c>
      <c r="AK72" s="38" t="str">
        <f>IF(ISBLANK(Mitarbeiter!C70),"",Mitarbeiter!C70)</f>
        <v/>
      </c>
      <c r="AL72" s="38">
        <f t="shared" si="9"/>
        <v>0</v>
      </c>
      <c r="AM72" s="38">
        <f t="shared" si="10"/>
        <v>0</v>
      </c>
      <c r="AN72" s="38">
        <f t="shared" si="11"/>
        <v>0</v>
      </c>
      <c r="AO72" s="38">
        <f t="shared" si="12"/>
        <v>0</v>
      </c>
      <c r="AP72" s="38">
        <f t="shared" si="13"/>
        <v>0</v>
      </c>
      <c r="AQ72" s="38">
        <f t="shared" si="14"/>
        <v>0</v>
      </c>
      <c r="AR72" s="38">
        <f t="shared" si="15"/>
        <v>0</v>
      </c>
      <c r="AS72" s="38">
        <f t="shared" si="16"/>
        <v>0</v>
      </c>
      <c r="AT72" s="38">
        <f t="shared" si="17"/>
        <v>0</v>
      </c>
      <c r="AU72" s="38">
        <f t="shared" si="18"/>
        <v>0</v>
      </c>
      <c r="AV72" s="38">
        <f t="shared" si="19"/>
        <v>0</v>
      </c>
      <c r="AW72" s="38">
        <f t="shared" si="20"/>
        <v>0</v>
      </c>
      <c r="AX72" s="38">
        <f t="shared" si="21"/>
        <v>0</v>
      </c>
      <c r="AY72" s="38">
        <f t="shared" si="22"/>
        <v>0</v>
      </c>
      <c r="AZ72" s="38">
        <f t="shared" si="23"/>
        <v>0</v>
      </c>
      <c r="BA72" s="38">
        <f t="shared" si="24"/>
        <v>0</v>
      </c>
      <c r="BB72" s="38">
        <f t="shared" si="25"/>
        <v>0</v>
      </c>
      <c r="BC72" s="38">
        <f t="shared" si="26"/>
        <v>0</v>
      </c>
      <c r="BD72" s="38">
        <f t="shared" si="27"/>
        <v>0</v>
      </c>
      <c r="BE72" s="38">
        <f t="shared" si="28"/>
        <v>0</v>
      </c>
      <c r="BF72" s="38">
        <f t="shared" si="29"/>
        <v>0</v>
      </c>
      <c r="BG72" s="38">
        <f t="shared" si="30"/>
        <v>0</v>
      </c>
      <c r="BH72" s="38">
        <f t="shared" si="31"/>
        <v>0</v>
      </c>
      <c r="BI72" s="38">
        <f t="shared" si="32"/>
        <v>0</v>
      </c>
      <c r="BJ72" s="38">
        <f t="shared" si="33"/>
        <v>0</v>
      </c>
      <c r="BK72" s="38">
        <f t="shared" si="34"/>
        <v>0</v>
      </c>
      <c r="BL72" s="38">
        <f t="shared" si="35"/>
        <v>0</v>
      </c>
      <c r="BM72" s="38">
        <f t="shared" si="36"/>
        <v>0</v>
      </c>
      <c r="BN72" s="38">
        <f t="shared" si="37"/>
        <v>0</v>
      </c>
      <c r="BO72" s="38">
        <f t="shared" si="38"/>
        <v>0</v>
      </c>
      <c r="BP72" s="38">
        <f t="shared" si="39"/>
        <v>0</v>
      </c>
    </row>
    <row r="73" spans="2:68" x14ac:dyDescent="0.25">
      <c r="B73" s="166" t="str">
        <f t="shared" si="6"/>
        <v/>
      </c>
      <c r="C73" s="167">
        <f t="shared" si="7"/>
        <v>0</v>
      </c>
      <c r="D73" s="167">
        <f t="shared" si="8"/>
        <v>0</v>
      </c>
      <c r="E73" s="168"/>
      <c r="F73" s="168"/>
      <c r="G73" s="168"/>
      <c r="H73" s="168"/>
      <c r="I73" s="168"/>
      <c r="J73" s="168"/>
      <c r="K73" s="168"/>
      <c r="L73" s="168"/>
      <c r="M73" s="168"/>
      <c r="N73" s="168"/>
      <c r="O73" s="168"/>
      <c r="P73" s="168"/>
      <c r="Q73" s="168"/>
      <c r="R73" s="168"/>
      <c r="S73" s="168"/>
      <c r="T73" s="168"/>
      <c r="U73" s="168"/>
      <c r="V73" s="168"/>
      <c r="W73" s="168"/>
      <c r="X73" s="168"/>
      <c r="Y73" s="168"/>
      <c r="Z73" s="168"/>
      <c r="AA73" s="168"/>
      <c r="AB73" s="168"/>
      <c r="AC73" s="168"/>
      <c r="AD73" s="168"/>
      <c r="AE73" s="168"/>
      <c r="AF73" s="168"/>
      <c r="AG73" s="168"/>
      <c r="AH73" s="168"/>
      <c r="AI73" s="169"/>
      <c r="AJ73" s="38">
        <f>IF(ISBLANK(Mitarbeiter!B71),"",Mitarbeiter!B71+1)</f>
        <v>6</v>
      </c>
      <c r="AK73" s="38" t="str">
        <f>IF(ISBLANK(Mitarbeiter!C71),"",Mitarbeiter!C71)</f>
        <v/>
      </c>
      <c r="AL73" s="38">
        <f t="shared" si="9"/>
        <v>0</v>
      </c>
      <c r="AM73" s="38">
        <f t="shared" si="10"/>
        <v>0</v>
      </c>
      <c r="AN73" s="38">
        <f t="shared" si="11"/>
        <v>0</v>
      </c>
      <c r="AO73" s="38">
        <f t="shared" si="12"/>
        <v>0</v>
      </c>
      <c r="AP73" s="38">
        <f t="shared" si="13"/>
        <v>0</v>
      </c>
      <c r="AQ73" s="38">
        <f t="shared" si="14"/>
        <v>0</v>
      </c>
      <c r="AR73" s="38">
        <f t="shared" si="15"/>
        <v>0</v>
      </c>
      <c r="AS73" s="38">
        <f t="shared" si="16"/>
        <v>0</v>
      </c>
      <c r="AT73" s="38">
        <f t="shared" si="17"/>
        <v>0</v>
      </c>
      <c r="AU73" s="38">
        <f t="shared" si="18"/>
        <v>0</v>
      </c>
      <c r="AV73" s="38">
        <f t="shared" si="19"/>
        <v>0</v>
      </c>
      <c r="AW73" s="38">
        <f t="shared" si="20"/>
        <v>0</v>
      </c>
      <c r="AX73" s="38">
        <f t="shared" si="21"/>
        <v>0</v>
      </c>
      <c r="AY73" s="38">
        <f t="shared" si="22"/>
        <v>0</v>
      </c>
      <c r="AZ73" s="38">
        <f t="shared" si="23"/>
        <v>0</v>
      </c>
      <c r="BA73" s="38">
        <f t="shared" si="24"/>
        <v>0</v>
      </c>
      <c r="BB73" s="38">
        <f t="shared" si="25"/>
        <v>0</v>
      </c>
      <c r="BC73" s="38">
        <f t="shared" si="26"/>
        <v>0</v>
      </c>
      <c r="BD73" s="38">
        <f t="shared" si="27"/>
        <v>0</v>
      </c>
      <c r="BE73" s="38">
        <f t="shared" si="28"/>
        <v>0</v>
      </c>
      <c r="BF73" s="38">
        <f t="shared" si="29"/>
        <v>0</v>
      </c>
      <c r="BG73" s="38">
        <f t="shared" si="30"/>
        <v>0</v>
      </c>
      <c r="BH73" s="38">
        <f t="shared" si="31"/>
        <v>0</v>
      </c>
      <c r="BI73" s="38">
        <f t="shared" si="32"/>
        <v>0</v>
      </c>
      <c r="BJ73" s="38">
        <f t="shared" si="33"/>
        <v>0</v>
      </c>
      <c r="BK73" s="38">
        <f t="shared" si="34"/>
        <v>0</v>
      </c>
      <c r="BL73" s="38">
        <f t="shared" si="35"/>
        <v>0</v>
      </c>
      <c r="BM73" s="38">
        <f t="shared" si="36"/>
        <v>0</v>
      </c>
      <c r="BN73" s="38">
        <f t="shared" si="37"/>
        <v>0</v>
      </c>
      <c r="BO73" s="38">
        <f t="shared" si="38"/>
        <v>0</v>
      </c>
      <c r="BP73" s="38">
        <f t="shared" si="39"/>
        <v>0</v>
      </c>
    </row>
    <row r="74" spans="2:68" x14ac:dyDescent="0.25">
      <c r="B74" s="166" t="str">
        <f t="shared" si="6"/>
        <v/>
      </c>
      <c r="C74" s="167">
        <f t="shared" si="7"/>
        <v>0</v>
      </c>
      <c r="D74" s="167">
        <f t="shared" si="8"/>
        <v>0</v>
      </c>
      <c r="E74" s="168"/>
      <c r="F74" s="168"/>
      <c r="G74" s="168"/>
      <c r="H74" s="168"/>
      <c r="I74" s="168"/>
      <c r="J74" s="168"/>
      <c r="K74" s="168"/>
      <c r="L74" s="168"/>
      <c r="M74" s="168"/>
      <c r="N74" s="168"/>
      <c r="O74" s="168"/>
      <c r="P74" s="168"/>
      <c r="Q74" s="168"/>
      <c r="R74" s="168"/>
      <c r="S74" s="168"/>
      <c r="T74" s="168"/>
      <c r="U74" s="168"/>
      <c r="V74" s="168"/>
      <c r="W74" s="168"/>
      <c r="X74" s="168"/>
      <c r="Y74" s="168"/>
      <c r="Z74" s="168"/>
      <c r="AA74" s="168"/>
      <c r="AB74" s="168"/>
      <c r="AC74" s="168"/>
      <c r="AD74" s="168"/>
      <c r="AE74" s="168"/>
      <c r="AF74" s="168"/>
      <c r="AG74" s="168"/>
      <c r="AH74" s="168"/>
      <c r="AI74" s="169"/>
      <c r="AJ74" s="38">
        <f>IF(ISBLANK(Mitarbeiter!B72),"",Mitarbeiter!B72+1)</f>
        <v>6</v>
      </c>
      <c r="AK74" s="38" t="str">
        <f>IF(ISBLANK(Mitarbeiter!C72),"",Mitarbeiter!C72)</f>
        <v/>
      </c>
      <c r="AL74" s="38">
        <f t="shared" si="9"/>
        <v>0</v>
      </c>
      <c r="AM74" s="38">
        <f t="shared" si="10"/>
        <v>0</v>
      </c>
      <c r="AN74" s="38">
        <f t="shared" si="11"/>
        <v>0</v>
      </c>
      <c r="AO74" s="38">
        <f t="shared" si="12"/>
        <v>0</v>
      </c>
      <c r="AP74" s="38">
        <f t="shared" si="13"/>
        <v>0</v>
      </c>
      <c r="AQ74" s="38">
        <f t="shared" si="14"/>
        <v>0</v>
      </c>
      <c r="AR74" s="38">
        <f t="shared" si="15"/>
        <v>0</v>
      </c>
      <c r="AS74" s="38">
        <f t="shared" si="16"/>
        <v>0</v>
      </c>
      <c r="AT74" s="38">
        <f t="shared" si="17"/>
        <v>0</v>
      </c>
      <c r="AU74" s="38">
        <f t="shared" si="18"/>
        <v>0</v>
      </c>
      <c r="AV74" s="38">
        <f t="shared" si="19"/>
        <v>0</v>
      </c>
      <c r="AW74" s="38">
        <f t="shared" si="20"/>
        <v>0</v>
      </c>
      <c r="AX74" s="38">
        <f t="shared" si="21"/>
        <v>0</v>
      </c>
      <c r="AY74" s="38">
        <f t="shared" si="22"/>
        <v>0</v>
      </c>
      <c r="AZ74" s="38">
        <f t="shared" si="23"/>
        <v>0</v>
      </c>
      <c r="BA74" s="38">
        <f t="shared" si="24"/>
        <v>0</v>
      </c>
      <c r="BB74" s="38">
        <f t="shared" si="25"/>
        <v>0</v>
      </c>
      <c r="BC74" s="38">
        <f t="shared" si="26"/>
        <v>0</v>
      </c>
      <c r="BD74" s="38">
        <f t="shared" si="27"/>
        <v>0</v>
      </c>
      <c r="BE74" s="38">
        <f t="shared" si="28"/>
        <v>0</v>
      </c>
      <c r="BF74" s="38">
        <f t="shared" si="29"/>
        <v>0</v>
      </c>
      <c r="BG74" s="38">
        <f t="shared" si="30"/>
        <v>0</v>
      </c>
      <c r="BH74" s="38">
        <f t="shared" si="31"/>
        <v>0</v>
      </c>
      <c r="BI74" s="38">
        <f t="shared" si="32"/>
        <v>0</v>
      </c>
      <c r="BJ74" s="38">
        <f t="shared" si="33"/>
        <v>0</v>
      </c>
      <c r="BK74" s="38">
        <f t="shared" si="34"/>
        <v>0</v>
      </c>
      <c r="BL74" s="38">
        <f t="shared" si="35"/>
        <v>0</v>
      </c>
      <c r="BM74" s="38">
        <f t="shared" si="36"/>
        <v>0</v>
      </c>
      <c r="BN74" s="38">
        <f t="shared" si="37"/>
        <v>0</v>
      </c>
      <c r="BO74" s="38">
        <f t="shared" si="38"/>
        <v>0</v>
      </c>
      <c r="BP74" s="38">
        <f t="shared" si="39"/>
        <v>0</v>
      </c>
    </row>
    <row r="75" spans="2:68" x14ac:dyDescent="0.25">
      <c r="B75" s="166" t="str">
        <f t="shared" si="6"/>
        <v/>
      </c>
      <c r="C75" s="167">
        <f t="shared" si="7"/>
        <v>0</v>
      </c>
      <c r="D75" s="167">
        <f t="shared" si="8"/>
        <v>0</v>
      </c>
      <c r="E75" s="168"/>
      <c r="F75" s="168"/>
      <c r="G75" s="168"/>
      <c r="H75" s="168"/>
      <c r="I75" s="168"/>
      <c r="J75" s="168"/>
      <c r="K75" s="168"/>
      <c r="L75" s="168"/>
      <c r="M75" s="168"/>
      <c r="N75" s="168"/>
      <c r="O75" s="168"/>
      <c r="P75" s="168"/>
      <c r="Q75" s="168"/>
      <c r="R75" s="168"/>
      <c r="S75" s="168"/>
      <c r="T75" s="168"/>
      <c r="U75" s="168"/>
      <c r="V75" s="168"/>
      <c r="W75" s="168"/>
      <c r="X75" s="168"/>
      <c r="Y75" s="168"/>
      <c r="Z75" s="168"/>
      <c r="AA75" s="168"/>
      <c r="AB75" s="168"/>
      <c r="AC75" s="168"/>
      <c r="AD75" s="168"/>
      <c r="AE75" s="168"/>
      <c r="AF75" s="168"/>
      <c r="AG75" s="168"/>
      <c r="AH75" s="168"/>
      <c r="AI75" s="169"/>
      <c r="AJ75" s="38">
        <f>IF(ISBLANK(Mitarbeiter!B73),"",Mitarbeiter!B73+1)</f>
        <v>6</v>
      </c>
      <c r="AK75" s="38" t="str">
        <f>IF(ISBLANK(Mitarbeiter!C73),"",Mitarbeiter!C73)</f>
        <v/>
      </c>
      <c r="AL75" s="38">
        <f t="shared" si="9"/>
        <v>0</v>
      </c>
      <c r="AM75" s="38">
        <f t="shared" si="10"/>
        <v>0</v>
      </c>
      <c r="AN75" s="38">
        <f t="shared" si="11"/>
        <v>0</v>
      </c>
      <c r="AO75" s="38">
        <f t="shared" si="12"/>
        <v>0</v>
      </c>
      <c r="AP75" s="38">
        <f t="shared" si="13"/>
        <v>0</v>
      </c>
      <c r="AQ75" s="38">
        <f t="shared" si="14"/>
        <v>0</v>
      </c>
      <c r="AR75" s="38">
        <f t="shared" si="15"/>
        <v>0</v>
      </c>
      <c r="AS75" s="38">
        <f t="shared" si="16"/>
        <v>0</v>
      </c>
      <c r="AT75" s="38">
        <f t="shared" si="17"/>
        <v>0</v>
      </c>
      <c r="AU75" s="38">
        <f t="shared" si="18"/>
        <v>0</v>
      </c>
      <c r="AV75" s="38">
        <f t="shared" si="19"/>
        <v>0</v>
      </c>
      <c r="AW75" s="38">
        <f t="shared" si="20"/>
        <v>0</v>
      </c>
      <c r="AX75" s="38">
        <f t="shared" si="21"/>
        <v>0</v>
      </c>
      <c r="AY75" s="38">
        <f t="shared" si="22"/>
        <v>0</v>
      </c>
      <c r="AZ75" s="38">
        <f t="shared" si="23"/>
        <v>0</v>
      </c>
      <c r="BA75" s="38">
        <f t="shared" si="24"/>
        <v>0</v>
      </c>
      <c r="BB75" s="38">
        <f t="shared" si="25"/>
        <v>0</v>
      </c>
      <c r="BC75" s="38">
        <f t="shared" si="26"/>
        <v>0</v>
      </c>
      <c r="BD75" s="38">
        <f t="shared" si="27"/>
        <v>0</v>
      </c>
      <c r="BE75" s="38">
        <f t="shared" si="28"/>
        <v>0</v>
      </c>
      <c r="BF75" s="38">
        <f t="shared" si="29"/>
        <v>0</v>
      </c>
      <c r="BG75" s="38">
        <f t="shared" si="30"/>
        <v>0</v>
      </c>
      <c r="BH75" s="38">
        <f t="shared" si="31"/>
        <v>0</v>
      </c>
      <c r="BI75" s="38">
        <f t="shared" si="32"/>
        <v>0</v>
      </c>
      <c r="BJ75" s="38">
        <f t="shared" si="33"/>
        <v>0</v>
      </c>
      <c r="BK75" s="38">
        <f t="shared" si="34"/>
        <v>0</v>
      </c>
      <c r="BL75" s="38">
        <f t="shared" si="35"/>
        <v>0</v>
      </c>
      <c r="BM75" s="38">
        <f t="shared" si="36"/>
        <v>0</v>
      </c>
      <c r="BN75" s="38">
        <f t="shared" si="37"/>
        <v>0</v>
      </c>
      <c r="BO75" s="38">
        <f t="shared" si="38"/>
        <v>0</v>
      </c>
      <c r="BP75" s="38">
        <f t="shared" si="39"/>
        <v>0</v>
      </c>
    </row>
    <row r="76" spans="2:68" x14ac:dyDescent="0.25">
      <c r="B76" s="166" t="str">
        <f>AK76</f>
        <v/>
      </c>
      <c r="C76" s="167">
        <f>C148</f>
        <v>0</v>
      </c>
      <c r="D76" s="167">
        <f>SUM(AL76:BP76)</f>
        <v>0</v>
      </c>
      <c r="E76" s="168"/>
      <c r="F76" s="168"/>
      <c r="G76" s="168"/>
      <c r="H76" s="168"/>
      <c r="I76" s="168"/>
      <c r="J76" s="168"/>
      <c r="K76" s="168"/>
      <c r="L76" s="168"/>
      <c r="M76" s="168"/>
      <c r="N76" s="168"/>
      <c r="O76" s="168"/>
      <c r="P76" s="168"/>
      <c r="Q76" s="168"/>
      <c r="R76" s="168"/>
      <c r="S76" s="168"/>
      <c r="T76" s="168"/>
      <c r="U76" s="168"/>
      <c r="V76" s="168"/>
      <c r="W76" s="168"/>
      <c r="X76" s="168"/>
      <c r="Y76" s="168"/>
      <c r="Z76" s="168"/>
      <c r="AA76" s="168"/>
      <c r="AB76" s="168"/>
      <c r="AC76" s="168"/>
      <c r="AD76" s="168"/>
      <c r="AE76" s="168"/>
      <c r="AF76" s="168"/>
      <c r="AG76" s="168"/>
      <c r="AH76" s="168"/>
      <c r="AI76" s="169"/>
      <c r="AJ76" s="38">
        <f>IF(ISBLANK(Mitarbeiter!B74),"",Mitarbeiter!B74+1)</f>
        <v>6</v>
      </c>
      <c r="AK76" s="38" t="str">
        <f>IF(ISBLANK(Mitarbeiter!C74),"",Mitarbeiter!C74)</f>
        <v/>
      </c>
      <c r="AL76" s="38">
        <f t="shared" ref="AL76:AU78" si="40">IF(AND(E76="k",E$5=0,E$6&lt;$AJ76),IF(CODE(E76)=75,0.5,1),0)</f>
        <v>0</v>
      </c>
      <c r="AM76" s="38">
        <f t="shared" si="40"/>
        <v>0</v>
      </c>
      <c r="AN76" s="38">
        <f t="shared" si="40"/>
        <v>0</v>
      </c>
      <c r="AO76" s="38">
        <f t="shared" si="40"/>
        <v>0</v>
      </c>
      <c r="AP76" s="38">
        <f t="shared" si="40"/>
        <v>0</v>
      </c>
      <c r="AQ76" s="38">
        <f t="shared" si="40"/>
        <v>0</v>
      </c>
      <c r="AR76" s="38">
        <f t="shared" si="40"/>
        <v>0</v>
      </c>
      <c r="AS76" s="38">
        <f t="shared" si="40"/>
        <v>0</v>
      </c>
      <c r="AT76" s="38">
        <f t="shared" si="40"/>
        <v>0</v>
      </c>
      <c r="AU76" s="38">
        <f t="shared" si="40"/>
        <v>0</v>
      </c>
      <c r="AV76" s="38">
        <f t="shared" ref="AV76:BE78" si="41">IF(AND(O76="k",O$5=0,O$6&lt;$AJ76),IF(CODE(O76)=75,0.5,1),0)</f>
        <v>0</v>
      </c>
      <c r="AW76" s="38">
        <f t="shared" si="41"/>
        <v>0</v>
      </c>
      <c r="AX76" s="38">
        <f t="shared" si="41"/>
        <v>0</v>
      </c>
      <c r="AY76" s="38">
        <f t="shared" si="41"/>
        <v>0</v>
      </c>
      <c r="AZ76" s="38">
        <f t="shared" si="41"/>
        <v>0</v>
      </c>
      <c r="BA76" s="38">
        <f t="shared" si="41"/>
        <v>0</v>
      </c>
      <c r="BB76" s="38">
        <f t="shared" si="41"/>
        <v>0</v>
      </c>
      <c r="BC76" s="38">
        <f t="shared" si="41"/>
        <v>0</v>
      </c>
      <c r="BD76" s="38">
        <f t="shared" si="41"/>
        <v>0</v>
      </c>
      <c r="BE76" s="38">
        <f t="shared" si="41"/>
        <v>0</v>
      </c>
      <c r="BF76" s="38">
        <f t="shared" ref="BF76:BO78" si="42">IF(AND(Y76="k",Y$5=0,Y$6&lt;$AJ76),IF(CODE(Y76)=75,0.5,1),0)</f>
        <v>0</v>
      </c>
      <c r="BG76" s="38">
        <f t="shared" si="42"/>
        <v>0</v>
      </c>
      <c r="BH76" s="38">
        <f t="shared" si="42"/>
        <v>0</v>
      </c>
      <c r="BI76" s="38">
        <f t="shared" si="42"/>
        <v>0</v>
      </c>
      <c r="BJ76" s="38">
        <f t="shared" si="42"/>
        <v>0</v>
      </c>
      <c r="BK76" s="38">
        <f t="shared" si="42"/>
        <v>0</v>
      </c>
      <c r="BL76" s="38">
        <f t="shared" si="42"/>
        <v>0</v>
      </c>
      <c r="BM76" s="38">
        <f t="shared" si="42"/>
        <v>0</v>
      </c>
      <c r="BN76" s="38">
        <f t="shared" si="42"/>
        <v>0</v>
      </c>
      <c r="BO76" s="38">
        <f t="shared" si="42"/>
        <v>0</v>
      </c>
      <c r="BP76" s="38">
        <f>IF(AND(AI76="k",AI$5=0,AI$6&lt;$AJ76),IF(CODE(AI76)=75,0.5,1),0)</f>
        <v>0</v>
      </c>
    </row>
    <row r="77" spans="2:68" x14ac:dyDescent="0.25">
      <c r="B77" s="166" t="str">
        <f>AK77</f>
        <v/>
      </c>
      <c r="C77" s="167">
        <f>C149</f>
        <v>0</v>
      </c>
      <c r="D77" s="167">
        <f>SUM(AL77:BP77)</f>
        <v>0</v>
      </c>
      <c r="E77" s="168"/>
      <c r="F77" s="168"/>
      <c r="G77" s="168"/>
      <c r="H77" s="168"/>
      <c r="I77" s="168"/>
      <c r="J77" s="168"/>
      <c r="K77" s="168"/>
      <c r="L77" s="168"/>
      <c r="M77" s="168"/>
      <c r="N77" s="168"/>
      <c r="O77" s="168"/>
      <c r="P77" s="168"/>
      <c r="Q77" s="168"/>
      <c r="R77" s="168"/>
      <c r="S77" s="168"/>
      <c r="T77" s="168"/>
      <c r="U77" s="168"/>
      <c r="V77" s="168"/>
      <c r="W77" s="168"/>
      <c r="X77" s="168"/>
      <c r="Y77" s="168"/>
      <c r="Z77" s="168"/>
      <c r="AA77" s="168"/>
      <c r="AB77" s="168"/>
      <c r="AC77" s="168"/>
      <c r="AD77" s="168"/>
      <c r="AE77" s="168"/>
      <c r="AF77" s="168"/>
      <c r="AG77" s="168"/>
      <c r="AH77" s="168"/>
      <c r="AI77" s="169"/>
      <c r="AJ77" s="38">
        <f>IF(ISBLANK(Mitarbeiter!B75),"",Mitarbeiter!B75+1)</f>
        <v>6</v>
      </c>
      <c r="AK77" s="38" t="str">
        <f>IF(ISBLANK(Mitarbeiter!C75),"",Mitarbeiter!C75)</f>
        <v/>
      </c>
      <c r="AL77" s="38">
        <f t="shared" si="40"/>
        <v>0</v>
      </c>
      <c r="AM77" s="38">
        <f t="shared" si="40"/>
        <v>0</v>
      </c>
      <c r="AN77" s="38">
        <f t="shared" si="40"/>
        <v>0</v>
      </c>
      <c r="AO77" s="38">
        <f t="shared" si="40"/>
        <v>0</v>
      </c>
      <c r="AP77" s="38">
        <f t="shared" si="40"/>
        <v>0</v>
      </c>
      <c r="AQ77" s="38">
        <f t="shared" si="40"/>
        <v>0</v>
      </c>
      <c r="AR77" s="38">
        <f t="shared" si="40"/>
        <v>0</v>
      </c>
      <c r="AS77" s="38">
        <f t="shared" si="40"/>
        <v>0</v>
      </c>
      <c r="AT77" s="38">
        <f t="shared" si="40"/>
        <v>0</v>
      </c>
      <c r="AU77" s="38">
        <f t="shared" si="40"/>
        <v>0</v>
      </c>
      <c r="AV77" s="38">
        <f t="shared" si="41"/>
        <v>0</v>
      </c>
      <c r="AW77" s="38">
        <f t="shared" si="41"/>
        <v>0</v>
      </c>
      <c r="AX77" s="38">
        <f t="shared" si="41"/>
        <v>0</v>
      </c>
      <c r="AY77" s="38">
        <f t="shared" si="41"/>
        <v>0</v>
      </c>
      <c r="AZ77" s="38">
        <f t="shared" si="41"/>
        <v>0</v>
      </c>
      <c r="BA77" s="38">
        <f t="shared" si="41"/>
        <v>0</v>
      </c>
      <c r="BB77" s="38">
        <f t="shared" si="41"/>
        <v>0</v>
      </c>
      <c r="BC77" s="38">
        <f t="shared" si="41"/>
        <v>0</v>
      </c>
      <c r="BD77" s="38">
        <f t="shared" si="41"/>
        <v>0</v>
      </c>
      <c r="BE77" s="38">
        <f t="shared" si="41"/>
        <v>0</v>
      </c>
      <c r="BF77" s="38">
        <f t="shared" si="42"/>
        <v>0</v>
      </c>
      <c r="BG77" s="38">
        <f t="shared" si="42"/>
        <v>0</v>
      </c>
      <c r="BH77" s="38">
        <f t="shared" si="42"/>
        <v>0</v>
      </c>
      <c r="BI77" s="38">
        <f t="shared" si="42"/>
        <v>0</v>
      </c>
      <c r="BJ77" s="38">
        <f t="shared" si="42"/>
        <v>0</v>
      </c>
      <c r="BK77" s="38">
        <f t="shared" si="42"/>
        <v>0</v>
      </c>
      <c r="BL77" s="38">
        <f t="shared" si="42"/>
        <v>0</v>
      </c>
      <c r="BM77" s="38">
        <f t="shared" si="42"/>
        <v>0</v>
      </c>
      <c r="BN77" s="38">
        <f t="shared" si="42"/>
        <v>0</v>
      </c>
      <c r="BO77" s="38">
        <f t="shared" si="42"/>
        <v>0</v>
      </c>
      <c r="BP77" s="38">
        <f>IF(AND(AI77="k",AI$5=0,AI$6&lt;$AJ77),IF(CODE(AI77)=75,0.5,1),0)</f>
        <v>0</v>
      </c>
    </row>
    <row r="78" spans="2:68" x14ac:dyDescent="0.25">
      <c r="B78" s="166" t="str">
        <f>AK78</f>
        <v/>
      </c>
      <c r="C78" s="167">
        <f>C150</f>
        <v>0</v>
      </c>
      <c r="D78" s="167">
        <f>SUM(AL78:BP78)</f>
        <v>0</v>
      </c>
      <c r="E78" s="168"/>
      <c r="F78" s="168"/>
      <c r="G78" s="168"/>
      <c r="H78" s="168"/>
      <c r="I78" s="168"/>
      <c r="J78" s="168"/>
      <c r="K78" s="168"/>
      <c r="L78" s="168"/>
      <c r="M78" s="168"/>
      <c r="N78" s="168"/>
      <c r="O78" s="168"/>
      <c r="P78" s="168"/>
      <c r="Q78" s="168"/>
      <c r="R78" s="168"/>
      <c r="S78" s="168"/>
      <c r="T78" s="168"/>
      <c r="U78" s="168"/>
      <c r="V78" s="168"/>
      <c r="W78" s="168"/>
      <c r="X78" s="168"/>
      <c r="Y78" s="168"/>
      <c r="Z78" s="168"/>
      <c r="AA78" s="168"/>
      <c r="AB78" s="168"/>
      <c r="AC78" s="168"/>
      <c r="AD78" s="168"/>
      <c r="AE78" s="168"/>
      <c r="AF78" s="168"/>
      <c r="AG78" s="168"/>
      <c r="AH78" s="168"/>
      <c r="AI78" s="169"/>
      <c r="AJ78" s="38">
        <f>IF(ISBLANK(Mitarbeiter!B76),"",Mitarbeiter!B76+1)</f>
        <v>6</v>
      </c>
      <c r="AK78" s="38" t="str">
        <f>IF(ISBLANK(Mitarbeiter!C76),"",Mitarbeiter!C76)</f>
        <v/>
      </c>
      <c r="AL78" s="38">
        <f t="shared" si="40"/>
        <v>0</v>
      </c>
      <c r="AM78" s="38">
        <f t="shared" si="40"/>
        <v>0</v>
      </c>
      <c r="AN78" s="38">
        <f t="shared" si="40"/>
        <v>0</v>
      </c>
      <c r="AO78" s="38">
        <f t="shared" si="40"/>
        <v>0</v>
      </c>
      <c r="AP78" s="38">
        <f t="shared" si="40"/>
        <v>0</v>
      </c>
      <c r="AQ78" s="38">
        <f t="shared" si="40"/>
        <v>0</v>
      </c>
      <c r="AR78" s="38">
        <f t="shared" si="40"/>
        <v>0</v>
      </c>
      <c r="AS78" s="38">
        <f t="shared" si="40"/>
        <v>0</v>
      </c>
      <c r="AT78" s="38">
        <f t="shared" si="40"/>
        <v>0</v>
      </c>
      <c r="AU78" s="38">
        <f t="shared" si="40"/>
        <v>0</v>
      </c>
      <c r="AV78" s="38">
        <f t="shared" si="41"/>
        <v>0</v>
      </c>
      <c r="AW78" s="38">
        <f t="shared" si="41"/>
        <v>0</v>
      </c>
      <c r="AX78" s="38">
        <f t="shared" si="41"/>
        <v>0</v>
      </c>
      <c r="AY78" s="38">
        <f t="shared" si="41"/>
        <v>0</v>
      </c>
      <c r="AZ78" s="38">
        <f t="shared" si="41"/>
        <v>0</v>
      </c>
      <c r="BA78" s="38">
        <f t="shared" si="41"/>
        <v>0</v>
      </c>
      <c r="BB78" s="38">
        <f t="shared" si="41"/>
        <v>0</v>
      </c>
      <c r="BC78" s="38">
        <f t="shared" si="41"/>
        <v>0</v>
      </c>
      <c r="BD78" s="38">
        <f t="shared" si="41"/>
        <v>0</v>
      </c>
      <c r="BE78" s="38">
        <f t="shared" si="41"/>
        <v>0</v>
      </c>
      <c r="BF78" s="38">
        <f t="shared" si="42"/>
        <v>0</v>
      </c>
      <c r="BG78" s="38">
        <f t="shared" si="42"/>
        <v>0</v>
      </c>
      <c r="BH78" s="38">
        <f t="shared" si="42"/>
        <v>0</v>
      </c>
      <c r="BI78" s="38">
        <f t="shared" si="42"/>
        <v>0</v>
      </c>
      <c r="BJ78" s="38">
        <f t="shared" si="42"/>
        <v>0</v>
      </c>
      <c r="BK78" s="38">
        <f t="shared" si="42"/>
        <v>0</v>
      </c>
      <c r="BL78" s="38">
        <f t="shared" si="42"/>
        <v>0</v>
      </c>
      <c r="BM78" s="38">
        <f t="shared" si="42"/>
        <v>0</v>
      </c>
      <c r="BN78" s="38">
        <f t="shared" si="42"/>
        <v>0</v>
      </c>
      <c r="BO78" s="38">
        <f t="shared" si="42"/>
        <v>0</v>
      </c>
      <c r="BP78" s="38">
        <f>IF(AND(AI78="k",AI$5=0,AI$6&lt;$AJ78),IF(CODE(AI78)=75,0.5,1),0)</f>
        <v>0</v>
      </c>
    </row>
    <row r="79" spans="2:68" ht="13.8" x14ac:dyDescent="0.25">
      <c r="B79" s="170"/>
      <c r="C79" s="170"/>
      <c r="D79" s="170"/>
      <c r="E79" s="170"/>
      <c r="F79" s="170"/>
    </row>
    <row r="80" spans="2:68" hidden="1" x14ac:dyDescent="0.25">
      <c r="B80" s="89"/>
      <c r="C80" s="146">
        <f t="shared" ref="C80:C89" si="43">SUM(E80:AI80)</f>
        <v>0</v>
      </c>
      <c r="E80" s="38">
        <f t="shared" ref="E80:AI80" si="44">IF(AND(E8&gt;0,E$5=0,E$6&lt;$AJ8),E8,0)</f>
        <v>0</v>
      </c>
      <c r="F80" s="38">
        <f t="shared" si="44"/>
        <v>0</v>
      </c>
      <c r="G80" s="38">
        <f t="shared" si="44"/>
        <v>0</v>
      </c>
      <c r="H80" s="38">
        <f t="shared" si="44"/>
        <v>0</v>
      </c>
      <c r="I80" s="38">
        <f t="shared" si="44"/>
        <v>0</v>
      </c>
      <c r="J80" s="38">
        <f t="shared" si="44"/>
        <v>0</v>
      </c>
      <c r="K80" s="38">
        <f t="shared" si="44"/>
        <v>0</v>
      </c>
      <c r="L80" s="38">
        <f t="shared" si="44"/>
        <v>0</v>
      </c>
      <c r="M80" s="38">
        <f t="shared" si="44"/>
        <v>0</v>
      </c>
      <c r="N80" s="38">
        <f t="shared" si="44"/>
        <v>0</v>
      </c>
      <c r="O80" s="38">
        <f t="shared" si="44"/>
        <v>0</v>
      </c>
      <c r="P80" s="38">
        <f t="shared" si="44"/>
        <v>0</v>
      </c>
      <c r="Q80" s="38">
        <f t="shared" si="44"/>
        <v>0</v>
      </c>
      <c r="R80" s="38">
        <f t="shared" si="44"/>
        <v>0</v>
      </c>
      <c r="S80" s="38">
        <f t="shared" si="44"/>
        <v>0</v>
      </c>
      <c r="T80" s="38">
        <f t="shared" si="44"/>
        <v>0</v>
      </c>
      <c r="U80" s="38">
        <f t="shared" si="44"/>
        <v>0</v>
      </c>
      <c r="V80" s="38">
        <f t="shared" si="44"/>
        <v>0</v>
      </c>
      <c r="W80" s="38">
        <f t="shared" si="44"/>
        <v>0</v>
      </c>
      <c r="X80" s="38">
        <f t="shared" si="44"/>
        <v>0</v>
      </c>
      <c r="Y80" s="38">
        <f t="shared" si="44"/>
        <v>0</v>
      </c>
      <c r="Z80" s="38">
        <f t="shared" si="44"/>
        <v>0</v>
      </c>
      <c r="AA80" s="38">
        <f t="shared" si="44"/>
        <v>0</v>
      </c>
      <c r="AB80" s="38">
        <f t="shared" si="44"/>
        <v>0</v>
      </c>
      <c r="AC80" s="38">
        <f t="shared" si="44"/>
        <v>0</v>
      </c>
      <c r="AD80" s="38">
        <f t="shared" si="44"/>
        <v>0</v>
      </c>
      <c r="AE80" s="38">
        <f t="shared" si="44"/>
        <v>0</v>
      </c>
      <c r="AF80" s="38">
        <f t="shared" si="44"/>
        <v>0</v>
      </c>
      <c r="AG80" s="38">
        <f t="shared" si="44"/>
        <v>0</v>
      </c>
      <c r="AH80" s="38">
        <f t="shared" si="44"/>
        <v>0</v>
      </c>
      <c r="AI80" s="38">
        <f t="shared" si="44"/>
        <v>0</v>
      </c>
    </row>
    <row r="81" spans="2:35" hidden="1" x14ac:dyDescent="0.25">
      <c r="B81" s="89"/>
      <c r="C81" s="146">
        <f t="shared" si="43"/>
        <v>0</v>
      </c>
      <c r="E81" s="38">
        <f t="shared" ref="E81:F89" si="45">IF(AND(E9&gt;0,E$5=0,E$6&lt;$AJ9),E9,0)</f>
        <v>0</v>
      </c>
      <c r="F81" s="38">
        <f t="shared" si="45"/>
        <v>0</v>
      </c>
      <c r="G81" s="38">
        <f t="shared" ref="G81:AI81" si="46">IF(AND(G9&gt;0,G$5=0,G$6&lt;$AJ9),G9,0)</f>
        <v>0</v>
      </c>
      <c r="H81" s="38">
        <f t="shared" si="46"/>
        <v>0</v>
      </c>
      <c r="I81" s="38">
        <f t="shared" si="46"/>
        <v>0</v>
      </c>
      <c r="J81" s="38">
        <f t="shared" si="46"/>
        <v>0</v>
      </c>
      <c r="K81" s="38">
        <f t="shared" si="46"/>
        <v>0</v>
      </c>
      <c r="L81" s="38">
        <f t="shared" si="46"/>
        <v>0</v>
      </c>
      <c r="M81" s="38">
        <f t="shared" si="46"/>
        <v>0</v>
      </c>
      <c r="N81" s="38">
        <f t="shared" si="46"/>
        <v>0</v>
      </c>
      <c r="O81" s="38">
        <f t="shared" si="46"/>
        <v>0</v>
      </c>
      <c r="P81" s="38">
        <f t="shared" si="46"/>
        <v>0</v>
      </c>
      <c r="Q81" s="38">
        <f t="shared" si="46"/>
        <v>0</v>
      </c>
      <c r="R81" s="38">
        <f t="shared" si="46"/>
        <v>0</v>
      </c>
      <c r="S81" s="38">
        <f t="shared" si="46"/>
        <v>0</v>
      </c>
      <c r="T81" s="38">
        <f t="shared" si="46"/>
        <v>0</v>
      </c>
      <c r="U81" s="38">
        <f t="shared" si="46"/>
        <v>0</v>
      </c>
      <c r="V81" s="38">
        <f t="shared" si="46"/>
        <v>0</v>
      </c>
      <c r="W81" s="38">
        <f t="shared" si="46"/>
        <v>0</v>
      </c>
      <c r="X81" s="38">
        <f t="shared" si="46"/>
        <v>0</v>
      </c>
      <c r="Y81" s="38">
        <f t="shared" si="46"/>
        <v>0</v>
      </c>
      <c r="Z81" s="38">
        <f t="shared" si="46"/>
        <v>0</v>
      </c>
      <c r="AA81" s="38">
        <f t="shared" si="46"/>
        <v>0</v>
      </c>
      <c r="AB81" s="38">
        <f t="shared" si="46"/>
        <v>0</v>
      </c>
      <c r="AC81" s="38">
        <f t="shared" si="46"/>
        <v>0</v>
      </c>
      <c r="AD81" s="38">
        <f t="shared" si="46"/>
        <v>0</v>
      </c>
      <c r="AE81" s="38">
        <f t="shared" si="46"/>
        <v>0</v>
      </c>
      <c r="AF81" s="38">
        <f t="shared" si="46"/>
        <v>0</v>
      </c>
      <c r="AG81" s="38">
        <f t="shared" si="46"/>
        <v>0</v>
      </c>
      <c r="AH81" s="38">
        <f t="shared" si="46"/>
        <v>0</v>
      </c>
      <c r="AI81" s="38">
        <f t="shared" si="46"/>
        <v>0</v>
      </c>
    </row>
    <row r="82" spans="2:35" hidden="1" x14ac:dyDescent="0.25">
      <c r="B82" s="89"/>
      <c r="C82" s="146">
        <f t="shared" si="43"/>
        <v>0</v>
      </c>
      <c r="E82" s="38">
        <f t="shared" si="45"/>
        <v>0</v>
      </c>
      <c r="F82" s="38">
        <f t="shared" si="45"/>
        <v>0</v>
      </c>
      <c r="G82" s="38">
        <f t="shared" ref="G82:AI82" si="47">IF(AND(G10&gt;0,G$5=0,G$6&lt;$AJ10),G10,0)</f>
        <v>0</v>
      </c>
      <c r="H82" s="38">
        <f t="shared" si="47"/>
        <v>0</v>
      </c>
      <c r="I82" s="38">
        <f t="shared" si="47"/>
        <v>0</v>
      </c>
      <c r="J82" s="38">
        <f t="shared" si="47"/>
        <v>0</v>
      </c>
      <c r="K82" s="38">
        <f t="shared" si="47"/>
        <v>0</v>
      </c>
      <c r="L82" s="38">
        <f t="shared" si="47"/>
        <v>0</v>
      </c>
      <c r="M82" s="38">
        <f t="shared" si="47"/>
        <v>0</v>
      </c>
      <c r="N82" s="38">
        <f t="shared" si="47"/>
        <v>0</v>
      </c>
      <c r="O82" s="38">
        <f t="shared" si="47"/>
        <v>0</v>
      </c>
      <c r="P82" s="38">
        <f t="shared" si="47"/>
        <v>0</v>
      </c>
      <c r="Q82" s="38">
        <f t="shared" si="47"/>
        <v>0</v>
      </c>
      <c r="R82" s="38">
        <f t="shared" si="47"/>
        <v>0</v>
      </c>
      <c r="S82" s="38">
        <f t="shared" si="47"/>
        <v>0</v>
      </c>
      <c r="T82" s="38">
        <f t="shared" si="47"/>
        <v>0</v>
      </c>
      <c r="U82" s="38">
        <f t="shared" si="47"/>
        <v>0</v>
      </c>
      <c r="V82" s="38">
        <f t="shared" si="47"/>
        <v>0</v>
      </c>
      <c r="W82" s="38">
        <f t="shared" si="47"/>
        <v>0</v>
      </c>
      <c r="X82" s="38">
        <f t="shared" si="47"/>
        <v>0</v>
      </c>
      <c r="Y82" s="38">
        <f t="shared" si="47"/>
        <v>0</v>
      </c>
      <c r="Z82" s="38">
        <f t="shared" si="47"/>
        <v>0</v>
      </c>
      <c r="AA82" s="38">
        <f t="shared" si="47"/>
        <v>0</v>
      </c>
      <c r="AB82" s="38">
        <f t="shared" si="47"/>
        <v>0</v>
      </c>
      <c r="AC82" s="38">
        <f t="shared" si="47"/>
        <v>0</v>
      </c>
      <c r="AD82" s="38">
        <f t="shared" si="47"/>
        <v>0</v>
      </c>
      <c r="AE82" s="38">
        <f t="shared" si="47"/>
        <v>0</v>
      </c>
      <c r="AF82" s="38">
        <f t="shared" si="47"/>
        <v>0</v>
      </c>
      <c r="AG82" s="38">
        <f t="shared" si="47"/>
        <v>0</v>
      </c>
      <c r="AH82" s="38">
        <f t="shared" si="47"/>
        <v>0</v>
      </c>
      <c r="AI82" s="38">
        <f t="shared" si="47"/>
        <v>0</v>
      </c>
    </row>
    <row r="83" spans="2:35" hidden="1" x14ac:dyDescent="0.25">
      <c r="B83" s="89"/>
      <c r="C83" s="146">
        <f t="shared" si="43"/>
        <v>0</v>
      </c>
      <c r="E83" s="38">
        <f t="shared" si="45"/>
        <v>0</v>
      </c>
      <c r="F83" s="38">
        <f t="shared" si="45"/>
        <v>0</v>
      </c>
      <c r="G83" s="38">
        <f t="shared" ref="G83:AI83" si="48">IF(AND(G11&gt;0,G$5=0,G$6&lt;$AJ11),G11,0)</f>
        <v>0</v>
      </c>
      <c r="H83" s="38">
        <f t="shared" si="48"/>
        <v>0</v>
      </c>
      <c r="I83" s="38">
        <f t="shared" si="48"/>
        <v>0</v>
      </c>
      <c r="J83" s="38">
        <f t="shared" si="48"/>
        <v>0</v>
      </c>
      <c r="K83" s="38">
        <f t="shared" si="48"/>
        <v>0</v>
      </c>
      <c r="L83" s="38">
        <f t="shared" si="48"/>
        <v>0</v>
      </c>
      <c r="M83" s="38">
        <f t="shared" si="48"/>
        <v>0</v>
      </c>
      <c r="N83" s="38">
        <f t="shared" si="48"/>
        <v>0</v>
      </c>
      <c r="O83" s="38">
        <f t="shared" si="48"/>
        <v>0</v>
      </c>
      <c r="P83" s="38">
        <f t="shared" si="48"/>
        <v>0</v>
      </c>
      <c r="Q83" s="38">
        <f t="shared" si="48"/>
        <v>0</v>
      </c>
      <c r="R83" s="38">
        <f t="shared" si="48"/>
        <v>0</v>
      </c>
      <c r="S83" s="38">
        <f t="shared" si="48"/>
        <v>0</v>
      </c>
      <c r="T83" s="38">
        <f t="shared" si="48"/>
        <v>0</v>
      </c>
      <c r="U83" s="38">
        <f t="shared" si="48"/>
        <v>0</v>
      </c>
      <c r="V83" s="38">
        <f t="shared" si="48"/>
        <v>0</v>
      </c>
      <c r="W83" s="38">
        <f t="shared" si="48"/>
        <v>0</v>
      </c>
      <c r="X83" s="38">
        <f t="shared" si="48"/>
        <v>0</v>
      </c>
      <c r="Y83" s="38">
        <f t="shared" si="48"/>
        <v>0</v>
      </c>
      <c r="Z83" s="38">
        <f t="shared" si="48"/>
        <v>0</v>
      </c>
      <c r="AA83" s="38">
        <f t="shared" si="48"/>
        <v>0</v>
      </c>
      <c r="AB83" s="38">
        <f t="shared" si="48"/>
        <v>0</v>
      </c>
      <c r="AC83" s="38">
        <f t="shared" si="48"/>
        <v>0</v>
      </c>
      <c r="AD83" s="38">
        <f t="shared" si="48"/>
        <v>0</v>
      </c>
      <c r="AE83" s="38">
        <f t="shared" si="48"/>
        <v>0</v>
      </c>
      <c r="AF83" s="38">
        <f t="shared" si="48"/>
        <v>0</v>
      </c>
      <c r="AG83" s="38">
        <f t="shared" si="48"/>
        <v>0</v>
      </c>
      <c r="AH83" s="38">
        <f t="shared" si="48"/>
        <v>0</v>
      </c>
      <c r="AI83" s="38">
        <f t="shared" si="48"/>
        <v>0</v>
      </c>
    </row>
    <row r="84" spans="2:35" hidden="1" x14ac:dyDescent="0.25">
      <c r="B84" s="89"/>
      <c r="C84" s="146">
        <f t="shared" si="43"/>
        <v>0</v>
      </c>
      <c r="E84" s="38">
        <f t="shared" si="45"/>
        <v>0</v>
      </c>
      <c r="F84" s="38">
        <f t="shared" si="45"/>
        <v>0</v>
      </c>
      <c r="G84" s="38">
        <f t="shared" ref="G84:AI84" si="49">IF(AND(G12&gt;0,G$5=0,G$6&lt;$AJ12),G12,0)</f>
        <v>0</v>
      </c>
      <c r="H84" s="38">
        <f t="shared" si="49"/>
        <v>0</v>
      </c>
      <c r="I84" s="38">
        <f t="shared" si="49"/>
        <v>0</v>
      </c>
      <c r="J84" s="38">
        <f t="shared" si="49"/>
        <v>0</v>
      </c>
      <c r="K84" s="38">
        <f t="shared" si="49"/>
        <v>0</v>
      </c>
      <c r="L84" s="38">
        <f t="shared" si="49"/>
        <v>0</v>
      </c>
      <c r="M84" s="38">
        <f t="shared" si="49"/>
        <v>0</v>
      </c>
      <c r="N84" s="38">
        <f t="shared" si="49"/>
        <v>0</v>
      </c>
      <c r="O84" s="38">
        <f t="shared" si="49"/>
        <v>0</v>
      </c>
      <c r="P84" s="38">
        <f t="shared" si="49"/>
        <v>0</v>
      </c>
      <c r="Q84" s="38">
        <f t="shared" si="49"/>
        <v>0</v>
      </c>
      <c r="R84" s="38">
        <f t="shared" si="49"/>
        <v>0</v>
      </c>
      <c r="S84" s="38">
        <f t="shared" si="49"/>
        <v>0</v>
      </c>
      <c r="T84" s="38">
        <f t="shared" si="49"/>
        <v>0</v>
      </c>
      <c r="U84" s="38">
        <f t="shared" si="49"/>
        <v>0</v>
      </c>
      <c r="V84" s="38">
        <f t="shared" si="49"/>
        <v>0</v>
      </c>
      <c r="W84" s="38">
        <f t="shared" si="49"/>
        <v>0</v>
      </c>
      <c r="X84" s="38">
        <f t="shared" si="49"/>
        <v>0</v>
      </c>
      <c r="Y84" s="38">
        <f t="shared" si="49"/>
        <v>0</v>
      </c>
      <c r="Z84" s="38">
        <f t="shared" si="49"/>
        <v>0</v>
      </c>
      <c r="AA84" s="38">
        <f t="shared" si="49"/>
        <v>0</v>
      </c>
      <c r="AB84" s="38">
        <f t="shared" si="49"/>
        <v>0</v>
      </c>
      <c r="AC84" s="38">
        <f t="shared" si="49"/>
        <v>0</v>
      </c>
      <c r="AD84" s="38">
        <f t="shared" si="49"/>
        <v>0</v>
      </c>
      <c r="AE84" s="38">
        <f t="shared" si="49"/>
        <v>0</v>
      </c>
      <c r="AF84" s="38">
        <f t="shared" si="49"/>
        <v>0</v>
      </c>
      <c r="AG84" s="38">
        <f t="shared" si="49"/>
        <v>0</v>
      </c>
      <c r="AH84" s="38">
        <f t="shared" si="49"/>
        <v>0</v>
      </c>
      <c r="AI84" s="38">
        <f t="shared" si="49"/>
        <v>0</v>
      </c>
    </row>
    <row r="85" spans="2:35" hidden="1" x14ac:dyDescent="0.25">
      <c r="B85" s="89"/>
      <c r="C85" s="146">
        <f t="shared" si="43"/>
        <v>0</v>
      </c>
      <c r="E85" s="38">
        <f t="shared" si="45"/>
        <v>0</v>
      </c>
      <c r="F85" s="38">
        <f t="shared" si="45"/>
        <v>0</v>
      </c>
      <c r="G85" s="38">
        <f t="shared" ref="G85:AI85" si="50">IF(AND(G13&gt;0,G$5=0,G$6&lt;$AJ13),G13,0)</f>
        <v>0</v>
      </c>
      <c r="H85" s="38">
        <f t="shared" si="50"/>
        <v>0</v>
      </c>
      <c r="I85" s="38">
        <f t="shared" si="50"/>
        <v>0</v>
      </c>
      <c r="J85" s="38">
        <f t="shared" si="50"/>
        <v>0</v>
      </c>
      <c r="K85" s="38">
        <f t="shared" si="50"/>
        <v>0</v>
      </c>
      <c r="L85" s="38">
        <f t="shared" si="50"/>
        <v>0</v>
      </c>
      <c r="M85" s="38">
        <f t="shared" si="50"/>
        <v>0</v>
      </c>
      <c r="N85" s="38">
        <f t="shared" si="50"/>
        <v>0</v>
      </c>
      <c r="O85" s="38">
        <f t="shared" si="50"/>
        <v>0</v>
      </c>
      <c r="P85" s="38">
        <f t="shared" si="50"/>
        <v>0</v>
      </c>
      <c r="Q85" s="38">
        <f t="shared" si="50"/>
        <v>0</v>
      </c>
      <c r="R85" s="38">
        <f t="shared" si="50"/>
        <v>0</v>
      </c>
      <c r="S85" s="38">
        <f t="shared" si="50"/>
        <v>0</v>
      </c>
      <c r="T85" s="38">
        <f t="shared" si="50"/>
        <v>0</v>
      </c>
      <c r="U85" s="38">
        <f t="shared" si="50"/>
        <v>0</v>
      </c>
      <c r="V85" s="38">
        <f t="shared" si="50"/>
        <v>0</v>
      </c>
      <c r="W85" s="38">
        <f t="shared" si="50"/>
        <v>0</v>
      </c>
      <c r="X85" s="38">
        <f t="shared" si="50"/>
        <v>0</v>
      </c>
      <c r="Y85" s="38">
        <f t="shared" si="50"/>
        <v>0</v>
      </c>
      <c r="Z85" s="38">
        <f t="shared" si="50"/>
        <v>0</v>
      </c>
      <c r="AA85" s="38">
        <f t="shared" si="50"/>
        <v>0</v>
      </c>
      <c r="AB85" s="38">
        <f t="shared" si="50"/>
        <v>0</v>
      </c>
      <c r="AC85" s="38">
        <f t="shared" si="50"/>
        <v>0</v>
      </c>
      <c r="AD85" s="38">
        <f t="shared" si="50"/>
        <v>0</v>
      </c>
      <c r="AE85" s="38">
        <f t="shared" si="50"/>
        <v>0</v>
      </c>
      <c r="AF85" s="38">
        <f t="shared" si="50"/>
        <v>0</v>
      </c>
      <c r="AG85" s="38">
        <f t="shared" si="50"/>
        <v>0</v>
      </c>
      <c r="AH85" s="38">
        <f t="shared" si="50"/>
        <v>0</v>
      </c>
      <c r="AI85" s="38">
        <f t="shared" si="50"/>
        <v>0</v>
      </c>
    </row>
    <row r="86" spans="2:35" hidden="1" x14ac:dyDescent="0.25">
      <c r="B86" s="89"/>
      <c r="C86" s="146">
        <f t="shared" si="43"/>
        <v>0</v>
      </c>
      <c r="E86" s="38">
        <f t="shared" si="45"/>
        <v>0</v>
      </c>
      <c r="F86" s="38">
        <f t="shared" si="45"/>
        <v>0</v>
      </c>
      <c r="G86" s="38">
        <f t="shared" ref="G86:AI86" si="51">IF(AND(G14&gt;0,G$5=0,G$6&lt;$AJ14),G14,0)</f>
        <v>0</v>
      </c>
      <c r="H86" s="38">
        <f t="shared" si="51"/>
        <v>0</v>
      </c>
      <c r="I86" s="38">
        <f t="shared" si="51"/>
        <v>0</v>
      </c>
      <c r="J86" s="38">
        <f t="shared" si="51"/>
        <v>0</v>
      </c>
      <c r="K86" s="38">
        <f t="shared" si="51"/>
        <v>0</v>
      </c>
      <c r="L86" s="38">
        <f t="shared" si="51"/>
        <v>0</v>
      </c>
      <c r="M86" s="38">
        <f t="shared" si="51"/>
        <v>0</v>
      </c>
      <c r="N86" s="38">
        <f t="shared" si="51"/>
        <v>0</v>
      </c>
      <c r="O86" s="38">
        <f t="shared" si="51"/>
        <v>0</v>
      </c>
      <c r="P86" s="38">
        <f t="shared" si="51"/>
        <v>0</v>
      </c>
      <c r="Q86" s="38">
        <f t="shared" si="51"/>
        <v>0</v>
      </c>
      <c r="R86" s="38">
        <f t="shared" si="51"/>
        <v>0</v>
      </c>
      <c r="S86" s="38">
        <f t="shared" si="51"/>
        <v>0</v>
      </c>
      <c r="T86" s="38">
        <f t="shared" si="51"/>
        <v>0</v>
      </c>
      <c r="U86" s="38">
        <f t="shared" si="51"/>
        <v>0</v>
      </c>
      <c r="V86" s="38">
        <f t="shared" si="51"/>
        <v>0</v>
      </c>
      <c r="W86" s="38">
        <f t="shared" si="51"/>
        <v>0</v>
      </c>
      <c r="X86" s="38">
        <f t="shared" si="51"/>
        <v>0</v>
      </c>
      <c r="Y86" s="38">
        <f t="shared" si="51"/>
        <v>0</v>
      </c>
      <c r="Z86" s="38">
        <f t="shared" si="51"/>
        <v>0</v>
      </c>
      <c r="AA86" s="38">
        <f t="shared" si="51"/>
        <v>0</v>
      </c>
      <c r="AB86" s="38">
        <f t="shared" si="51"/>
        <v>0</v>
      </c>
      <c r="AC86" s="38">
        <f t="shared" si="51"/>
        <v>0</v>
      </c>
      <c r="AD86" s="38">
        <f t="shared" si="51"/>
        <v>0</v>
      </c>
      <c r="AE86" s="38">
        <f t="shared" si="51"/>
        <v>0</v>
      </c>
      <c r="AF86" s="38">
        <f t="shared" si="51"/>
        <v>0</v>
      </c>
      <c r="AG86" s="38">
        <f t="shared" si="51"/>
        <v>0</v>
      </c>
      <c r="AH86" s="38">
        <f t="shared" si="51"/>
        <v>0</v>
      </c>
      <c r="AI86" s="38">
        <f t="shared" si="51"/>
        <v>0</v>
      </c>
    </row>
    <row r="87" spans="2:35" hidden="1" x14ac:dyDescent="0.25">
      <c r="B87" s="89"/>
      <c r="C87" s="146">
        <f t="shared" si="43"/>
        <v>0</v>
      </c>
      <c r="E87" s="38">
        <f t="shared" si="45"/>
        <v>0</v>
      </c>
      <c r="F87" s="38">
        <f t="shared" si="45"/>
        <v>0</v>
      </c>
      <c r="G87" s="38">
        <f t="shared" ref="G87:AI87" si="52">IF(AND(G15&gt;0,G$5=0,G$6&lt;$AJ15),G15,0)</f>
        <v>0</v>
      </c>
      <c r="H87" s="38">
        <f t="shared" si="52"/>
        <v>0</v>
      </c>
      <c r="I87" s="38">
        <f t="shared" si="52"/>
        <v>0</v>
      </c>
      <c r="J87" s="38">
        <f t="shared" si="52"/>
        <v>0</v>
      </c>
      <c r="K87" s="38">
        <f t="shared" si="52"/>
        <v>0</v>
      </c>
      <c r="L87" s="38">
        <f t="shared" si="52"/>
        <v>0</v>
      </c>
      <c r="M87" s="38">
        <f t="shared" si="52"/>
        <v>0</v>
      </c>
      <c r="N87" s="38">
        <f t="shared" si="52"/>
        <v>0</v>
      </c>
      <c r="O87" s="38">
        <f t="shared" si="52"/>
        <v>0</v>
      </c>
      <c r="P87" s="38">
        <f t="shared" si="52"/>
        <v>0</v>
      </c>
      <c r="Q87" s="38">
        <f t="shared" si="52"/>
        <v>0</v>
      </c>
      <c r="R87" s="38">
        <f t="shared" si="52"/>
        <v>0</v>
      </c>
      <c r="S87" s="38">
        <f t="shared" si="52"/>
        <v>0</v>
      </c>
      <c r="T87" s="38">
        <f t="shared" si="52"/>
        <v>0</v>
      </c>
      <c r="U87" s="38">
        <f t="shared" si="52"/>
        <v>0</v>
      </c>
      <c r="V87" s="38">
        <f t="shared" si="52"/>
        <v>0</v>
      </c>
      <c r="W87" s="38">
        <f t="shared" si="52"/>
        <v>0</v>
      </c>
      <c r="X87" s="38">
        <f t="shared" si="52"/>
        <v>0</v>
      </c>
      <c r="Y87" s="38">
        <f t="shared" si="52"/>
        <v>0</v>
      </c>
      <c r="Z87" s="38">
        <f t="shared" si="52"/>
        <v>0</v>
      </c>
      <c r="AA87" s="38">
        <f t="shared" si="52"/>
        <v>0</v>
      </c>
      <c r="AB87" s="38">
        <f t="shared" si="52"/>
        <v>0</v>
      </c>
      <c r="AC87" s="38">
        <f t="shared" si="52"/>
        <v>0</v>
      </c>
      <c r="AD87" s="38">
        <f t="shared" si="52"/>
        <v>0</v>
      </c>
      <c r="AE87" s="38">
        <f t="shared" si="52"/>
        <v>0</v>
      </c>
      <c r="AF87" s="38">
        <f t="shared" si="52"/>
        <v>0</v>
      </c>
      <c r="AG87" s="38">
        <f t="shared" si="52"/>
        <v>0</v>
      </c>
      <c r="AH87" s="38">
        <f t="shared" si="52"/>
        <v>0</v>
      </c>
      <c r="AI87" s="38">
        <f t="shared" si="52"/>
        <v>0</v>
      </c>
    </row>
    <row r="88" spans="2:35" hidden="1" x14ac:dyDescent="0.25">
      <c r="B88" s="89"/>
      <c r="C88" s="146">
        <f t="shared" si="43"/>
        <v>0</v>
      </c>
      <c r="E88" s="38">
        <f t="shared" si="45"/>
        <v>0</v>
      </c>
      <c r="F88" s="38">
        <f t="shared" si="45"/>
        <v>0</v>
      </c>
      <c r="G88" s="38">
        <f t="shared" ref="G88:AI88" si="53">IF(AND(G16&gt;0,G$5=0,G$6&lt;$AJ16),G16,0)</f>
        <v>0</v>
      </c>
      <c r="H88" s="38">
        <f t="shared" si="53"/>
        <v>0</v>
      </c>
      <c r="I88" s="38">
        <f t="shared" si="53"/>
        <v>0</v>
      </c>
      <c r="J88" s="38">
        <f t="shared" si="53"/>
        <v>0</v>
      </c>
      <c r="K88" s="38">
        <f t="shared" si="53"/>
        <v>0</v>
      </c>
      <c r="L88" s="38">
        <f t="shared" si="53"/>
        <v>0</v>
      </c>
      <c r="M88" s="38">
        <f t="shared" si="53"/>
        <v>0</v>
      </c>
      <c r="N88" s="38">
        <f t="shared" si="53"/>
        <v>0</v>
      </c>
      <c r="O88" s="38">
        <f t="shared" si="53"/>
        <v>0</v>
      </c>
      <c r="P88" s="38">
        <f t="shared" si="53"/>
        <v>0</v>
      </c>
      <c r="Q88" s="38">
        <f t="shared" si="53"/>
        <v>0</v>
      </c>
      <c r="R88" s="38">
        <f t="shared" si="53"/>
        <v>0</v>
      </c>
      <c r="S88" s="38">
        <f t="shared" si="53"/>
        <v>0</v>
      </c>
      <c r="T88" s="38">
        <f t="shared" si="53"/>
        <v>0</v>
      </c>
      <c r="U88" s="38">
        <f t="shared" si="53"/>
        <v>0</v>
      </c>
      <c r="V88" s="38">
        <f t="shared" si="53"/>
        <v>0</v>
      </c>
      <c r="W88" s="38">
        <f t="shared" si="53"/>
        <v>0</v>
      </c>
      <c r="X88" s="38">
        <f t="shared" si="53"/>
        <v>0</v>
      </c>
      <c r="Y88" s="38">
        <f t="shared" si="53"/>
        <v>0</v>
      </c>
      <c r="Z88" s="38">
        <f t="shared" si="53"/>
        <v>0</v>
      </c>
      <c r="AA88" s="38">
        <f t="shared" si="53"/>
        <v>0</v>
      </c>
      <c r="AB88" s="38">
        <f t="shared" si="53"/>
        <v>0</v>
      </c>
      <c r="AC88" s="38">
        <f t="shared" si="53"/>
        <v>0</v>
      </c>
      <c r="AD88" s="38">
        <f t="shared" si="53"/>
        <v>0</v>
      </c>
      <c r="AE88" s="38">
        <f t="shared" si="53"/>
        <v>0</v>
      </c>
      <c r="AF88" s="38">
        <f t="shared" si="53"/>
        <v>0</v>
      </c>
      <c r="AG88" s="38">
        <f t="shared" si="53"/>
        <v>0</v>
      </c>
      <c r="AH88" s="38">
        <f t="shared" si="53"/>
        <v>0</v>
      </c>
      <c r="AI88" s="38">
        <f t="shared" si="53"/>
        <v>0</v>
      </c>
    </row>
    <row r="89" spans="2:35" hidden="1" x14ac:dyDescent="0.25">
      <c r="B89" s="89"/>
      <c r="C89" s="146">
        <f t="shared" si="43"/>
        <v>0</v>
      </c>
      <c r="E89" s="38">
        <f t="shared" si="45"/>
        <v>0</v>
      </c>
      <c r="F89" s="38">
        <f t="shared" si="45"/>
        <v>0</v>
      </c>
      <c r="G89" s="38">
        <f t="shared" ref="G89:AI89" si="54">IF(AND(G17&gt;0,G$5=0,G$6&lt;$AJ17),G17,0)</f>
        <v>0</v>
      </c>
      <c r="H89" s="38">
        <f t="shared" si="54"/>
        <v>0</v>
      </c>
      <c r="I89" s="38">
        <f t="shared" si="54"/>
        <v>0</v>
      </c>
      <c r="J89" s="38">
        <f t="shared" si="54"/>
        <v>0</v>
      </c>
      <c r="K89" s="38">
        <f t="shared" si="54"/>
        <v>0</v>
      </c>
      <c r="L89" s="38">
        <f t="shared" si="54"/>
        <v>0</v>
      </c>
      <c r="M89" s="38">
        <f t="shared" si="54"/>
        <v>0</v>
      </c>
      <c r="N89" s="38">
        <f t="shared" si="54"/>
        <v>0</v>
      </c>
      <c r="O89" s="38">
        <f t="shared" si="54"/>
        <v>0</v>
      </c>
      <c r="P89" s="38">
        <f t="shared" si="54"/>
        <v>0</v>
      </c>
      <c r="Q89" s="38">
        <f t="shared" si="54"/>
        <v>0</v>
      </c>
      <c r="R89" s="38">
        <f t="shared" si="54"/>
        <v>0</v>
      </c>
      <c r="S89" s="38">
        <f t="shared" si="54"/>
        <v>0</v>
      </c>
      <c r="T89" s="38">
        <f t="shared" si="54"/>
        <v>0</v>
      </c>
      <c r="U89" s="38">
        <f t="shared" si="54"/>
        <v>0</v>
      </c>
      <c r="V89" s="38">
        <f t="shared" si="54"/>
        <v>0</v>
      </c>
      <c r="W89" s="38">
        <f t="shared" si="54"/>
        <v>0</v>
      </c>
      <c r="X89" s="38">
        <f t="shared" si="54"/>
        <v>0</v>
      </c>
      <c r="Y89" s="38">
        <f t="shared" si="54"/>
        <v>0</v>
      </c>
      <c r="Z89" s="38">
        <f t="shared" si="54"/>
        <v>0</v>
      </c>
      <c r="AA89" s="38">
        <f t="shared" si="54"/>
        <v>0</v>
      </c>
      <c r="AB89" s="38">
        <f t="shared" si="54"/>
        <v>0</v>
      </c>
      <c r="AC89" s="38">
        <f t="shared" si="54"/>
        <v>0</v>
      </c>
      <c r="AD89" s="38">
        <f t="shared" si="54"/>
        <v>0</v>
      </c>
      <c r="AE89" s="38">
        <f t="shared" si="54"/>
        <v>0</v>
      </c>
      <c r="AF89" s="38">
        <f t="shared" si="54"/>
        <v>0</v>
      </c>
      <c r="AG89" s="38">
        <f t="shared" si="54"/>
        <v>0</v>
      </c>
      <c r="AH89" s="38">
        <f t="shared" si="54"/>
        <v>0</v>
      </c>
      <c r="AI89" s="38">
        <f t="shared" si="54"/>
        <v>0</v>
      </c>
    </row>
    <row r="90" spans="2:35" hidden="1" x14ac:dyDescent="0.25">
      <c r="B90" s="89"/>
      <c r="C90" s="146">
        <f t="shared" ref="C90:C130" si="55">SUM(E90:AI90)</f>
        <v>0</v>
      </c>
      <c r="E90" s="38">
        <f t="shared" ref="E90:AI90" si="56">IF(AND(E18&gt;0,E$5=0,E$6&lt;$AJ18),E18,0)</f>
        <v>0</v>
      </c>
      <c r="F90" s="38">
        <f t="shared" si="56"/>
        <v>0</v>
      </c>
      <c r="G90" s="38">
        <f t="shared" si="56"/>
        <v>0</v>
      </c>
      <c r="H90" s="38">
        <f t="shared" si="56"/>
        <v>0</v>
      </c>
      <c r="I90" s="38">
        <f t="shared" si="56"/>
        <v>0</v>
      </c>
      <c r="J90" s="38">
        <f t="shared" si="56"/>
        <v>0</v>
      </c>
      <c r="K90" s="38">
        <f t="shared" si="56"/>
        <v>0</v>
      </c>
      <c r="L90" s="38">
        <f t="shared" si="56"/>
        <v>0</v>
      </c>
      <c r="M90" s="38">
        <f t="shared" si="56"/>
        <v>0</v>
      </c>
      <c r="N90" s="38">
        <f t="shared" si="56"/>
        <v>0</v>
      </c>
      <c r="O90" s="38">
        <f t="shared" si="56"/>
        <v>0</v>
      </c>
      <c r="P90" s="38">
        <f t="shared" si="56"/>
        <v>0</v>
      </c>
      <c r="Q90" s="38">
        <f t="shared" si="56"/>
        <v>0</v>
      </c>
      <c r="R90" s="38">
        <f t="shared" si="56"/>
        <v>0</v>
      </c>
      <c r="S90" s="38">
        <f t="shared" si="56"/>
        <v>0</v>
      </c>
      <c r="T90" s="38">
        <f t="shared" si="56"/>
        <v>0</v>
      </c>
      <c r="U90" s="38">
        <f t="shared" si="56"/>
        <v>0</v>
      </c>
      <c r="V90" s="38">
        <f t="shared" si="56"/>
        <v>0</v>
      </c>
      <c r="W90" s="38">
        <f t="shared" si="56"/>
        <v>0</v>
      </c>
      <c r="X90" s="38">
        <f t="shared" si="56"/>
        <v>0</v>
      </c>
      <c r="Y90" s="38">
        <f t="shared" si="56"/>
        <v>0</v>
      </c>
      <c r="Z90" s="38">
        <f t="shared" si="56"/>
        <v>0</v>
      </c>
      <c r="AA90" s="38">
        <f t="shared" si="56"/>
        <v>0</v>
      </c>
      <c r="AB90" s="38">
        <f t="shared" si="56"/>
        <v>0</v>
      </c>
      <c r="AC90" s="38">
        <f t="shared" si="56"/>
        <v>0</v>
      </c>
      <c r="AD90" s="38">
        <f t="shared" si="56"/>
        <v>0</v>
      </c>
      <c r="AE90" s="38">
        <f t="shared" si="56"/>
        <v>0</v>
      </c>
      <c r="AF90" s="38">
        <f t="shared" si="56"/>
        <v>0</v>
      </c>
      <c r="AG90" s="38">
        <f t="shared" si="56"/>
        <v>0</v>
      </c>
      <c r="AH90" s="38">
        <f t="shared" si="56"/>
        <v>0</v>
      </c>
      <c r="AI90" s="38">
        <f t="shared" si="56"/>
        <v>0</v>
      </c>
    </row>
    <row r="91" spans="2:35" hidden="1" x14ac:dyDescent="0.25">
      <c r="B91" s="89"/>
      <c r="C91" s="146">
        <f t="shared" si="55"/>
        <v>0</v>
      </c>
      <c r="E91" s="38">
        <f t="shared" ref="E91:AI91" si="57">IF(AND(E19&gt;0,E$5=0,E$6&lt;$AJ19),E19,0)</f>
        <v>0</v>
      </c>
      <c r="F91" s="38">
        <f t="shared" si="57"/>
        <v>0</v>
      </c>
      <c r="G91" s="38">
        <f t="shared" si="57"/>
        <v>0</v>
      </c>
      <c r="H91" s="38">
        <f t="shared" si="57"/>
        <v>0</v>
      </c>
      <c r="I91" s="38">
        <f t="shared" si="57"/>
        <v>0</v>
      </c>
      <c r="J91" s="38">
        <f t="shared" si="57"/>
        <v>0</v>
      </c>
      <c r="K91" s="38">
        <f t="shared" si="57"/>
        <v>0</v>
      </c>
      <c r="L91" s="38">
        <f t="shared" si="57"/>
        <v>0</v>
      </c>
      <c r="M91" s="38">
        <f t="shared" si="57"/>
        <v>0</v>
      </c>
      <c r="N91" s="38">
        <f t="shared" si="57"/>
        <v>0</v>
      </c>
      <c r="O91" s="38">
        <f t="shared" si="57"/>
        <v>0</v>
      </c>
      <c r="P91" s="38">
        <f t="shared" si="57"/>
        <v>0</v>
      </c>
      <c r="Q91" s="38">
        <f t="shared" si="57"/>
        <v>0</v>
      </c>
      <c r="R91" s="38">
        <f t="shared" si="57"/>
        <v>0</v>
      </c>
      <c r="S91" s="38">
        <f t="shared" si="57"/>
        <v>0</v>
      </c>
      <c r="T91" s="38">
        <f t="shared" si="57"/>
        <v>0</v>
      </c>
      <c r="U91" s="38">
        <f t="shared" si="57"/>
        <v>0</v>
      </c>
      <c r="V91" s="38">
        <f t="shared" si="57"/>
        <v>0</v>
      </c>
      <c r="W91" s="38">
        <f t="shared" si="57"/>
        <v>0</v>
      </c>
      <c r="X91" s="38">
        <f t="shared" si="57"/>
        <v>0</v>
      </c>
      <c r="Y91" s="38">
        <f t="shared" si="57"/>
        <v>0</v>
      </c>
      <c r="Z91" s="38">
        <f t="shared" si="57"/>
        <v>0</v>
      </c>
      <c r="AA91" s="38">
        <f t="shared" si="57"/>
        <v>0</v>
      </c>
      <c r="AB91" s="38">
        <f t="shared" si="57"/>
        <v>0</v>
      </c>
      <c r="AC91" s="38">
        <f t="shared" si="57"/>
        <v>0</v>
      </c>
      <c r="AD91" s="38">
        <f t="shared" si="57"/>
        <v>0</v>
      </c>
      <c r="AE91" s="38">
        <f t="shared" si="57"/>
        <v>0</v>
      </c>
      <c r="AF91" s="38">
        <f t="shared" si="57"/>
        <v>0</v>
      </c>
      <c r="AG91" s="38">
        <f t="shared" si="57"/>
        <v>0</v>
      </c>
      <c r="AH91" s="38">
        <f t="shared" si="57"/>
        <v>0</v>
      </c>
      <c r="AI91" s="38">
        <f t="shared" si="57"/>
        <v>0</v>
      </c>
    </row>
    <row r="92" spans="2:35" hidden="1" x14ac:dyDescent="0.25">
      <c r="B92" s="89"/>
      <c r="C92" s="146">
        <f t="shared" si="55"/>
        <v>0</v>
      </c>
      <c r="E92" s="38">
        <f t="shared" ref="E92:AI92" si="58">IF(AND(E20&gt;0,E$5=0,E$6&lt;$AJ20),E20,0)</f>
        <v>0</v>
      </c>
      <c r="F92" s="38">
        <f t="shared" si="58"/>
        <v>0</v>
      </c>
      <c r="G92" s="38">
        <f t="shared" si="58"/>
        <v>0</v>
      </c>
      <c r="H92" s="38">
        <f t="shared" si="58"/>
        <v>0</v>
      </c>
      <c r="I92" s="38">
        <f t="shared" si="58"/>
        <v>0</v>
      </c>
      <c r="J92" s="38">
        <f t="shared" si="58"/>
        <v>0</v>
      </c>
      <c r="K92" s="38">
        <f t="shared" si="58"/>
        <v>0</v>
      </c>
      <c r="L92" s="38">
        <f t="shared" si="58"/>
        <v>0</v>
      </c>
      <c r="M92" s="38">
        <f t="shared" si="58"/>
        <v>0</v>
      </c>
      <c r="N92" s="38">
        <f t="shared" si="58"/>
        <v>0</v>
      </c>
      <c r="O92" s="38">
        <f t="shared" si="58"/>
        <v>0</v>
      </c>
      <c r="P92" s="38">
        <f t="shared" si="58"/>
        <v>0</v>
      </c>
      <c r="Q92" s="38">
        <f t="shared" si="58"/>
        <v>0</v>
      </c>
      <c r="R92" s="38">
        <f t="shared" si="58"/>
        <v>0</v>
      </c>
      <c r="S92" s="38">
        <f t="shared" si="58"/>
        <v>0</v>
      </c>
      <c r="T92" s="38">
        <f t="shared" si="58"/>
        <v>0</v>
      </c>
      <c r="U92" s="38">
        <f t="shared" si="58"/>
        <v>0</v>
      </c>
      <c r="V92" s="38">
        <f t="shared" si="58"/>
        <v>0</v>
      </c>
      <c r="W92" s="38">
        <f t="shared" si="58"/>
        <v>0</v>
      </c>
      <c r="X92" s="38">
        <f t="shared" si="58"/>
        <v>0</v>
      </c>
      <c r="Y92" s="38">
        <f t="shared" si="58"/>
        <v>0</v>
      </c>
      <c r="Z92" s="38">
        <f t="shared" si="58"/>
        <v>0</v>
      </c>
      <c r="AA92" s="38">
        <f t="shared" si="58"/>
        <v>0</v>
      </c>
      <c r="AB92" s="38">
        <f t="shared" si="58"/>
        <v>0</v>
      </c>
      <c r="AC92" s="38">
        <f t="shared" si="58"/>
        <v>0</v>
      </c>
      <c r="AD92" s="38">
        <f t="shared" si="58"/>
        <v>0</v>
      </c>
      <c r="AE92" s="38">
        <f t="shared" si="58"/>
        <v>0</v>
      </c>
      <c r="AF92" s="38">
        <f t="shared" si="58"/>
        <v>0</v>
      </c>
      <c r="AG92" s="38">
        <f t="shared" si="58"/>
        <v>0</v>
      </c>
      <c r="AH92" s="38">
        <f t="shared" si="58"/>
        <v>0</v>
      </c>
      <c r="AI92" s="38">
        <f t="shared" si="58"/>
        <v>0</v>
      </c>
    </row>
    <row r="93" spans="2:35" hidden="1" x14ac:dyDescent="0.25">
      <c r="B93" s="89"/>
      <c r="C93" s="146">
        <f t="shared" si="55"/>
        <v>0</v>
      </c>
      <c r="E93" s="38">
        <f t="shared" ref="E93:AI93" si="59">IF(AND(E21&gt;0,E$5=0,E$6&lt;$AJ21),E21,0)</f>
        <v>0</v>
      </c>
      <c r="F93" s="38">
        <f t="shared" si="59"/>
        <v>0</v>
      </c>
      <c r="G93" s="38">
        <f t="shared" si="59"/>
        <v>0</v>
      </c>
      <c r="H93" s="38">
        <f t="shared" si="59"/>
        <v>0</v>
      </c>
      <c r="I93" s="38">
        <f t="shared" si="59"/>
        <v>0</v>
      </c>
      <c r="J93" s="38">
        <f t="shared" si="59"/>
        <v>0</v>
      </c>
      <c r="K93" s="38">
        <f t="shared" si="59"/>
        <v>0</v>
      </c>
      <c r="L93" s="38">
        <f t="shared" si="59"/>
        <v>0</v>
      </c>
      <c r="M93" s="38">
        <f t="shared" si="59"/>
        <v>0</v>
      </c>
      <c r="N93" s="38">
        <f t="shared" si="59"/>
        <v>0</v>
      </c>
      <c r="O93" s="38">
        <f t="shared" si="59"/>
        <v>0</v>
      </c>
      <c r="P93" s="38">
        <f t="shared" si="59"/>
        <v>0</v>
      </c>
      <c r="Q93" s="38">
        <f t="shared" si="59"/>
        <v>0</v>
      </c>
      <c r="R93" s="38">
        <f t="shared" si="59"/>
        <v>0</v>
      </c>
      <c r="S93" s="38">
        <f t="shared" si="59"/>
        <v>0</v>
      </c>
      <c r="T93" s="38">
        <f t="shared" si="59"/>
        <v>0</v>
      </c>
      <c r="U93" s="38">
        <f t="shared" si="59"/>
        <v>0</v>
      </c>
      <c r="V93" s="38">
        <f t="shared" si="59"/>
        <v>0</v>
      </c>
      <c r="W93" s="38">
        <f t="shared" si="59"/>
        <v>0</v>
      </c>
      <c r="X93" s="38">
        <f t="shared" si="59"/>
        <v>0</v>
      </c>
      <c r="Y93" s="38">
        <f t="shared" si="59"/>
        <v>0</v>
      </c>
      <c r="Z93" s="38">
        <f t="shared" si="59"/>
        <v>0</v>
      </c>
      <c r="AA93" s="38">
        <f t="shared" si="59"/>
        <v>0</v>
      </c>
      <c r="AB93" s="38">
        <f t="shared" si="59"/>
        <v>0</v>
      </c>
      <c r="AC93" s="38">
        <f t="shared" si="59"/>
        <v>0</v>
      </c>
      <c r="AD93" s="38">
        <f t="shared" si="59"/>
        <v>0</v>
      </c>
      <c r="AE93" s="38">
        <f t="shared" si="59"/>
        <v>0</v>
      </c>
      <c r="AF93" s="38">
        <f t="shared" si="59"/>
        <v>0</v>
      </c>
      <c r="AG93" s="38">
        <f t="shared" si="59"/>
        <v>0</v>
      </c>
      <c r="AH93" s="38">
        <f t="shared" si="59"/>
        <v>0</v>
      </c>
      <c r="AI93" s="38">
        <f t="shared" si="59"/>
        <v>0</v>
      </c>
    </row>
    <row r="94" spans="2:35" hidden="1" x14ac:dyDescent="0.25">
      <c r="B94" s="89"/>
      <c r="C94" s="146">
        <f t="shared" si="55"/>
        <v>0</v>
      </c>
      <c r="E94" s="38">
        <f t="shared" ref="E94:AI94" si="60">IF(AND(E22&gt;0,E$5=0,E$6&lt;$AJ22),E22,0)</f>
        <v>0</v>
      </c>
      <c r="F94" s="38">
        <f t="shared" si="60"/>
        <v>0</v>
      </c>
      <c r="G94" s="38">
        <f t="shared" si="60"/>
        <v>0</v>
      </c>
      <c r="H94" s="38">
        <f t="shared" si="60"/>
        <v>0</v>
      </c>
      <c r="I94" s="38">
        <f t="shared" si="60"/>
        <v>0</v>
      </c>
      <c r="J94" s="38">
        <f t="shared" si="60"/>
        <v>0</v>
      </c>
      <c r="K94" s="38">
        <f t="shared" si="60"/>
        <v>0</v>
      </c>
      <c r="L94" s="38">
        <f t="shared" si="60"/>
        <v>0</v>
      </c>
      <c r="M94" s="38">
        <f t="shared" si="60"/>
        <v>0</v>
      </c>
      <c r="N94" s="38">
        <f t="shared" si="60"/>
        <v>0</v>
      </c>
      <c r="O94" s="38">
        <f t="shared" si="60"/>
        <v>0</v>
      </c>
      <c r="P94" s="38">
        <f t="shared" si="60"/>
        <v>0</v>
      </c>
      <c r="Q94" s="38">
        <f t="shared" si="60"/>
        <v>0</v>
      </c>
      <c r="R94" s="38">
        <f t="shared" si="60"/>
        <v>0</v>
      </c>
      <c r="S94" s="38">
        <f t="shared" si="60"/>
        <v>0</v>
      </c>
      <c r="T94" s="38">
        <f t="shared" si="60"/>
        <v>0</v>
      </c>
      <c r="U94" s="38">
        <f t="shared" si="60"/>
        <v>0</v>
      </c>
      <c r="V94" s="38">
        <f t="shared" si="60"/>
        <v>0</v>
      </c>
      <c r="W94" s="38">
        <f t="shared" si="60"/>
        <v>0</v>
      </c>
      <c r="X94" s="38">
        <f t="shared" si="60"/>
        <v>0</v>
      </c>
      <c r="Y94" s="38">
        <f t="shared" si="60"/>
        <v>0</v>
      </c>
      <c r="Z94" s="38">
        <f t="shared" si="60"/>
        <v>0</v>
      </c>
      <c r="AA94" s="38">
        <f t="shared" si="60"/>
        <v>0</v>
      </c>
      <c r="AB94" s="38">
        <f t="shared" si="60"/>
        <v>0</v>
      </c>
      <c r="AC94" s="38">
        <f t="shared" si="60"/>
        <v>0</v>
      </c>
      <c r="AD94" s="38">
        <f t="shared" si="60"/>
        <v>0</v>
      </c>
      <c r="AE94" s="38">
        <f t="shared" si="60"/>
        <v>0</v>
      </c>
      <c r="AF94" s="38">
        <f t="shared" si="60"/>
        <v>0</v>
      </c>
      <c r="AG94" s="38">
        <f t="shared" si="60"/>
        <v>0</v>
      </c>
      <c r="AH94" s="38">
        <f t="shared" si="60"/>
        <v>0</v>
      </c>
      <c r="AI94" s="38">
        <f t="shared" si="60"/>
        <v>0</v>
      </c>
    </row>
    <row r="95" spans="2:35" hidden="1" x14ac:dyDescent="0.25">
      <c r="B95" s="89"/>
      <c r="C95" s="146">
        <f t="shared" si="55"/>
        <v>0</v>
      </c>
      <c r="E95" s="38">
        <f t="shared" ref="E95:AI95" si="61">IF(AND(E23&gt;0,E$5=0,E$6&lt;$AJ23),E23,0)</f>
        <v>0</v>
      </c>
      <c r="F95" s="38">
        <f t="shared" si="61"/>
        <v>0</v>
      </c>
      <c r="G95" s="38">
        <f t="shared" si="61"/>
        <v>0</v>
      </c>
      <c r="H95" s="38">
        <f t="shared" si="61"/>
        <v>0</v>
      </c>
      <c r="I95" s="38">
        <f t="shared" si="61"/>
        <v>0</v>
      </c>
      <c r="J95" s="38">
        <f t="shared" si="61"/>
        <v>0</v>
      </c>
      <c r="K95" s="38">
        <f t="shared" si="61"/>
        <v>0</v>
      </c>
      <c r="L95" s="38">
        <f t="shared" si="61"/>
        <v>0</v>
      </c>
      <c r="M95" s="38">
        <f t="shared" si="61"/>
        <v>0</v>
      </c>
      <c r="N95" s="38">
        <f t="shared" si="61"/>
        <v>0</v>
      </c>
      <c r="O95" s="38">
        <f t="shared" si="61"/>
        <v>0</v>
      </c>
      <c r="P95" s="38">
        <f t="shared" si="61"/>
        <v>0</v>
      </c>
      <c r="Q95" s="38">
        <f t="shared" si="61"/>
        <v>0</v>
      </c>
      <c r="R95" s="38">
        <f t="shared" si="61"/>
        <v>0</v>
      </c>
      <c r="S95" s="38">
        <f t="shared" si="61"/>
        <v>0</v>
      </c>
      <c r="T95" s="38">
        <f t="shared" si="61"/>
        <v>0</v>
      </c>
      <c r="U95" s="38">
        <f t="shared" si="61"/>
        <v>0</v>
      </c>
      <c r="V95" s="38">
        <f t="shared" si="61"/>
        <v>0</v>
      </c>
      <c r="W95" s="38">
        <f t="shared" si="61"/>
        <v>0</v>
      </c>
      <c r="X95" s="38">
        <f t="shared" si="61"/>
        <v>0</v>
      </c>
      <c r="Y95" s="38">
        <f t="shared" si="61"/>
        <v>0</v>
      </c>
      <c r="Z95" s="38">
        <f t="shared" si="61"/>
        <v>0</v>
      </c>
      <c r="AA95" s="38">
        <f t="shared" si="61"/>
        <v>0</v>
      </c>
      <c r="AB95" s="38">
        <f t="shared" si="61"/>
        <v>0</v>
      </c>
      <c r="AC95" s="38">
        <f t="shared" si="61"/>
        <v>0</v>
      </c>
      <c r="AD95" s="38">
        <f t="shared" si="61"/>
        <v>0</v>
      </c>
      <c r="AE95" s="38">
        <f t="shared" si="61"/>
        <v>0</v>
      </c>
      <c r="AF95" s="38">
        <f t="shared" si="61"/>
        <v>0</v>
      </c>
      <c r="AG95" s="38">
        <f t="shared" si="61"/>
        <v>0</v>
      </c>
      <c r="AH95" s="38">
        <f t="shared" si="61"/>
        <v>0</v>
      </c>
      <c r="AI95" s="38">
        <f t="shared" si="61"/>
        <v>0</v>
      </c>
    </row>
    <row r="96" spans="2:35" hidden="1" x14ac:dyDescent="0.25">
      <c r="B96" s="89"/>
      <c r="C96" s="146">
        <f t="shared" si="55"/>
        <v>0</v>
      </c>
      <c r="E96" s="38">
        <f t="shared" ref="E96:AI96" si="62">IF(AND(E24&gt;0,E$5=0,E$6&lt;$AJ24),E24,0)</f>
        <v>0</v>
      </c>
      <c r="F96" s="38">
        <f t="shared" si="62"/>
        <v>0</v>
      </c>
      <c r="G96" s="38">
        <f t="shared" si="62"/>
        <v>0</v>
      </c>
      <c r="H96" s="38">
        <f t="shared" si="62"/>
        <v>0</v>
      </c>
      <c r="I96" s="38">
        <f t="shared" si="62"/>
        <v>0</v>
      </c>
      <c r="J96" s="38">
        <f t="shared" si="62"/>
        <v>0</v>
      </c>
      <c r="K96" s="38">
        <f t="shared" si="62"/>
        <v>0</v>
      </c>
      <c r="L96" s="38">
        <f t="shared" si="62"/>
        <v>0</v>
      </c>
      <c r="M96" s="38">
        <f t="shared" si="62"/>
        <v>0</v>
      </c>
      <c r="N96" s="38">
        <f t="shared" si="62"/>
        <v>0</v>
      </c>
      <c r="O96" s="38">
        <f t="shared" si="62"/>
        <v>0</v>
      </c>
      <c r="P96" s="38">
        <f t="shared" si="62"/>
        <v>0</v>
      </c>
      <c r="Q96" s="38">
        <f t="shared" si="62"/>
        <v>0</v>
      </c>
      <c r="R96" s="38">
        <f t="shared" si="62"/>
        <v>0</v>
      </c>
      <c r="S96" s="38">
        <f t="shared" si="62"/>
        <v>0</v>
      </c>
      <c r="T96" s="38">
        <f t="shared" si="62"/>
        <v>0</v>
      </c>
      <c r="U96" s="38">
        <f t="shared" si="62"/>
        <v>0</v>
      </c>
      <c r="V96" s="38">
        <f t="shared" si="62"/>
        <v>0</v>
      </c>
      <c r="W96" s="38">
        <f t="shared" si="62"/>
        <v>0</v>
      </c>
      <c r="X96" s="38">
        <f t="shared" si="62"/>
        <v>0</v>
      </c>
      <c r="Y96" s="38">
        <f t="shared" si="62"/>
        <v>0</v>
      </c>
      <c r="Z96" s="38">
        <f t="shared" si="62"/>
        <v>0</v>
      </c>
      <c r="AA96" s="38">
        <f t="shared" si="62"/>
        <v>0</v>
      </c>
      <c r="AB96" s="38">
        <f t="shared" si="62"/>
        <v>0</v>
      </c>
      <c r="AC96" s="38">
        <f t="shared" si="62"/>
        <v>0</v>
      </c>
      <c r="AD96" s="38">
        <f t="shared" si="62"/>
        <v>0</v>
      </c>
      <c r="AE96" s="38">
        <f t="shared" si="62"/>
        <v>0</v>
      </c>
      <c r="AF96" s="38">
        <f t="shared" si="62"/>
        <v>0</v>
      </c>
      <c r="AG96" s="38">
        <f t="shared" si="62"/>
        <v>0</v>
      </c>
      <c r="AH96" s="38">
        <f t="shared" si="62"/>
        <v>0</v>
      </c>
      <c r="AI96" s="38">
        <f t="shared" si="62"/>
        <v>0</v>
      </c>
    </row>
    <row r="97" spans="2:35" hidden="1" x14ac:dyDescent="0.25">
      <c r="B97" s="89"/>
      <c r="C97" s="146">
        <f t="shared" si="55"/>
        <v>0</v>
      </c>
      <c r="E97" s="38">
        <f t="shared" ref="E97:AI97" si="63">IF(AND(E25&gt;0,E$5=0,E$6&lt;$AJ25),E25,0)</f>
        <v>0</v>
      </c>
      <c r="F97" s="38">
        <f t="shared" si="63"/>
        <v>0</v>
      </c>
      <c r="G97" s="38">
        <f t="shared" si="63"/>
        <v>0</v>
      </c>
      <c r="H97" s="38">
        <f t="shared" si="63"/>
        <v>0</v>
      </c>
      <c r="I97" s="38">
        <f t="shared" si="63"/>
        <v>0</v>
      </c>
      <c r="J97" s="38">
        <f t="shared" si="63"/>
        <v>0</v>
      </c>
      <c r="K97" s="38">
        <f t="shared" si="63"/>
        <v>0</v>
      </c>
      <c r="L97" s="38">
        <f t="shared" si="63"/>
        <v>0</v>
      </c>
      <c r="M97" s="38">
        <f t="shared" si="63"/>
        <v>0</v>
      </c>
      <c r="N97" s="38">
        <f t="shared" si="63"/>
        <v>0</v>
      </c>
      <c r="O97" s="38">
        <f t="shared" si="63"/>
        <v>0</v>
      </c>
      <c r="P97" s="38">
        <f t="shared" si="63"/>
        <v>0</v>
      </c>
      <c r="Q97" s="38">
        <f t="shared" si="63"/>
        <v>0</v>
      </c>
      <c r="R97" s="38">
        <f t="shared" si="63"/>
        <v>0</v>
      </c>
      <c r="S97" s="38">
        <f t="shared" si="63"/>
        <v>0</v>
      </c>
      <c r="T97" s="38">
        <f t="shared" si="63"/>
        <v>0</v>
      </c>
      <c r="U97" s="38">
        <f t="shared" si="63"/>
        <v>0</v>
      </c>
      <c r="V97" s="38">
        <f t="shared" si="63"/>
        <v>0</v>
      </c>
      <c r="W97" s="38">
        <f t="shared" si="63"/>
        <v>0</v>
      </c>
      <c r="X97" s="38">
        <f t="shared" si="63"/>
        <v>0</v>
      </c>
      <c r="Y97" s="38">
        <f t="shared" si="63"/>
        <v>0</v>
      </c>
      <c r="Z97" s="38">
        <f t="shared" si="63"/>
        <v>0</v>
      </c>
      <c r="AA97" s="38">
        <f t="shared" si="63"/>
        <v>0</v>
      </c>
      <c r="AB97" s="38">
        <f t="shared" si="63"/>
        <v>0</v>
      </c>
      <c r="AC97" s="38">
        <f t="shared" si="63"/>
        <v>0</v>
      </c>
      <c r="AD97" s="38">
        <f t="shared" si="63"/>
        <v>0</v>
      </c>
      <c r="AE97" s="38">
        <f t="shared" si="63"/>
        <v>0</v>
      </c>
      <c r="AF97" s="38">
        <f t="shared" si="63"/>
        <v>0</v>
      </c>
      <c r="AG97" s="38">
        <f t="shared" si="63"/>
        <v>0</v>
      </c>
      <c r="AH97" s="38">
        <f t="shared" si="63"/>
        <v>0</v>
      </c>
      <c r="AI97" s="38">
        <f t="shared" si="63"/>
        <v>0</v>
      </c>
    </row>
    <row r="98" spans="2:35" hidden="1" x14ac:dyDescent="0.25">
      <c r="B98" s="89"/>
      <c r="C98" s="146">
        <f t="shared" si="55"/>
        <v>0</v>
      </c>
      <c r="E98" s="38">
        <f t="shared" ref="E98:AI98" si="64">IF(AND(E26&gt;0,E$5=0,E$6&lt;$AJ26),E26,0)</f>
        <v>0</v>
      </c>
      <c r="F98" s="38">
        <f t="shared" si="64"/>
        <v>0</v>
      </c>
      <c r="G98" s="38">
        <f t="shared" si="64"/>
        <v>0</v>
      </c>
      <c r="H98" s="38">
        <f t="shared" si="64"/>
        <v>0</v>
      </c>
      <c r="I98" s="38">
        <f t="shared" si="64"/>
        <v>0</v>
      </c>
      <c r="J98" s="38">
        <f t="shared" si="64"/>
        <v>0</v>
      </c>
      <c r="K98" s="38">
        <f t="shared" si="64"/>
        <v>0</v>
      </c>
      <c r="L98" s="38">
        <f t="shared" si="64"/>
        <v>0</v>
      </c>
      <c r="M98" s="38">
        <f t="shared" si="64"/>
        <v>0</v>
      </c>
      <c r="N98" s="38">
        <f t="shared" si="64"/>
        <v>0</v>
      </c>
      <c r="O98" s="38">
        <f t="shared" si="64"/>
        <v>0</v>
      </c>
      <c r="P98" s="38">
        <f t="shared" si="64"/>
        <v>0</v>
      </c>
      <c r="Q98" s="38">
        <f t="shared" si="64"/>
        <v>0</v>
      </c>
      <c r="R98" s="38">
        <f t="shared" si="64"/>
        <v>0</v>
      </c>
      <c r="S98" s="38">
        <f t="shared" si="64"/>
        <v>0</v>
      </c>
      <c r="T98" s="38">
        <f t="shared" si="64"/>
        <v>0</v>
      </c>
      <c r="U98" s="38">
        <f t="shared" si="64"/>
        <v>0</v>
      </c>
      <c r="V98" s="38">
        <f t="shared" si="64"/>
        <v>0</v>
      </c>
      <c r="W98" s="38">
        <f t="shared" si="64"/>
        <v>0</v>
      </c>
      <c r="X98" s="38">
        <f t="shared" si="64"/>
        <v>0</v>
      </c>
      <c r="Y98" s="38">
        <f t="shared" si="64"/>
        <v>0</v>
      </c>
      <c r="Z98" s="38">
        <f t="shared" si="64"/>
        <v>0</v>
      </c>
      <c r="AA98" s="38">
        <f t="shared" si="64"/>
        <v>0</v>
      </c>
      <c r="AB98" s="38">
        <f t="shared" si="64"/>
        <v>0</v>
      </c>
      <c r="AC98" s="38">
        <f t="shared" si="64"/>
        <v>0</v>
      </c>
      <c r="AD98" s="38">
        <f t="shared" si="64"/>
        <v>0</v>
      </c>
      <c r="AE98" s="38">
        <f t="shared" si="64"/>
        <v>0</v>
      </c>
      <c r="AF98" s="38">
        <f t="shared" si="64"/>
        <v>0</v>
      </c>
      <c r="AG98" s="38">
        <f t="shared" si="64"/>
        <v>0</v>
      </c>
      <c r="AH98" s="38">
        <f t="shared" si="64"/>
        <v>0</v>
      </c>
      <c r="AI98" s="38">
        <f t="shared" si="64"/>
        <v>0</v>
      </c>
    </row>
    <row r="99" spans="2:35" hidden="1" x14ac:dyDescent="0.25">
      <c r="B99" s="89"/>
      <c r="C99" s="146">
        <f t="shared" si="55"/>
        <v>0</v>
      </c>
      <c r="E99" s="38">
        <f t="shared" ref="E99:AI99" si="65">IF(AND(E27&gt;0,E$5=0,E$6&lt;$AJ27),E27,0)</f>
        <v>0</v>
      </c>
      <c r="F99" s="38">
        <f t="shared" si="65"/>
        <v>0</v>
      </c>
      <c r="G99" s="38">
        <f t="shared" si="65"/>
        <v>0</v>
      </c>
      <c r="H99" s="38">
        <f t="shared" si="65"/>
        <v>0</v>
      </c>
      <c r="I99" s="38">
        <f t="shared" si="65"/>
        <v>0</v>
      </c>
      <c r="J99" s="38">
        <f t="shared" si="65"/>
        <v>0</v>
      </c>
      <c r="K99" s="38">
        <f t="shared" si="65"/>
        <v>0</v>
      </c>
      <c r="L99" s="38">
        <f t="shared" si="65"/>
        <v>0</v>
      </c>
      <c r="M99" s="38">
        <f t="shared" si="65"/>
        <v>0</v>
      </c>
      <c r="N99" s="38">
        <f t="shared" si="65"/>
        <v>0</v>
      </c>
      <c r="O99" s="38">
        <f t="shared" si="65"/>
        <v>0</v>
      </c>
      <c r="P99" s="38">
        <f t="shared" si="65"/>
        <v>0</v>
      </c>
      <c r="Q99" s="38">
        <f t="shared" si="65"/>
        <v>0</v>
      </c>
      <c r="R99" s="38">
        <f t="shared" si="65"/>
        <v>0</v>
      </c>
      <c r="S99" s="38">
        <f t="shared" si="65"/>
        <v>0</v>
      </c>
      <c r="T99" s="38">
        <f t="shared" si="65"/>
        <v>0</v>
      </c>
      <c r="U99" s="38">
        <f t="shared" si="65"/>
        <v>0</v>
      </c>
      <c r="V99" s="38">
        <f t="shared" si="65"/>
        <v>0</v>
      </c>
      <c r="W99" s="38">
        <f t="shared" si="65"/>
        <v>0</v>
      </c>
      <c r="X99" s="38">
        <f t="shared" si="65"/>
        <v>0</v>
      </c>
      <c r="Y99" s="38">
        <f t="shared" si="65"/>
        <v>0</v>
      </c>
      <c r="Z99" s="38">
        <f t="shared" si="65"/>
        <v>0</v>
      </c>
      <c r="AA99" s="38">
        <f t="shared" si="65"/>
        <v>0</v>
      </c>
      <c r="AB99" s="38">
        <f t="shared" si="65"/>
        <v>0</v>
      </c>
      <c r="AC99" s="38">
        <f t="shared" si="65"/>
        <v>0</v>
      </c>
      <c r="AD99" s="38">
        <f t="shared" si="65"/>
        <v>0</v>
      </c>
      <c r="AE99" s="38">
        <f t="shared" si="65"/>
        <v>0</v>
      </c>
      <c r="AF99" s="38">
        <f t="shared" si="65"/>
        <v>0</v>
      </c>
      <c r="AG99" s="38">
        <f t="shared" si="65"/>
        <v>0</v>
      </c>
      <c r="AH99" s="38">
        <f t="shared" si="65"/>
        <v>0</v>
      </c>
      <c r="AI99" s="38">
        <f t="shared" si="65"/>
        <v>0</v>
      </c>
    </row>
    <row r="100" spans="2:35" hidden="1" x14ac:dyDescent="0.25">
      <c r="B100" s="89"/>
      <c r="C100" s="146">
        <f t="shared" si="55"/>
        <v>0</v>
      </c>
      <c r="E100" s="38">
        <f t="shared" ref="E100:AI100" si="66">IF(AND(E28&gt;0,E$5=0,E$6&lt;$AJ28),E28,0)</f>
        <v>0</v>
      </c>
      <c r="F100" s="38">
        <f t="shared" si="66"/>
        <v>0</v>
      </c>
      <c r="G100" s="38">
        <f t="shared" si="66"/>
        <v>0</v>
      </c>
      <c r="H100" s="38">
        <f t="shared" si="66"/>
        <v>0</v>
      </c>
      <c r="I100" s="38">
        <f t="shared" si="66"/>
        <v>0</v>
      </c>
      <c r="J100" s="38">
        <f t="shared" si="66"/>
        <v>0</v>
      </c>
      <c r="K100" s="38">
        <f t="shared" si="66"/>
        <v>0</v>
      </c>
      <c r="L100" s="38">
        <f t="shared" si="66"/>
        <v>0</v>
      </c>
      <c r="M100" s="38">
        <f t="shared" si="66"/>
        <v>0</v>
      </c>
      <c r="N100" s="38">
        <f t="shared" si="66"/>
        <v>0</v>
      </c>
      <c r="O100" s="38">
        <f t="shared" si="66"/>
        <v>0</v>
      </c>
      <c r="P100" s="38">
        <f t="shared" si="66"/>
        <v>0</v>
      </c>
      <c r="Q100" s="38">
        <f t="shared" si="66"/>
        <v>0</v>
      </c>
      <c r="R100" s="38">
        <f t="shared" si="66"/>
        <v>0</v>
      </c>
      <c r="S100" s="38">
        <f t="shared" si="66"/>
        <v>0</v>
      </c>
      <c r="T100" s="38">
        <f t="shared" si="66"/>
        <v>0</v>
      </c>
      <c r="U100" s="38">
        <f t="shared" si="66"/>
        <v>0</v>
      </c>
      <c r="V100" s="38">
        <f t="shared" si="66"/>
        <v>0</v>
      </c>
      <c r="W100" s="38">
        <f t="shared" si="66"/>
        <v>0</v>
      </c>
      <c r="X100" s="38">
        <f t="shared" si="66"/>
        <v>0</v>
      </c>
      <c r="Y100" s="38">
        <f t="shared" si="66"/>
        <v>0</v>
      </c>
      <c r="Z100" s="38">
        <f t="shared" si="66"/>
        <v>0</v>
      </c>
      <c r="AA100" s="38">
        <f t="shared" si="66"/>
        <v>0</v>
      </c>
      <c r="AB100" s="38">
        <f t="shared" si="66"/>
        <v>0</v>
      </c>
      <c r="AC100" s="38">
        <f t="shared" si="66"/>
        <v>0</v>
      </c>
      <c r="AD100" s="38">
        <f t="shared" si="66"/>
        <v>0</v>
      </c>
      <c r="AE100" s="38">
        <f t="shared" si="66"/>
        <v>0</v>
      </c>
      <c r="AF100" s="38">
        <f t="shared" si="66"/>
        <v>0</v>
      </c>
      <c r="AG100" s="38">
        <f t="shared" si="66"/>
        <v>0</v>
      </c>
      <c r="AH100" s="38">
        <f t="shared" si="66"/>
        <v>0</v>
      </c>
      <c r="AI100" s="38">
        <f t="shared" si="66"/>
        <v>0</v>
      </c>
    </row>
    <row r="101" spans="2:35" hidden="1" x14ac:dyDescent="0.25">
      <c r="B101" s="89"/>
      <c r="C101" s="146">
        <f t="shared" si="55"/>
        <v>0</v>
      </c>
      <c r="E101" s="38">
        <f t="shared" ref="E101:AI101" si="67">IF(AND(E29&gt;0,E$5=0,E$6&lt;$AJ29),E29,0)</f>
        <v>0</v>
      </c>
      <c r="F101" s="38">
        <f t="shared" si="67"/>
        <v>0</v>
      </c>
      <c r="G101" s="38">
        <f t="shared" si="67"/>
        <v>0</v>
      </c>
      <c r="H101" s="38">
        <f t="shared" si="67"/>
        <v>0</v>
      </c>
      <c r="I101" s="38">
        <f t="shared" si="67"/>
        <v>0</v>
      </c>
      <c r="J101" s="38">
        <f t="shared" si="67"/>
        <v>0</v>
      </c>
      <c r="K101" s="38">
        <f t="shared" si="67"/>
        <v>0</v>
      </c>
      <c r="L101" s="38">
        <f t="shared" si="67"/>
        <v>0</v>
      </c>
      <c r="M101" s="38">
        <f t="shared" si="67"/>
        <v>0</v>
      </c>
      <c r="N101" s="38">
        <f t="shared" si="67"/>
        <v>0</v>
      </c>
      <c r="O101" s="38">
        <f t="shared" si="67"/>
        <v>0</v>
      </c>
      <c r="P101" s="38">
        <f t="shared" si="67"/>
        <v>0</v>
      </c>
      <c r="Q101" s="38">
        <f t="shared" si="67"/>
        <v>0</v>
      </c>
      <c r="R101" s="38">
        <f t="shared" si="67"/>
        <v>0</v>
      </c>
      <c r="S101" s="38">
        <f t="shared" si="67"/>
        <v>0</v>
      </c>
      <c r="T101" s="38">
        <f t="shared" si="67"/>
        <v>0</v>
      </c>
      <c r="U101" s="38">
        <f t="shared" si="67"/>
        <v>0</v>
      </c>
      <c r="V101" s="38">
        <f t="shared" si="67"/>
        <v>0</v>
      </c>
      <c r="W101" s="38">
        <f t="shared" si="67"/>
        <v>0</v>
      </c>
      <c r="X101" s="38">
        <f t="shared" si="67"/>
        <v>0</v>
      </c>
      <c r="Y101" s="38">
        <f t="shared" si="67"/>
        <v>0</v>
      </c>
      <c r="Z101" s="38">
        <f t="shared" si="67"/>
        <v>0</v>
      </c>
      <c r="AA101" s="38">
        <f t="shared" si="67"/>
        <v>0</v>
      </c>
      <c r="AB101" s="38">
        <f t="shared" si="67"/>
        <v>0</v>
      </c>
      <c r="AC101" s="38">
        <f t="shared" si="67"/>
        <v>0</v>
      </c>
      <c r="AD101" s="38">
        <f t="shared" si="67"/>
        <v>0</v>
      </c>
      <c r="AE101" s="38">
        <f t="shared" si="67"/>
        <v>0</v>
      </c>
      <c r="AF101" s="38">
        <f t="shared" si="67"/>
        <v>0</v>
      </c>
      <c r="AG101" s="38">
        <f t="shared" si="67"/>
        <v>0</v>
      </c>
      <c r="AH101" s="38">
        <f t="shared" si="67"/>
        <v>0</v>
      </c>
      <c r="AI101" s="38">
        <f t="shared" si="67"/>
        <v>0</v>
      </c>
    </row>
    <row r="102" spans="2:35" hidden="1" x14ac:dyDescent="0.25">
      <c r="B102" s="89"/>
      <c r="C102" s="146">
        <f t="shared" si="55"/>
        <v>0</v>
      </c>
      <c r="E102" s="38">
        <f t="shared" ref="E102:AI102" si="68">IF(AND(E30&gt;0,E$5=0,E$6&lt;$AJ30),E30,0)</f>
        <v>0</v>
      </c>
      <c r="F102" s="38">
        <f t="shared" si="68"/>
        <v>0</v>
      </c>
      <c r="G102" s="38">
        <f t="shared" si="68"/>
        <v>0</v>
      </c>
      <c r="H102" s="38">
        <f t="shared" si="68"/>
        <v>0</v>
      </c>
      <c r="I102" s="38">
        <f t="shared" si="68"/>
        <v>0</v>
      </c>
      <c r="J102" s="38">
        <f t="shared" si="68"/>
        <v>0</v>
      </c>
      <c r="K102" s="38">
        <f t="shared" si="68"/>
        <v>0</v>
      </c>
      <c r="L102" s="38">
        <f t="shared" si="68"/>
        <v>0</v>
      </c>
      <c r="M102" s="38">
        <f t="shared" si="68"/>
        <v>0</v>
      </c>
      <c r="N102" s="38">
        <f t="shared" si="68"/>
        <v>0</v>
      </c>
      <c r="O102" s="38">
        <f t="shared" si="68"/>
        <v>0</v>
      </c>
      <c r="P102" s="38">
        <f t="shared" si="68"/>
        <v>0</v>
      </c>
      <c r="Q102" s="38">
        <f t="shared" si="68"/>
        <v>0</v>
      </c>
      <c r="R102" s="38">
        <f t="shared" si="68"/>
        <v>0</v>
      </c>
      <c r="S102" s="38">
        <f t="shared" si="68"/>
        <v>0</v>
      </c>
      <c r="T102" s="38">
        <f t="shared" si="68"/>
        <v>0</v>
      </c>
      <c r="U102" s="38">
        <f t="shared" si="68"/>
        <v>0</v>
      </c>
      <c r="V102" s="38">
        <f t="shared" si="68"/>
        <v>0</v>
      </c>
      <c r="W102" s="38">
        <f t="shared" si="68"/>
        <v>0</v>
      </c>
      <c r="X102" s="38">
        <f t="shared" si="68"/>
        <v>0</v>
      </c>
      <c r="Y102" s="38">
        <f t="shared" si="68"/>
        <v>0</v>
      </c>
      <c r="Z102" s="38">
        <f t="shared" si="68"/>
        <v>0</v>
      </c>
      <c r="AA102" s="38">
        <f t="shared" si="68"/>
        <v>0</v>
      </c>
      <c r="AB102" s="38">
        <f t="shared" si="68"/>
        <v>0</v>
      </c>
      <c r="AC102" s="38">
        <f t="shared" si="68"/>
        <v>0</v>
      </c>
      <c r="AD102" s="38">
        <f t="shared" si="68"/>
        <v>0</v>
      </c>
      <c r="AE102" s="38">
        <f t="shared" si="68"/>
        <v>0</v>
      </c>
      <c r="AF102" s="38">
        <f t="shared" si="68"/>
        <v>0</v>
      </c>
      <c r="AG102" s="38">
        <f t="shared" si="68"/>
        <v>0</v>
      </c>
      <c r="AH102" s="38">
        <f t="shared" si="68"/>
        <v>0</v>
      </c>
      <c r="AI102" s="38">
        <f t="shared" si="68"/>
        <v>0</v>
      </c>
    </row>
    <row r="103" spans="2:35" hidden="1" x14ac:dyDescent="0.25">
      <c r="B103" s="89"/>
      <c r="C103" s="146">
        <f t="shared" si="55"/>
        <v>0</v>
      </c>
      <c r="E103" s="38">
        <f t="shared" ref="E103:AI103" si="69">IF(AND(E31&gt;0,E$5=0,E$6&lt;$AJ31),E31,0)</f>
        <v>0</v>
      </c>
      <c r="F103" s="38">
        <f t="shared" si="69"/>
        <v>0</v>
      </c>
      <c r="G103" s="38">
        <f t="shared" si="69"/>
        <v>0</v>
      </c>
      <c r="H103" s="38">
        <f t="shared" si="69"/>
        <v>0</v>
      </c>
      <c r="I103" s="38">
        <f t="shared" si="69"/>
        <v>0</v>
      </c>
      <c r="J103" s="38">
        <f t="shared" si="69"/>
        <v>0</v>
      </c>
      <c r="K103" s="38">
        <f t="shared" si="69"/>
        <v>0</v>
      </c>
      <c r="L103" s="38">
        <f t="shared" si="69"/>
        <v>0</v>
      </c>
      <c r="M103" s="38">
        <f t="shared" si="69"/>
        <v>0</v>
      </c>
      <c r="N103" s="38">
        <f t="shared" si="69"/>
        <v>0</v>
      </c>
      <c r="O103" s="38">
        <f t="shared" si="69"/>
        <v>0</v>
      </c>
      <c r="P103" s="38">
        <f t="shared" si="69"/>
        <v>0</v>
      </c>
      <c r="Q103" s="38">
        <f t="shared" si="69"/>
        <v>0</v>
      </c>
      <c r="R103" s="38">
        <f t="shared" si="69"/>
        <v>0</v>
      </c>
      <c r="S103" s="38">
        <f t="shared" si="69"/>
        <v>0</v>
      </c>
      <c r="T103" s="38">
        <f t="shared" si="69"/>
        <v>0</v>
      </c>
      <c r="U103" s="38">
        <f t="shared" si="69"/>
        <v>0</v>
      </c>
      <c r="V103" s="38">
        <f t="shared" si="69"/>
        <v>0</v>
      </c>
      <c r="W103" s="38">
        <f t="shared" si="69"/>
        <v>0</v>
      </c>
      <c r="X103" s="38">
        <f t="shared" si="69"/>
        <v>0</v>
      </c>
      <c r="Y103" s="38">
        <f t="shared" si="69"/>
        <v>0</v>
      </c>
      <c r="Z103" s="38">
        <f t="shared" si="69"/>
        <v>0</v>
      </c>
      <c r="AA103" s="38">
        <f t="shared" si="69"/>
        <v>0</v>
      </c>
      <c r="AB103" s="38">
        <f t="shared" si="69"/>
        <v>0</v>
      </c>
      <c r="AC103" s="38">
        <f t="shared" si="69"/>
        <v>0</v>
      </c>
      <c r="AD103" s="38">
        <f t="shared" si="69"/>
        <v>0</v>
      </c>
      <c r="AE103" s="38">
        <f t="shared" si="69"/>
        <v>0</v>
      </c>
      <c r="AF103" s="38">
        <f t="shared" si="69"/>
        <v>0</v>
      </c>
      <c r="AG103" s="38">
        <f t="shared" si="69"/>
        <v>0</v>
      </c>
      <c r="AH103" s="38">
        <f t="shared" si="69"/>
        <v>0</v>
      </c>
      <c r="AI103" s="38">
        <f t="shared" si="69"/>
        <v>0</v>
      </c>
    </row>
    <row r="104" spans="2:35" hidden="1" x14ac:dyDescent="0.25">
      <c r="B104" s="89"/>
      <c r="C104" s="146">
        <f t="shared" si="55"/>
        <v>0</v>
      </c>
      <c r="E104" s="38">
        <f t="shared" ref="E104:AI104" si="70">IF(AND(E32&gt;0,E$5=0,E$6&lt;$AJ32),E32,0)</f>
        <v>0</v>
      </c>
      <c r="F104" s="38">
        <f t="shared" si="70"/>
        <v>0</v>
      </c>
      <c r="G104" s="38">
        <f t="shared" si="70"/>
        <v>0</v>
      </c>
      <c r="H104" s="38">
        <f t="shared" si="70"/>
        <v>0</v>
      </c>
      <c r="I104" s="38">
        <f t="shared" si="70"/>
        <v>0</v>
      </c>
      <c r="J104" s="38">
        <f t="shared" si="70"/>
        <v>0</v>
      </c>
      <c r="K104" s="38">
        <f t="shared" si="70"/>
        <v>0</v>
      </c>
      <c r="L104" s="38">
        <f t="shared" si="70"/>
        <v>0</v>
      </c>
      <c r="M104" s="38">
        <f t="shared" si="70"/>
        <v>0</v>
      </c>
      <c r="N104" s="38">
        <f t="shared" si="70"/>
        <v>0</v>
      </c>
      <c r="O104" s="38">
        <f t="shared" si="70"/>
        <v>0</v>
      </c>
      <c r="P104" s="38">
        <f t="shared" si="70"/>
        <v>0</v>
      </c>
      <c r="Q104" s="38">
        <f t="shared" si="70"/>
        <v>0</v>
      </c>
      <c r="R104" s="38">
        <f t="shared" si="70"/>
        <v>0</v>
      </c>
      <c r="S104" s="38">
        <f t="shared" si="70"/>
        <v>0</v>
      </c>
      <c r="T104" s="38">
        <f t="shared" si="70"/>
        <v>0</v>
      </c>
      <c r="U104" s="38">
        <f t="shared" si="70"/>
        <v>0</v>
      </c>
      <c r="V104" s="38">
        <f t="shared" si="70"/>
        <v>0</v>
      </c>
      <c r="W104" s="38">
        <f t="shared" si="70"/>
        <v>0</v>
      </c>
      <c r="X104" s="38">
        <f t="shared" si="70"/>
        <v>0</v>
      </c>
      <c r="Y104" s="38">
        <f t="shared" si="70"/>
        <v>0</v>
      </c>
      <c r="Z104" s="38">
        <f t="shared" si="70"/>
        <v>0</v>
      </c>
      <c r="AA104" s="38">
        <f t="shared" si="70"/>
        <v>0</v>
      </c>
      <c r="AB104" s="38">
        <f t="shared" si="70"/>
        <v>0</v>
      </c>
      <c r="AC104" s="38">
        <f t="shared" si="70"/>
        <v>0</v>
      </c>
      <c r="AD104" s="38">
        <f t="shared" si="70"/>
        <v>0</v>
      </c>
      <c r="AE104" s="38">
        <f t="shared" si="70"/>
        <v>0</v>
      </c>
      <c r="AF104" s="38">
        <f t="shared" si="70"/>
        <v>0</v>
      </c>
      <c r="AG104" s="38">
        <f t="shared" si="70"/>
        <v>0</v>
      </c>
      <c r="AH104" s="38">
        <f t="shared" si="70"/>
        <v>0</v>
      </c>
      <c r="AI104" s="38">
        <f t="shared" si="70"/>
        <v>0</v>
      </c>
    </row>
    <row r="105" spans="2:35" hidden="1" x14ac:dyDescent="0.25">
      <c r="B105" s="89"/>
      <c r="C105" s="146">
        <f t="shared" si="55"/>
        <v>0</v>
      </c>
      <c r="E105" s="38">
        <f t="shared" ref="E105:AI105" si="71">IF(AND(E33&gt;0,E$5=0,E$6&lt;$AJ33),E33,0)</f>
        <v>0</v>
      </c>
      <c r="F105" s="38">
        <f t="shared" si="71"/>
        <v>0</v>
      </c>
      <c r="G105" s="38">
        <f t="shared" si="71"/>
        <v>0</v>
      </c>
      <c r="H105" s="38">
        <f t="shared" si="71"/>
        <v>0</v>
      </c>
      <c r="I105" s="38">
        <f t="shared" si="71"/>
        <v>0</v>
      </c>
      <c r="J105" s="38">
        <f t="shared" si="71"/>
        <v>0</v>
      </c>
      <c r="K105" s="38">
        <f t="shared" si="71"/>
        <v>0</v>
      </c>
      <c r="L105" s="38">
        <f t="shared" si="71"/>
        <v>0</v>
      </c>
      <c r="M105" s="38">
        <f t="shared" si="71"/>
        <v>0</v>
      </c>
      <c r="N105" s="38">
        <f t="shared" si="71"/>
        <v>0</v>
      </c>
      <c r="O105" s="38">
        <f t="shared" si="71"/>
        <v>0</v>
      </c>
      <c r="P105" s="38">
        <f t="shared" si="71"/>
        <v>0</v>
      </c>
      <c r="Q105" s="38">
        <f t="shared" si="71"/>
        <v>0</v>
      </c>
      <c r="R105" s="38">
        <f t="shared" si="71"/>
        <v>0</v>
      </c>
      <c r="S105" s="38">
        <f t="shared" si="71"/>
        <v>0</v>
      </c>
      <c r="T105" s="38">
        <f t="shared" si="71"/>
        <v>0</v>
      </c>
      <c r="U105" s="38">
        <f t="shared" si="71"/>
        <v>0</v>
      </c>
      <c r="V105" s="38">
        <f t="shared" si="71"/>
        <v>0</v>
      </c>
      <c r="W105" s="38">
        <f t="shared" si="71"/>
        <v>0</v>
      </c>
      <c r="X105" s="38">
        <f t="shared" si="71"/>
        <v>0</v>
      </c>
      <c r="Y105" s="38">
        <f t="shared" si="71"/>
        <v>0</v>
      </c>
      <c r="Z105" s="38">
        <f t="shared" si="71"/>
        <v>0</v>
      </c>
      <c r="AA105" s="38">
        <f t="shared" si="71"/>
        <v>0</v>
      </c>
      <c r="AB105" s="38">
        <f t="shared" si="71"/>
        <v>0</v>
      </c>
      <c r="AC105" s="38">
        <f t="shared" si="71"/>
        <v>0</v>
      </c>
      <c r="AD105" s="38">
        <f t="shared" si="71"/>
        <v>0</v>
      </c>
      <c r="AE105" s="38">
        <f t="shared" si="71"/>
        <v>0</v>
      </c>
      <c r="AF105" s="38">
        <f t="shared" si="71"/>
        <v>0</v>
      </c>
      <c r="AG105" s="38">
        <f t="shared" si="71"/>
        <v>0</v>
      </c>
      <c r="AH105" s="38">
        <f t="shared" si="71"/>
        <v>0</v>
      </c>
      <c r="AI105" s="38">
        <f t="shared" si="71"/>
        <v>0</v>
      </c>
    </row>
    <row r="106" spans="2:35" hidden="1" x14ac:dyDescent="0.25">
      <c r="B106" s="89"/>
      <c r="C106" s="146">
        <f t="shared" si="55"/>
        <v>0</v>
      </c>
      <c r="E106" s="38">
        <f t="shared" ref="E106:AI106" si="72">IF(AND(E34&gt;0,E$5=0,E$6&lt;$AJ34),E34,0)</f>
        <v>0</v>
      </c>
      <c r="F106" s="38">
        <f t="shared" si="72"/>
        <v>0</v>
      </c>
      <c r="G106" s="38">
        <f t="shared" si="72"/>
        <v>0</v>
      </c>
      <c r="H106" s="38">
        <f t="shared" si="72"/>
        <v>0</v>
      </c>
      <c r="I106" s="38">
        <f t="shared" si="72"/>
        <v>0</v>
      </c>
      <c r="J106" s="38">
        <f t="shared" si="72"/>
        <v>0</v>
      </c>
      <c r="K106" s="38">
        <f t="shared" si="72"/>
        <v>0</v>
      </c>
      <c r="L106" s="38">
        <f t="shared" si="72"/>
        <v>0</v>
      </c>
      <c r="M106" s="38">
        <f t="shared" si="72"/>
        <v>0</v>
      </c>
      <c r="N106" s="38">
        <f t="shared" si="72"/>
        <v>0</v>
      </c>
      <c r="O106" s="38">
        <f t="shared" si="72"/>
        <v>0</v>
      </c>
      <c r="P106" s="38">
        <f t="shared" si="72"/>
        <v>0</v>
      </c>
      <c r="Q106" s="38">
        <f t="shared" si="72"/>
        <v>0</v>
      </c>
      <c r="R106" s="38">
        <f t="shared" si="72"/>
        <v>0</v>
      </c>
      <c r="S106" s="38">
        <f t="shared" si="72"/>
        <v>0</v>
      </c>
      <c r="T106" s="38">
        <f t="shared" si="72"/>
        <v>0</v>
      </c>
      <c r="U106" s="38">
        <f t="shared" si="72"/>
        <v>0</v>
      </c>
      <c r="V106" s="38">
        <f t="shared" si="72"/>
        <v>0</v>
      </c>
      <c r="W106" s="38">
        <f t="shared" si="72"/>
        <v>0</v>
      </c>
      <c r="X106" s="38">
        <f t="shared" si="72"/>
        <v>0</v>
      </c>
      <c r="Y106" s="38">
        <f t="shared" si="72"/>
        <v>0</v>
      </c>
      <c r="Z106" s="38">
        <f t="shared" si="72"/>
        <v>0</v>
      </c>
      <c r="AA106" s="38">
        <f t="shared" si="72"/>
        <v>0</v>
      </c>
      <c r="AB106" s="38">
        <f t="shared" si="72"/>
        <v>0</v>
      </c>
      <c r="AC106" s="38">
        <f t="shared" si="72"/>
        <v>0</v>
      </c>
      <c r="AD106" s="38">
        <f t="shared" si="72"/>
        <v>0</v>
      </c>
      <c r="AE106" s="38">
        <f t="shared" si="72"/>
        <v>0</v>
      </c>
      <c r="AF106" s="38">
        <f t="shared" si="72"/>
        <v>0</v>
      </c>
      <c r="AG106" s="38">
        <f t="shared" si="72"/>
        <v>0</v>
      </c>
      <c r="AH106" s="38">
        <f t="shared" si="72"/>
        <v>0</v>
      </c>
      <c r="AI106" s="38">
        <f t="shared" si="72"/>
        <v>0</v>
      </c>
    </row>
    <row r="107" spans="2:35" hidden="1" x14ac:dyDescent="0.25">
      <c r="B107" s="89"/>
      <c r="C107" s="146">
        <f t="shared" si="55"/>
        <v>0</v>
      </c>
      <c r="E107" s="38">
        <f t="shared" ref="E107:AI107" si="73">IF(AND(E35&gt;0,E$5=0,E$6&lt;$AJ35),E35,0)</f>
        <v>0</v>
      </c>
      <c r="F107" s="38">
        <f t="shared" si="73"/>
        <v>0</v>
      </c>
      <c r="G107" s="38">
        <f t="shared" si="73"/>
        <v>0</v>
      </c>
      <c r="H107" s="38">
        <f t="shared" si="73"/>
        <v>0</v>
      </c>
      <c r="I107" s="38">
        <f t="shared" si="73"/>
        <v>0</v>
      </c>
      <c r="J107" s="38">
        <f t="shared" si="73"/>
        <v>0</v>
      </c>
      <c r="K107" s="38">
        <f t="shared" si="73"/>
        <v>0</v>
      </c>
      <c r="L107" s="38">
        <f t="shared" si="73"/>
        <v>0</v>
      </c>
      <c r="M107" s="38">
        <f t="shared" si="73"/>
        <v>0</v>
      </c>
      <c r="N107" s="38">
        <f t="shared" si="73"/>
        <v>0</v>
      </c>
      <c r="O107" s="38">
        <f t="shared" si="73"/>
        <v>0</v>
      </c>
      <c r="P107" s="38">
        <f t="shared" si="73"/>
        <v>0</v>
      </c>
      <c r="Q107" s="38">
        <f t="shared" si="73"/>
        <v>0</v>
      </c>
      <c r="R107" s="38">
        <f t="shared" si="73"/>
        <v>0</v>
      </c>
      <c r="S107" s="38">
        <f t="shared" si="73"/>
        <v>0</v>
      </c>
      <c r="T107" s="38">
        <f t="shared" si="73"/>
        <v>0</v>
      </c>
      <c r="U107" s="38">
        <f t="shared" si="73"/>
        <v>0</v>
      </c>
      <c r="V107" s="38">
        <f t="shared" si="73"/>
        <v>0</v>
      </c>
      <c r="W107" s="38">
        <f t="shared" si="73"/>
        <v>0</v>
      </c>
      <c r="X107" s="38">
        <f t="shared" si="73"/>
        <v>0</v>
      </c>
      <c r="Y107" s="38">
        <f t="shared" si="73"/>
        <v>0</v>
      </c>
      <c r="Z107" s="38">
        <f t="shared" si="73"/>
        <v>0</v>
      </c>
      <c r="AA107" s="38">
        <f t="shared" si="73"/>
        <v>0</v>
      </c>
      <c r="AB107" s="38">
        <f t="shared" si="73"/>
        <v>0</v>
      </c>
      <c r="AC107" s="38">
        <f t="shared" si="73"/>
        <v>0</v>
      </c>
      <c r="AD107" s="38">
        <f t="shared" si="73"/>
        <v>0</v>
      </c>
      <c r="AE107" s="38">
        <f t="shared" si="73"/>
        <v>0</v>
      </c>
      <c r="AF107" s="38">
        <f t="shared" si="73"/>
        <v>0</v>
      </c>
      <c r="AG107" s="38">
        <f t="shared" si="73"/>
        <v>0</v>
      </c>
      <c r="AH107" s="38">
        <f t="shared" si="73"/>
        <v>0</v>
      </c>
      <c r="AI107" s="38">
        <f t="shared" si="73"/>
        <v>0</v>
      </c>
    </row>
    <row r="108" spans="2:35" hidden="1" x14ac:dyDescent="0.25">
      <c r="B108" s="89"/>
      <c r="C108" s="146">
        <f t="shared" si="55"/>
        <v>0</v>
      </c>
      <c r="E108" s="38">
        <f t="shared" ref="E108:AI108" si="74">IF(AND(E36&gt;0,E$5=0,E$6&lt;$AJ36),E36,0)</f>
        <v>0</v>
      </c>
      <c r="F108" s="38">
        <f t="shared" si="74"/>
        <v>0</v>
      </c>
      <c r="G108" s="38">
        <f t="shared" si="74"/>
        <v>0</v>
      </c>
      <c r="H108" s="38">
        <f t="shared" si="74"/>
        <v>0</v>
      </c>
      <c r="I108" s="38">
        <f t="shared" si="74"/>
        <v>0</v>
      </c>
      <c r="J108" s="38">
        <f t="shared" si="74"/>
        <v>0</v>
      </c>
      <c r="K108" s="38">
        <f t="shared" si="74"/>
        <v>0</v>
      </c>
      <c r="L108" s="38">
        <f t="shared" si="74"/>
        <v>0</v>
      </c>
      <c r="M108" s="38">
        <f t="shared" si="74"/>
        <v>0</v>
      </c>
      <c r="N108" s="38">
        <f t="shared" si="74"/>
        <v>0</v>
      </c>
      <c r="O108" s="38">
        <f t="shared" si="74"/>
        <v>0</v>
      </c>
      <c r="P108" s="38">
        <f t="shared" si="74"/>
        <v>0</v>
      </c>
      <c r="Q108" s="38">
        <f t="shared" si="74"/>
        <v>0</v>
      </c>
      <c r="R108" s="38">
        <f t="shared" si="74"/>
        <v>0</v>
      </c>
      <c r="S108" s="38">
        <f t="shared" si="74"/>
        <v>0</v>
      </c>
      <c r="T108" s="38">
        <f t="shared" si="74"/>
        <v>0</v>
      </c>
      <c r="U108" s="38">
        <f t="shared" si="74"/>
        <v>0</v>
      </c>
      <c r="V108" s="38">
        <f t="shared" si="74"/>
        <v>0</v>
      </c>
      <c r="W108" s="38">
        <f t="shared" si="74"/>
        <v>0</v>
      </c>
      <c r="X108" s="38">
        <f t="shared" si="74"/>
        <v>0</v>
      </c>
      <c r="Y108" s="38">
        <f t="shared" si="74"/>
        <v>0</v>
      </c>
      <c r="Z108" s="38">
        <f t="shared" si="74"/>
        <v>0</v>
      </c>
      <c r="AA108" s="38">
        <f t="shared" si="74"/>
        <v>0</v>
      </c>
      <c r="AB108" s="38">
        <f t="shared" si="74"/>
        <v>0</v>
      </c>
      <c r="AC108" s="38">
        <f t="shared" si="74"/>
        <v>0</v>
      </c>
      <c r="AD108" s="38">
        <f t="shared" si="74"/>
        <v>0</v>
      </c>
      <c r="AE108" s="38">
        <f t="shared" si="74"/>
        <v>0</v>
      </c>
      <c r="AF108" s="38">
        <f t="shared" si="74"/>
        <v>0</v>
      </c>
      <c r="AG108" s="38">
        <f t="shared" si="74"/>
        <v>0</v>
      </c>
      <c r="AH108" s="38">
        <f t="shared" si="74"/>
        <v>0</v>
      </c>
      <c r="AI108" s="38">
        <f t="shared" si="74"/>
        <v>0</v>
      </c>
    </row>
    <row r="109" spans="2:35" hidden="1" x14ac:dyDescent="0.25">
      <c r="B109" s="89"/>
      <c r="C109" s="146">
        <f t="shared" si="55"/>
        <v>0</v>
      </c>
      <c r="E109" s="38">
        <f t="shared" ref="E109:AI109" si="75">IF(AND(E37&gt;0,E$5=0,E$6&lt;$AJ37),E37,0)</f>
        <v>0</v>
      </c>
      <c r="F109" s="38">
        <f t="shared" si="75"/>
        <v>0</v>
      </c>
      <c r="G109" s="38">
        <f t="shared" si="75"/>
        <v>0</v>
      </c>
      <c r="H109" s="38">
        <f t="shared" si="75"/>
        <v>0</v>
      </c>
      <c r="I109" s="38">
        <f t="shared" si="75"/>
        <v>0</v>
      </c>
      <c r="J109" s="38">
        <f t="shared" si="75"/>
        <v>0</v>
      </c>
      <c r="K109" s="38">
        <f t="shared" si="75"/>
        <v>0</v>
      </c>
      <c r="L109" s="38">
        <f t="shared" si="75"/>
        <v>0</v>
      </c>
      <c r="M109" s="38">
        <f t="shared" si="75"/>
        <v>0</v>
      </c>
      <c r="N109" s="38">
        <f t="shared" si="75"/>
        <v>0</v>
      </c>
      <c r="O109" s="38">
        <f t="shared" si="75"/>
        <v>0</v>
      </c>
      <c r="P109" s="38">
        <f t="shared" si="75"/>
        <v>0</v>
      </c>
      <c r="Q109" s="38">
        <f t="shared" si="75"/>
        <v>0</v>
      </c>
      <c r="R109" s="38">
        <f t="shared" si="75"/>
        <v>0</v>
      </c>
      <c r="S109" s="38">
        <f t="shared" si="75"/>
        <v>0</v>
      </c>
      <c r="T109" s="38">
        <f t="shared" si="75"/>
        <v>0</v>
      </c>
      <c r="U109" s="38">
        <f t="shared" si="75"/>
        <v>0</v>
      </c>
      <c r="V109" s="38">
        <f t="shared" si="75"/>
        <v>0</v>
      </c>
      <c r="W109" s="38">
        <f t="shared" si="75"/>
        <v>0</v>
      </c>
      <c r="X109" s="38">
        <f t="shared" si="75"/>
        <v>0</v>
      </c>
      <c r="Y109" s="38">
        <f t="shared" si="75"/>
        <v>0</v>
      </c>
      <c r="Z109" s="38">
        <f t="shared" si="75"/>
        <v>0</v>
      </c>
      <c r="AA109" s="38">
        <f t="shared" si="75"/>
        <v>0</v>
      </c>
      <c r="AB109" s="38">
        <f t="shared" si="75"/>
        <v>0</v>
      </c>
      <c r="AC109" s="38">
        <f t="shared" si="75"/>
        <v>0</v>
      </c>
      <c r="AD109" s="38">
        <f t="shared" si="75"/>
        <v>0</v>
      </c>
      <c r="AE109" s="38">
        <f t="shared" si="75"/>
        <v>0</v>
      </c>
      <c r="AF109" s="38">
        <f t="shared" si="75"/>
        <v>0</v>
      </c>
      <c r="AG109" s="38">
        <f t="shared" si="75"/>
        <v>0</v>
      </c>
      <c r="AH109" s="38">
        <f t="shared" si="75"/>
        <v>0</v>
      </c>
      <c r="AI109" s="38">
        <f t="shared" si="75"/>
        <v>0</v>
      </c>
    </row>
    <row r="110" spans="2:35" hidden="1" x14ac:dyDescent="0.25">
      <c r="B110" s="89"/>
      <c r="C110" s="146">
        <f t="shared" si="55"/>
        <v>0</v>
      </c>
      <c r="E110" s="38">
        <f t="shared" ref="E110:AI110" si="76">IF(AND(E38&gt;0,E$5=0,E$6&lt;$AJ38),E38,0)</f>
        <v>0</v>
      </c>
      <c r="F110" s="38">
        <f t="shared" si="76"/>
        <v>0</v>
      </c>
      <c r="G110" s="38">
        <f t="shared" si="76"/>
        <v>0</v>
      </c>
      <c r="H110" s="38">
        <f t="shared" si="76"/>
        <v>0</v>
      </c>
      <c r="I110" s="38">
        <f t="shared" si="76"/>
        <v>0</v>
      </c>
      <c r="J110" s="38">
        <f t="shared" si="76"/>
        <v>0</v>
      </c>
      <c r="K110" s="38">
        <f t="shared" si="76"/>
        <v>0</v>
      </c>
      <c r="L110" s="38">
        <f t="shared" si="76"/>
        <v>0</v>
      </c>
      <c r="M110" s="38">
        <f t="shared" si="76"/>
        <v>0</v>
      </c>
      <c r="N110" s="38">
        <f t="shared" si="76"/>
        <v>0</v>
      </c>
      <c r="O110" s="38">
        <f t="shared" si="76"/>
        <v>0</v>
      </c>
      <c r="P110" s="38">
        <f t="shared" si="76"/>
        <v>0</v>
      </c>
      <c r="Q110" s="38">
        <f t="shared" si="76"/>
        <v>0</v>
      </c>
      <c r="R110" s="38">
        <f t="shared" si="76"/>
        <v>0</v>
      </c>
      <c r="S110" s="38">
        <f t="shared" si="76"/>
        <v>0</v>
      </c>
      <c r="T110" s="38">
        <f t="shared" si="76"/>
        <v>0</v>
      </c>
      <c r="U110" s="38">
        <f t="shared" si="76"/>
        <v>0</v>
      </c>
      <c r="V110" s="38">
        <f t="shared" si="76"/>
        <v>0</v>
      </c>
      <c r="W110" s="38">
        <f t="shared" si="76"/>
        <v>0</v>
      </c>
      <c r="X110" s="38">
        <f t="shared" si="76"/>
        <v>0</v>
      </c>
      <c r="Y110" s="38">
        <f t="shared" si="76"/>
        <v>0</v>
      </c>
      <c r="Z110" s="38">
        <f t="shared" si="76"/>
        <v>0</v>
      </c>
      <c r="AA110" s="38">
        <f t="shared" si="76"/>
        <v>0</v>
      </c>
      <c r="AB110" s="38">
        <f t="shared" si="76"/>
        <v>0</v>
      </c>
      <c r="AC110" s="38">
        <f t="shared" si="76"/>
        <v>0</v>
      </c>
      <c r="AD110" s="38">
        <f t="shared" si="76"/>
        <v>0</v>
      </c>
      <c r="AE110" s="38">
        <f t="shared" si="76"/>
        <v>0</v>
      </c>
      <c r="AF110" s="38">
        <f t="shared" si="76"/>
        <v>0</v>
      </c>
      <c r="AG110" s="38">
        <f t="shared" si="76"/>
        <v>0</v>
      </c>
      <c r="AH110" s="38">
        <f t="shared" si="76"/>
        <v>0</v>
      </c>
      <c r="AI110" s="38">
        <f t="shared" si="76"/>
        <v>0</v>
      </c>
    </row>
    <row r="111" spans="2:35" hidden="1" x14ac:dyDescent="0.25">
      <c r="B111" s="89"/>
      <c r="C111" s="146">
        <f t="shared" si="55"/>
        <v>0</v>
      </c>
      <c r="E111" s="38">
        <f t="shared" ref="E111:AI111" si="77">IF(AND(E39&gt;0,E$5=0,E$6&lt;$AJ39),E39,0)</f>
        <v>0</v>
      </c>
      <c r="F111" s="38">
        <f t="shared" si="77"/>
        <v>0</v>
      </c>
      <c r="G111" s="38">
        <f t="shared" si="77"/>
        <v>0</v>
      </c>
      <c r="H111" s="38">
        <f t="shared" si="77"/>
        <v>0</v>
      </c>
      <c r="I111" s="38">
        <f t="shared" si="77"/>
        <v>0</v>
      </c>
      <c r="J111" s="38">
        <f t="shared" si="77"/>
        <v>0</v>
      </c>
      <c r="K111" s="38">
        <f t="shared" si="77"/>
        <v>0</v>
      </c>
      <c r="L111" s="38">
        <f t="shared" si="77"/>
        <v>0</v>
      </c>
      <c r="M111" s="38">
        <f t="shared" si="77"/>
        <v>0</v>
      </c>
      <c r="N111" s="38">
        <f t="shared" si="77"/>
        <v>0</v>
      </c>
      <c r="O111" s="38">
        <f t="shared" si="77"/>
        <v>0</v>
      </c>
      <c r="P111" s="38">
        <f t="shared" si="77"/>
        <v>0</v>
      </c>
      <c r="Q111" s="38">
        <f t="shared" si="77"/>
        <v>0</v>
      </c>
      <c r="R111" s="38">
        <f t="shared" si="77"/>
        <v>0</v>
      </c>
      <c r="S111" s="38">
        <f t="shared" si="77"/>
        <v>0</v>
      </c>
      <c r="T111" s="38">
        <f t="shared" si="77"/>
        <v>0</v>
      </c>
      <c r="U111" s="38">
        <f t="shared" si="77"/>
        <v>0</v>
      </c>
      <c r="V111" s="38">
        <f t="shared" si="77"/>
        <v>0</v>
      </c>
      <c r="W111" s="38">
        <f t="shared" si="77"/>
        <v>0</v>
      </c>
      <c r="X111" s="38">
        <f t="shared" si="77"/>
        <v>0</v>
      </c>
      <c r="Y111" s="38">
        <f t="shared" si="77"/>
        <v>0</v>
      </c>
      <c r="Z111" s="38">
        <f t="shared" si="77"/>
        <v>0</v>
      </c>
      <c r="AA111" s="38">
        <f t="shared" si="77"/>
        <v>0</v>
      </c>
      <c r="AB111" s="38">
        <f t="shared" si="77"/>
        <v>0</v>
      </c>
      <c r="AC111" s="38">
        <f t="shared" si="77"/>
        <v>0</v>
      </c>
      <c r="AD111" s="38">
        <f t="shared" si="77"/>
        <v>0</v>
      </c>
      <c r="AE111" s="38">
        <f t="shared" si="77"/>
        <v>0</v>
      </c>
      <c r="AF111" s="38">
        <f t="shared" si="77"/>
        <v>0</v>
      </c>
      <c r="AG111" s="38">
        <f t="shared" si="77"/>
        <v>0</v>
      </c>
      <c r="AH111" s="38">
        <f t="shared" si="77"/>
        <v>0</v>
      </c>
      <c r="AI111" s="38">
        <f t="shared" si="77"/>
        <v>0</v>
      </c>
    </row>
    <row r="112" spans="2:35" hidden="1" x14ac:dyDescent="0.25">
      <c r="B112" s="89"/>
      <c r="C112" s="146">
        <f t="shared" si="55"/>
        <v>0</v>
      </c>
      <c r="E112" s="38">
        <f t="shared" ref="E112:AI112" si="78">IF(AND(E40&gt;0,E$5=0,E$6&lt;$AJ40),E40,0)</f>
        <v>0</v>
      </c>
      <c r="F112" s="38">
        <f t="shared" si="78"/>
        <v>0</v>
      </c>
      <c r="G112" s="38">
        <f t="shared" si="78"/>
        <v>0</v>
      </c>
      <c r="H112" s="38">
        <f t="shared" si="78"/>
        <v>0</v>
      </c>
      <c r="I112" s="38">
        <f t="shared" si="78"/>
        <v>0</v>
      </c>
      <c r="J112" s="38">
        <f t="shared" si="78"/>
        <v>0</v>
      </c>
      <c r="K112" s="38">
        <f t="shared" si="78"/>
        <v>0</v>
      </c>
      <c r="L112" s="38">
        <f t="shared" si="78"/>
        <v>0</v>
      </c>
      <c r="M112" s="38">
        <f t="shared" si="78"/>
        <v>0</v>
      </c>
      <c r="N112" s="38">
        <f t="shared" si="78"/>
        <v>0</v>
      </c>
      <c r="O112" s="38">
        <f t="shared" si="78"/>
        <v>0</v>
      </c>
      <c r="P112" s="38">
        <f t="shared" si="78"/>
        <v>0</v>
      </c>
      <c r="Q112" s="38">
        <f t="shared" si="78"/>
        <v>0</v>
      </c>
      <c r="R112" s="38">
        <f t="shared" si="78"/>
        <v>0</v>
      </c>
      <c r="S112" s="38">
        <f t="shared" si="78"/>
        <v>0</v>
      </c>
      <c r="T112" s="38">
        <f t="shared" si="78"/>
        <v>0</v>
      </c>
      <c r="U112" s="38">
        <f t="shared" si="78"/>
        <v>0</v>
      </c>
      <c r="V112" s="38">
        <f t="shared" si="78"/>
        <v>0</v>
      </c>
      <c r="W112" s="38">
        <f t="shared" si="78"/>
        <v>0</v>
      </c>
      <c r="X112" s="38">
        <f t="shared" si="78"/>
        <v>0</v>
      </c>
      <c r="Y112" s="38">
        <f t="shared" si="78"/>
        <v>0</v>
      </c>
      <c r="Z112" s="38">
        <f t="shared" si="78"/>
        <v>0</v>
      </c>
      <c r="AA112" s="38">
        <f t="shared" si="78"/>
        <v>0</v>
      </c>
      <c r="AB112" s="38">
        <f t="shared" si="78"/>
        <v>0</v>
      </c>
      <c r="AC112" s="38">
        <f t="shared" si="78"/>
        <v>0</v>
      </c>
      <c r="AD112" s="38">
        <f t="shared" si="78"/>
        <v>0</v>
      </c>
      <c r="AE112" s="38">
        <f t="shared" si="78"/>
        <v>0</v>
      </c>
      <c r="AF112" s="38">
        <f t="shared" si="78"/>
        <v>0</v>
      </c>
      <c r="AG112" s="38">
        <f t="shared" si="78"/>
        <v>0</v>
      </c>
      <c r="AH112" s="38">
        <f t="shared" si="78"/>
        <v>0</v>
      </c>
      <c r="AI112" s="38">
        <f t="shared" si="78"/>
        <v>0</v>
      </c>
    </row>
    <row r="113" spans="2:35" hidden="1" x14ac:dyDescent="0.25">
      <c r="B113" s="89"/>
      <c r="C113" s="146">
        <f t="shared" si="55"/>
        <v>0</v>
      </c>
      <c r="E113" s="38">
        <f t="shared" ref="E113:AI113" si="79">IF(AND(E41&gt;0,E$5=0,E$6&lt;$AJ41),E41,0)</f>
        <v>0</v>
      </c>
      <c r="F113" s="38">
        <f t="shared" si="79"/>
        <v>0</v>
      </c>
      <c r="G113" s="38">
        <f t="shared" si="79"/>
        <v>0</v>
      </c>
      <c r="H113" s="38">
        <f t="shared" si="79"/>
        <v>0</v>
      </c>
      <c r="I113" s="38">
        <f t="shared" si="79"/>
        <v>0</v>
      </c>
      <c r="J113" s="38">
        <f t="shared" si="79"/>
        <v>0</v>
      </c>
      <c r="K113" s="38">
        <f t="shared" si="79"/>
        <v>0</v>
      </c>
      <c r="L113" s="38">
        <f t="shared" si="79"/>
        <v>0</v>
      </c>
      <c r="M113" s="38">
        <f t="shared" si="79"/>
        <v>0</v>
      </c>
      <c r="N113" s="38">
        <f t="shared" si="79"/>
        <v>0</v>
      </c>
      <c r="O113" s="38">
        <f t="shared" si="79"/>
        <v>0</v>
      </c>
      <c r="P113" s="38">
        <f t="shared" si="79"/>
        <v>0</v>
      </c>
      <c r="Q113" s="38">
        <f t="shared" si="79"/>
        <v>0</v>
      </c>
      <c r="R113" s="38">
        <f t="shared" si="79"/>
        <v>0</v>
      </c>
      <c r="S113" s="38">
        <f t="shared" si="79"/>
        <v>0</v>
      </c>
      <c r="T113" s="38">
        <f t="shared" si="79"/>
        <v>0</v>
      </c>
      <c r="U113" s="38">
        <f t="shared" si="79"/>
        <v>0</v>
      </c>
      <c r="V113" s="38">
        <f t="shared" si="79"/>
        <v>0</v>
      </c>
      <c r="W113" s="38">
        <f t="shared" si="79"/>
        <v>0</v>
      </c>
      <c r="X113" s="38">
        <f t="shared" si="79"/>
        <v>0</v>
      </c>
      <c r="Y113" s="38">
        <f t="shared" si="79"/>
        <v>0</v>
      </c>
      <c r="Z113" s="38">
        <f t="shared" si="79"/>
        <v>0</v>
      </c>
      <c r="AA113" s="38">
        <f t="shared" si="79"/>
        <v>0</v>
      </c>
      <c r="AB113" s="38">
        <f t="shared" si="79"/>
        <v>0</v>
      </c>
      <c r="AC113" s="38">
        <f t="shared" si="79"/>
        <v>0</v>
      </c>
      <c r="AD113" s="38">
        <f t="shared" si="79"/>
        <v>0</v>
      </c>
      <c r="AE113" s="38">
        <f t="shared" si="79"/>
        <v>0</v>
      </c>
      <c r="AF113" s="38">
        <f t="shared" si="79"/>
        <v>0</v>
      </c>
      <c r="AG113" s="38">
        <f t="shared" si="79"/>
        <v>0</v>
      </c>
      <c r="AH113" s="38">
        <f t="shared" si="79"/>
        <v>0</v>
      </c>
      <c r="AI113" s="38">
        <f t="shared" si="79"/>
        <v>0</v>
      </c>
    </row>
    <row r="114" spans="2:35" hidden="1" x14ac:dyDescent="0.25">
      <c r="B114" s="89"/>
      <c r="C114" s="146">
        <f t="shared" si="55"/>
        <v>0</v>
      </c>
      <c r="E114" s="38">
        <f t="shared" ref="E114:AI114" si="80">IF(AND(E42&gt;0,E$5=0,E$6&lt;$AJ42),E42,0)</f>
        <v>0</v>
      </c>
      <c r="F114" s="38">
        <f t="shared" si="80"/>
        <v>0</v>
      </c>
      <c r="G114" s="38">
        <f t="shared" si="80"/>
        <v>0</v>
      </c>
      <c r="H114" s="38">
        <f t="shared" si="80"/>
        <v>0</v>
      </c>
      <c r="I114" s="38">
        <f t="shared" si="80"/>
        <v>0</v>
      </c>
      <c r="J114" s="38">
        <f t="shared" si="80"/>
        <v>0</v>
      </c>
      <c r="K114" s="38">
        <f t="shared" si="80"/>
        <v>0</v>
      </c>
      <c r="L114" s="38">
        <f t="shared" si="80"/>
        <v>0</v>
      </c>
      <c r="M114" s="38">
        <f t="shared" si="80"/>
        <v>0</v>
      </c>
      <c r="N114" s="38">
        <f t="shared" si="80"/>
        <v>0</v>
      </c>
      <c r="O114" s="38">
        <f t="shared" si="80"/>
        <v>0</v>
      </c>
      <c r="P114" s="38">
        <f t="shared" si="80"/>
        <v>0</v>
      </c>
      <c r="Q114" s="38">
        <f t="shared" si="80"/>
        <v>0</v>
      </c>
      <c r="R114" s="38">
        <f t="shared" si="80"/>
        <v>0</v>
      </c>
      <c r="S114" s="38">
        <f t="shared" si="80"/>
        <v>0</v>
      </c>
      <c r="T114" s="38">
        <f t="shared" si="80"/>
        <v>0</v>
      </c>
      <c r="U114" s="38">
        <f t="shared" si="80"/>
        <v>0</v>
      </c>
      <c r="V114" s="38">
        <f t="shared" si="80"/>
        <v>0</v>
      </c>
      <c r="W114" s="38">
        <f t="shared" si="80"/>
        <v>0</v>
      </c>
      <c r="X114" s="38">
        <f t="shared" si="80"/>
        <v>0</v>
      </c>
      <c r="Y114" s="38">
        <f t="shared" si="80"/>
        <v>0</v>
      </c>
      <c r="Z114" s="38">
        <f t="shared" si="80"/>
        <v>0</v>
      </c>
      <c r="AA114" s="38">
        <f t="shared" si="80"/>
        <v>0</v>
      </c>
      <c r="AB114" s="38">
        <f t="shared" si="80"/>
        <v>0</v>
      </c>
      <c r="AC114" s="38">
        <f t="shared" si="80"/>
        <v>0</v>
      </c>
      <c r="AD114" s="38">
        <f t="shared" si="80"/>
        <v>0</v>
      </c>
      <c r="AE114" s="38">
        <f t="shared" si="80"/>
        <v>0</v>
      </c>
      <c r="AF114" s="38">
        <f t="shared" si="80"/>
        <v>0</v>
      </c>
      <c r="AG114" s="38">
        <f t="shared" si="80"/>
        <v>0</v>
      </c>
      <c r="AH114" s="38">
        <f t="shared" si="80"/>
        <v>0</v>
      </c>
      <c r="AI114" s="38">
        <f t="shared" si="80"/>
        <v>0</v>
      </c>
    </row>
    <row r="115" spans="2:35" hidden="1" x14ac:dyDescent="0.25">
      <c r="B115" s="89"/>
      <c r="C115" s="146">
        <f t="shared" si="55"/>
        <v>0</v>
      </c>
      <c r="E115" s="38">
        <f t="shared" ref="E115:AI115" si="81">IF(AND(E43&gt;0,E$5=0,E$6&lt;$AJ43),E43,0)</f>
        <v>0</v>
      </c>
      <c r="F115" s="38">
        <f t="shared" si="81"/>
        <v>0</v>
      </c>
      <c r="G115" s="38">
        <f t="shared" si="81"/>
        <v>0</v>
      </c>
      <c r="H115" s="38">
        <f t="shared" si="81"/>
        <v>0</v>
      </c>
      <c r="I115" s="38">
        <f t="shared" si="81"/>
        <v>0</v>
      </c>
      <c r="J115" s="38">
        <f t="shared" si="81"/>
        <v>0</v>
      </c>
      <c r="K115" s="38">
        <f t="shared" si="81"/>
        <v>0</v>
      </c>
      <c r="L115" s="38">
        <f t="shared" si="81"/>
        <v>0</v>
      </c>
      <c r="M115" s="38">
        <f t="shared" si="81"/>
        <v>0</v>
      </c>
      <c r="N115" s="38">
        <f t="shared" si="81"/>
        <v>0</v>
      </c>
      <c r="O115" s="38">
        <f t="shared" si="81"/>
        <v>0</v>
      </c>
      <c r="P115" s="38">
        <f t="shared" si="81"/>
        <v>0</v>
      </c>
      <c r="Q115" s="38">
        <f t="shared" si="81"/>
        <v>0</v>
      </c>
      <c r="R115" s="38">
        <f t="shared" si="81"/>
        <v>0</v>
      </c>
      <c r="S115" s="38">
        <f t="shared" si="81"/>
        <v>0</v>
      </c>
      <c r="T115" s="38">
        <f t="shared" si="81"/>
        <v>0</v>
      </c>
      <c r="U115" s="38">
        <f t="shared" si="81"/>
        <v>0</v>
      </c>
      <c r="V115" s="38">
        <f t="shared" si="81"/>
        <v>0</v>
      </c>
      <c r="W115" s="38">
        <f t="shared" si="81"/>
        <v>0</v>
      </c>
      <c r="X115" s="38">
        <f t="shared" si="81"/>
        <v>0</v>
      </c>
      <c r="Y115" s="38">
        <f t="shared" si="81"/>
        <v>0</v>
      </c>
      <c r="Z115" s="38">
        <f t="shared" si="81"/>
        <v>0</v>
      </c>
      <c r="AA115" s="38">
        <f t="shared" si="81"/>
        <v>0</v>
      </c>
      <c r="AB115" s="38">
        <f t="shared" si="81"/>
        <v>0</v>
      </c>
      <c r="AC115" s="38">
        <f t="shared" si="81"/>
        <v>0</v>
      </c>
      <c r="AD115" s="38">
        <f t="shared" si="81"/>
        <v>0</v>
      </c>
      <c r="AE115" s="38">
        <f t="shared" si="81"/>
        <v>0</v>
      </c>
      <c r="AF115" s="38">
        <f t="shared" si="81"/>
        <v>0</v>
      </c>
      <c r="AG115" s="38">
        <f t="shared" si="81"/>
        <v>0</v>
      </c>
      <c r="AH115" s="38">
        <f t="shared" si="81"/>
        <v>0</v>
      </c>
      <c r="AI115" s="38">
        <f t="shared" si="81"/>
        <v>0</v>
      </c>
    </row>
    <row r="116" spans="2:35" hidden="1" x14ac:dyDescent="0.25">
      <c r="B116" s="89"/>
      <c r="C116" s="146">
        <f t="shared" si="55"/>
        <v>0</v>
      </c>
      <c r="E116" s="38">
        <f t="shared" ref="E116:AI116" si="82">IF(AND(E44&gt;0,E$5=0,E$6&lt;$AJ44),E44,0)</f>
        <v>0</v>
      </c>
      <c r="F116" s="38">
        <f t="shared" si="82"/>
        <v>0</v>
      </c>
      <c r="G116" s="38">
        <f t="shared" si="82"/>
        <v>0</v>
      </c>
      <c r="H116" s="38">
        <f t="shared" si="82"/>
        <v>0</v>
      </c>
      <c r="I116" s="38">
        <f t="shared" si="82"/>
        <v>0</v>
      </c>
      <c r="J116" s="38">
        <f t="shared" si="82"/>
        <v>0</v>
      </c>
      <c r="K116" s="38">
        <f t="shared" si="82"/>
        <v>0</v>
      </c>
      <c r="L116" s="38">
        <f t="shared" si="82"/>
        <v>0</v>
      </c>
      <c r="M116" s="38">
        <f t="shared" si="82"/>
        <v>0</v>
      </c>
      <c r="N116" s="38">
        <f t="shared" si="82"/>
        <v>0</v>
      </c>
      <c r="O116" s="38">
        <f t="shared" si="82"/>
        <v>0</v>
      </c>
      <c r="P116" s="38">
        <f t="shared" si="82"/>
        <v>0</v>
      </c>
      <c r="Q116" s="38">
        <f t="shared" si="82"/>
        <v>0</v>
      </c>
      <c r="R116" s="38">
        <f t="shared" si="82"/>
        <v>0</v>
      </c>
      <c r="S116" s="38">
        <f t="shared" si="82"/>
        <v>0</v>
      </c>
      <c r="T116" s="38">
        <f t="shared" si="82"/>
        <v>0</v>
      </c>
      <c r="U116" s="38">
        <f t="shared" si="82"/>
        <v>0</v>
      </c>
      <c r="V116" s="38">
        <f t="shared" si="82"/>
        <v>0</v>
      </c>
      <c r="W116" s="38">
        <f t="shared" si="82"/>
        <v>0</v>
      </c>
      <c r="X116" s="38">
        <f t="shared" si="82"/>
        <v>0</v>
      </c>
      <c r="Y116" s="38">
        <f t="shared" si="82"/>
        <v>0</v>
      </c>
      <c r="Z116" s="38">
        <f t="shared" si="82"/>
        <v>0</v>
      </c>
      <c r="AA116" s="38">
        <f t="shared" si="82"/>
        <v>0</v>
      </c>
      <c r="AB116" s="38">
        <f t="shared" si="82"/>
        <v>0</v>
      </c>
      <c r="AC116" s="38">
        <f t="shared" si="82"/>
        <v>0</v>
      </c>
      <c r="AD116" s="38">
        <f t="shared" si="82"/>
        <v>0</v>
      </c>
      <c r="AE116" s="38">
        <f t="shared" si="82"/>
        <v>0</v>
      </c>
      <c r="AF116" s="38">
        <f t="shared" si="82"/>
        <v>0</v>
      </c>
      <c r="AG116" s="38">
        <f t="shared" si="82"/>
        <v>0</v>
      </c>
      <c r="AH116" s="38">
        <f t="shared" si="82"/>
        <v>0</v>
      </c>
      <c r="AI116" s="38">
        <f t="shared" si="82"/>
        <v>0</v>
      </c>
    </row>
    <row r="117" spans="2:35" hidden="1" x14ac:dyDescent="0.25">
      <c r="B117" s="89"/>
      <c r="C117" s="146">
        <f t="shared" si="55"/>
        <v>0</v>
      </c>
      <c r="E117" s="38">
        <f t="shared" ref="E117:AI117" si="83">IF(AND(E45&gt;0,E$5=0,E$6&lt;$AJ45),E45,0)</f>
        <v>0</v>
      </c>
      <c r="F117" s="38">
        <f t="shared" si="83"/>
        <v>0</v>
      </c>
      <c r="G117" s="38">
        <f t="shared" si="83"/>
        <v>0</v>
      </c>
      <c r="H117" s="38">
        <f t="shared" si="83"/>
        <v>0</v>
      </c>
      <c r="I117" s="38">
        <f t="shared" si="83"/>
        <v>0</v>
      </c>
      <c r="J117" s="38">
        <f t="shared" si="83"/>
        <v>0</v>
      </c>
      <c r="K117" s="38">
        <f t="shared" si="83"/>
        <v>0</v>
      </c>
      <c r="L117" s="38">
        <f t="shared" si="83"/>
        <v>0</v>
      </c>
      <c r="M117" s="38">
        <f t="shared" si="83"/>
        <v>0</v>
      </c>
      <c r="N117" s="38">
        <f t="shared" si="83"/>
        <v>0</v>
      </c>
      <c r="O117" s="38">
        <f t="shared" si="83"/>
        <v>0</v>
      </c>
      <c r="P117" s="38">
        <f t="shared" si="83"/>
        <v>0</v>
      </c>
      <c r="Q117" s="38">
        <f t="shared" si="83"/>
        <v>0</v>
      </c>
      <c r="R117" s="38">
        <f t="shared" si="83"/>
        <v>0</v>
      </c>
      <c r="S117" s="38">
        <f t="shared" si="83"/>
        <v>0</v>
      </c>
      <c r="T117" s="38">
        <f t="shared" si="83"/>
        <v>0</v>
      </c>
      <c r="U117" s="38">
        <f t="shared" si="83"/>
        <v>0</v>
      </c>
      <c r="V117" s="38">
        <f t="shared" si="83"/>
        <v>0</v>
      </c>
      <c r="W117" s="38">
        <f t="shared" si="83"/>
        <v>0</v>
      </c>
      <c r="X117" s="38">
        <f t="shared" si="83"/>
        <v>0</v>
      </c>
      <c r="Y117" s="38">
        <f t="shared" si="83"/>
        <v>0</v>
      </c>
      <c r="Z117" s="38">
        <f t="shared" si="83"/>
        <v>0</v>
      </c>
      <c r="AA117" s="38">
        <f t="shared" si="83"/>
        <v>0</v>
      </c>
      <c r="AB117" s="38">
        <f t="shared" si="83"/>
        <v>0</v>
      </c>
      <c r="AC117" s="38">
        <f t="shared" si="83"/>
        <v>0</v>
      </c>
      <c r="AD117" s="38">
        <f t="shared" si="83"/>
        <v>0</v>
      </c>
      <c r="AE117" s="38">
        <f t="shared" si="83"/>
        <v>0</v>
      </c>
      <c r="AF117" s="38">
        <f t="shared" si="83"/>
        <v>0</v>
      </c>
      <c r="AG117" s="38">
        <f t="shared" si="83"/>
        <v>0</v>
      </c>
      <c r="AH117" s="38">
        <f t="shared" si="83"/>
        <v>0</v>
      </c>
      <c r="AI117" s="38">
        <f t="shared" si="83"/>
        <v>0</v>
      </c>
    </row>
    <row r="118" spans="2:35" hidden="1" x14ac:dyDescent="0.25">
      <c r="B118" s="89"/>
      <c r="C118" s="146">
        <f t="shared" si="55"/>
        <v>0</v>
      </c>
      <c r="E118" s="38">
        <f t="shared" ref="E118:AI118" si="84">IF(AND(E46&gt;0,E$5=0,E$6&lt;$AJ46),E46,0)</f>
        <v>0</v>
      </c>
      <c r="F118" s="38">
        <f t="shared" si="84"/>
        <v>0</v>
      </c>
      <c r="G118" s="38">
        <f t="shared" si="84"/>
        <v>0</v>
      </c>
      <c r="H118" s="38">
        <f t="shared" si="84"/>
        <v>0</v>
      </c>
      <c r="I118" s="38">
        <f t="shared" si="84"/>
        <v>0</v>
      </c>
      <c r="J118" s="38">
        <f t="shared" si="84"/>
        <v>0</v>
      </c>
      <c r="K118" s="38">
        <f t="shared" si="84"/>
        <v>0</v>
      </c>
      <c r="L118" s="38">
        <f t="shared" si="84"/>
        <v>0</v>
      </c>
      <c r="M118" s="38">
        <f t="shared" si="84"/>
        <v>0</v>
      </c>
      <c r="N118" s="38">
        <f t="shared" si="84"/>
        <v>0</v>
      </c>
      <c r="O118" s="38">
        <f t="shared" si="84"/>
        <v>0</v>
      </c>
      <c r="P118" s="38">
        <f t="shared" si="84"/>
        <v>0</v>
      </c>
      <c r="Q118" s="38">
        <f t="shared" si="84"/>
        <v>0</v>
      </c>
      <c r="R118" s="38">
        <f t="shared" si="84"/>
        <v>0</v>
      </c>
      <c r="S118" s="38">
        <f t="shared" si="84"/>
        <v>0</v>
      </c>
      <c r="T118" s="38">
        <f t="shared" si="84"/>
        <v>0</v>
      </c>
      <c r="U118" s="38">
        <f t="shared" si="84"/>
        <v>0</v>
      </c>
      <c r="V118" s="38">
        <f t="shared" si="84"/>
        <v>0</v>
      </c>
      <c r="W118" s="38">
        <f t="shared" si="84"/>
        <v>0</v>
      </c>
      <c r="X118" s="38">
        <f t="shared" si="84"/>
        <v>0</v>
      </c>
      <c r="Y118" s="38">
        <f t="shared" si="84"/>
        <v>0</v>
      </c>
      <c r="Z118" s="38">
        <f t="shared" si="84"/>
        <v>0</v>
      </c>
      <c r="AA118" s="38">
        <f t="shared" si="84"/>
        <v>0</v>
      </c>
      <c r="AB118" s="38">
        <f t="shared" si="84"/>
        <v>0</v>
      </c>
      <c r="AC118" s="38">
        <f t="shared" si="84"/>
        <v>0</v>
      </c>
      <c r="AD118" s="38">
        <f t="shared" si="84"/>
        <v>0</v>
      </c>
      <c r="AE118" s="38">
        <f t="shared" si="84"/>
        <v>0</v>
      </c>
      <c r="AF118" s="38">
        <f t="shared" si="84"/>
        <v>0</v>
      </c>
      <c r="AG118" s="38">
        <f t="shared" si="84"/>
        <v>0</v>
      </c>
      <c r="AH118" s="38">
        <f t="shared" si="84"/>
        <v>0</v>
      </c>
      <c r="AI118" s="38">
        <f t="shared" si="84"/>
        <v>0</v>
      </c>
    </row>
    <row r="119" spans="2:35" hidden="1" x14ac:dyDescent="0.25">
      <c r="B119" s="89"/>
      <c r="C119" s="146">
        <f t="shared" si="55"/>
        <v>0</v>
      </c>
      <c r="E119" s="38">
        <f t="shared" ref="E119:AI119" si="85">IF(AND(E47&gt;0,E$5=0,E$6&lt;$AJ47),E47,0)</f>
        <v>0</v>
      </c>
      <c r="F119" s="38">
        <f t="shared" si="85"/>
        <v>0</v>
      </c>
      <c r="G119" s="38">
        <f t="shared" si="85"/>
        <v>0</v>
      </c>
      <c r="H119" s="38">
        <f t="shared" si="85"/>
        <v>0</v>
      </c>
      <c r="I119" s="38">
        <f t="shared" si="85"/>
        <v>0</v>
      </c>
      <c r="J119" s="38">
        <f t="shared" si="85"/>
        <v>0</v>
      </c>
      <c r="K119" s="38">
        <f t="shared" si="85"/>
        <v>0</v>
      </c>
      <c r="L119" s="38">
        <f t="shared" si="85"/>
        <v>0</v>
      </c>
      <c r="M119" s="38">
        <f t="shared" si="85"/>
        <v>0</v>
      </c>
      <c r="N119" s="38">
        <f t="shared" si="85"/>
        <v>0</v>
      </c>
      <c r="O119" s="38">
        <f t="shared" si="85"/>
        <v>0</v>
      </c>
      <c r="P119" s="38">
        <f t="shared" si="85"/>
        <v>0</v>
      </c>
      <c r="Q119" s="38">
        <f t="shared" si="85"/>
        <v>0</v>
      </c>
      <c r="R119" s="38">
        <f t="shared" si="85"/>
        <v>0</v>
      </c>
      <c r="S119" s="38">
        <f t="shared" si="85"/>
        <v>0</v>
      </c>
      <c r="T119" s="38">
        <f t="shared" si="85"/>
        <v>0</v>
      </c>
      <c r="U119" s="38">
        <f t="shared" si="85"/>
        <v>0</v>
      </c>
      <c r="V119" s="38">
        <f t="shared" si="85"/>
        <v>0</v>
      </c>
      <c r="W119" s="38">
        <f t="shared" si="85"/>
        <v>0</v>
      </c>
      <c r="X119" s="38">
        <f t="shared" si="85"/>
        <v>0</v>
      </c>
      <c r="Y119" s="38">
        <f t="shared" si="85"/>
        <v>0</v>
      </c>
      <c r="Z119" s="38">
        <f t="shared" si="85"/>
        <v>0</v>
      </c>
      <c r="AA119" s="38">
        <f t="shared" si="85"/>
        <v>0</v>
      </c>
      <c r="AB119" s="38">
        <f t="shared" si="85"/>
        <v>0</v>
      </c>
      <c r="AC119" s="38">
        <f t="shared" si="85"/>
        <v>0</v>
      </c>
      <c r="AD119" s="38">
        <f t="shared" si="85"/>
        <v>0</v>
      </c>
      <c r="AE119" s="38">
        <f t="shared" si="85"/>
        <v>0</v>
      </c>
      <c r="AF119" s="38">
        <f t="shared" si="85"/>
        <v>0</v>
      </c>
      <c r="AG119" s="38">
        <f t="shared" si="85"/>
        <v>0</v>
      </c>
      <c r="AH119" s="38">
        <f t="shared" si="85"/>
        <v>0</v>
      </c>
      <c r="AI119" s="38">
        <f t="shared" si="85"/>
        <v>0</v>
      </c>
    </row>
    <row r="120" spans="2:35" hidden="1" x14ac:dyDescent="0.25">
      <c r="B120" s="89"/>
      <c r="C120" s="146">
        <f t="shared" si="55"/>
        <v>0</v>
      </c>
      <c r="E120" s="38">
        <f t="shared" ref="E120:AI120" si="86">IF(AND(E48&gt;0,E$5=0,E$6&lt;$AJ48),E48,0)</f>
        <v>0</v>
      </c>
      <c r="F120" s="38">
        <f t="shared" si="86"/>
        <v>0</v>
      </c>
      <c r="G120" s="38">
        <f t="shared" si="86"/>
        <v>0</v>
      </c>
      <c r="H120" s="38">
        <f t="shared" si="86"/>
        <v>0</v>
      </c>
      <c r="I120" s="38">
        <f t="shared" si="86"/>
        <v>0</v>
      </c>
      <c r="J120" s="38">
        <f t="shared" si="86"/>
        <v>0</v>
      </c>
      <c r="K120" s="38">
        <f t="shared" si="86"/>
        <v>0</v>
      </c>
      <c r="L120" s="38">
        <f t="shared" si="86"/>
        <v>0</v>
      </c>
      <c r="M120" s="38">
        <f t="shared" si="86"/>
        <v>0</v>
      </c>
      <c r="N120" s="38">
        <f t="shared" si="86"/>
        <v>0</v>
      </c>
      <c r="O120" s="38">
        <f t="shared" si="86"/>
        <v>0</v>
      </c>
      <c r="P120" s="38">
        <f t="shared" si="86"/>
        <v>0</v>
      </c>
      <c r="Q120" s="38">
        <f t="shared" si="86"/>
        <v>0</v>
      </c>
      <c r="R120" s="38">
        <f t="shared" si="86"/>
        <v>0</v>
      </c>
      <c r="S120" s="38">
        <f t="shared" si="86"/>
        <v>0</v>
      </c>
      <c r="T120" s="38">
        <f t="shared" si="86"/>
        <v>0</v>
      </c>
      <c r="U120" s="38">
        <f t="shared" si="86"/>
        <v>0</v>
      </c>
      <c r="V120" s="38">
        <f t="shared" si="86"/>
        <v>0</v>
      </c>
      <c r="W120" s="38">
        <f t="shared" si="86"/>
        <v>0</v>
      </c>
      <c r="X120" s="38">
        <f t="shared" si="86"/>
        <v>0</v>
      </c>
      <c r="Y120" s="38">
        <f t="shared" si="86"/>
        <v>0</v>
      </c>
      <c r="Z120" s="38">
        <f t="shared" si="86"/>
        <v>0</v>
      </c>
      <c r="AA120" s="38">
        <f t="shared" si="86"/>
        <v>0</v>
      </c>
      <c r="AB120" s="38">
        <f t="shared" si="86"/>
        <v>0</v>
      </c>
      <c r="AC120" s="38">
        <f t="shared" si="86"/>
        <v>0</v>
      </c>
      <c r="AD120" s="38">
        <f t="shared" si="86"/>
        <v>0</v>
      </c>
      <c r="AE120" s="38">
        <f t="shared" si="86"/>
        <v>0</v>
      </c>
      <c r="AF120" s="38">
        <f t="shared" si="86"/>
        <v>0</v>
      </c>
      <c r="AG120" s="38">
        <f t="shared" si="86"/>
        <v>0</v>
      </c>
      <c r="AH120" s="38">
        <f t="shared" si="86"/>
        <v>0</v>
      </c>
      <c r="AI120" s="38">
        <f t="shared" si="86"/>
        <v>0</v>
      </c>
    </row>
    <row r="121" spans="2:35" hidden="1" x14ac:dyDescent="0.25">
      <c r="B121" s="89"/>
      <c r="C121" s="146">
        <f t="shared" si="55"/>
        <v>0</v>
      </c>
      <c r="E121" s="38">
        <f t="shared" ref="E121:AI121" si="87">IF(AND(E49&gt;0,E$5=0,E$6&lt;$AJ49),E49,0)</f>
        <v>0</v>
      </c>
      <c r="F121" s="38">
        <f t="shared" si="87"/>
        <v>0</v>
      </c>
      <c r="G121" s="38">
        <f t="shared" si="87"/>
        <v>0</v>
      </c>
      <c r="H121" s="38">
        <f t="shared" si="87"/>
        <v>0</v>
      </c>
      <c r="I121" s="38">
        <f t="shared" si="87"/>
        <v>0</v>
      </c>
      <c r="J121" s="38">
        <f t="shared" si="87"/>
        <v>0</v>
      </c>
      <c r="K121" s="38">
        <f t="shared" si="87"/>
        <v>0</v>
      </c>
      <c r="L121" s="38">
        <f t="shared" si="87"/>
        <v>0</v>
      </c>
      <c r="M121" s="38">
        <f t="shared" si="87"/>
        <v>0</v>
      </c>
      <c r="N121" s="38">
        <f t="shared" si="87"/>
        <v>0</v>
      </c>
      <c r="O121" s="38">
        <f t="shared" si="87"/>
        <v>0</v>
      </c>
      <c r="P121" s="38">
        <f t="shared" si="87"/>
        <v>0</v>
      </c>
      <c r="Q121" s="38">
        <f t="shared" si="87"/>
        <v>0</v>
      </c>
      <c r="R121" s="38">
        <f t="shared" si="87"/>
        <v>0</v>
      </c>
      <c r="S121" s="38">
        <f t="shared" si="87"/>
        <v>0</v>
      </c>
      <c r="T121" s="38">
        <f t="shared" si="87"/>
        <v>0</v>
      </c>
      <c r="U121" s="38">
        <f t="shared" si="87"/>
        <v>0</v>
      </c>
      <c r="V121" s="38">
        <f t="shared" si="87"/>
        <v>0</v>
      </c>
      <c r="W121" s="38">
        <f t="shared" si="87"/>
        <v>0</v>
      </c>
      <c r="X121" s="38">
        <f t="shared" si="87"/>
        <v>0</v>
      </c>
      <c r="Y121" s="38">
        <f t="shared" si="87"/>
        <v>0</v>
      </c>
      <c r="Z121" s="38">
        <f t="shared" si="87"/>
        <v>0</v>
      </c>
      <c r="AA121" s="38">
        <f t="shared" si="87"/>
        <v>0</v>
      </c>
      <c r="AB121" s="38">
        <f t="shared" si="87"/>
        <v>0</v>
      </c>
      <c r="AC121" s="38">
        <f t="shared" si="87"/>
        <v>0</v>
      </c>
      <c r="AD121" s="38">
        <f t="shared" si="87"/>
        <v>0</v>
      </c>
      <c r="AE121" s="38">
        <f t="shared" si="87"/>
        <v>0</v>
      </c>
      <c r="AF121" s="38">
        <f t="shared" si="87"/>
        <v>0</v>
      </c>
      <c r="AG121" s="38">
        <f t="shared" si="87"/>
        <v>0</v>
      </c>
      <c r="AH121" s="38">
        <f t="shared" si="87"/>
        <v>0</v>
      </c>
      <c r="AI121" s="38">
        <f t="shared" si="87"/>
        <v>0</v>
      </c>
    </row>
    <row r="122" spans="2:35" hidden="1" x14ac:dyDescent="0.25">
      <c r="B122" s="89"/>
      <c r="C122" s="146">
        <f t="shared" si="55"/>
        <v>0</v>
      </c>
      <c r="E122" s="38">
        <f t="shared" ref="E122:AI122" si="88">IF(AND(E50&gt;0,E$5=0,E$6&lt;$AJ50),E50,0)</f>
        <v>0</v>
      </c>
      <c r="F122" s="38">
        <f t="shared" si="88"/>
        <v>0</v>
      </c>
      <c r="G122" s="38">
        <f t="shared" si="88"/>
        <v>0</v>
      </c>
      <c r="H122" s="38">
        <f t="shared" si="88"/>
        <v>0</v>
      </c>
      <c r="I122" s="38">
        <f t="shared" si="88"/>
        <v>0</v>
      </c>
      <c r="J122" s="38">
        <f t="shared" si="88"/>
        <v>0</v>
      </c>
      <c r="K122" s="38">
        <f t="shared" si="88"/>
        <v>0</v>
      </c>
      <c r="L122" s="38">
        <f t="shared" si="88"/>
        <v>0</v>
      </c>
      <c r="M122" s="38">
        <f t="shared" si="88"/>
        <v>0</v>
      </c>
      <c r="N122" s="38">
        <f t="shared" si="88"/>
        <v>0</v>
      </c>
      <c r="O122" s="38">
        <f t="shared" si="88"/>
        <v>0</v>
      </c>
      <c r="P122" s="38">
        <f t="shared" si="88"/>
        <v>0</v>
      </c>
      <c r="Q122" s="38">
        <f t="shared" si="88"/>
        <v>0</v>
      </c>
      <c r="R122" s="38">
        <f t="shared" si="88"/>
        <v>0</v>
      </c>
      <c r="S122" s="38">
        <f t="shared" si="88"/>
        <v>0</v>
      </c>
      <c r="T122" s="38">
        <f t="shared" si="88"/>
        <v>0</v>
      </c>
      <c r="U122" s="38">
        <f t="shared" si="88"/>
        <v>0</v>
      </c>
      <c r="V122" s="38">
        <f t="shared" si="88"/>
        <v>0</v>
      </c>
      <c r="W122" s="38">
        <f t="shared" si="88"/>
        <v>0</v>
      </c>
      <c r="X122" s="38">
        <f t="shared" si="88"/>
        <v>0</v>
      </c>
      <c r="Y122" s="38">
        <f t="shared" si="88"/>
        <v>0</v>
      </c>
      <c r="Z122" s="38">
        <f t="shared" si="88"/>
        <v>0</v>
      </c>
      <c r="AA122" s="38">
        <f t="shared" si="88"/>
        <v>0</v>
      </c>
      <c r="AB122" s="38">
        <f t="shared" si="88"/>
        <v>0</v>
      </c>
      <c r="AC122" s="38">
        <f t="shared" si="88"/>
        <v>0</v>
      </c>
      <c r="AD122" s="38">
        <f t="shared" si="88"/>
        <v>0</v>
      </c>
      <c r="AE122" s="38">
        <f t="shared" si="88"/>
        <v>0</v>
      </c>
      <c r="AF122" s="38">
        <f t="shared" si="88"/>
        <v>0</v>
      </c>
      <c r="AG122" s="38">
        <f t="shared" si="88"/>
        <v>0</v>
      </c>
      <c r="AH122" s="38">
        <f t="shared" si="88"/>
        <v>0</v>
      </c>
      <c r="AI122" s="38">
        <f t="shared" si="88"/>
        <v>0</v>
      </c>
    </row>
    <row r="123" spans="2:35" hidden="1" x14ac:dyDescent="0.25">
      <c r="B123" s="89"/>
      <c r="C123" s="146">
        <f t="shared" si="55"/>
        <v>0</v>
      </c>
      <c r="E123" s="38">
        <f t="shared" ref="E123:AI123" si="89">IF(AND(E51&gt;0,E$5=0,E$6&lt;$AJ51),E51,0)</f>
        <v>0</v>
      </c>
      <c r="F123" s="38">
        <f t="shared" si="89"/>
        <v>0</v>
      </c>
      <c r="G123" s="38">
        <f t="shared" si="89"/>
        <v>0</v>
      </c>
      <c r="H123" s="38">
        <f t="shared" si="89"/>
        <v>0</v>
      </c>
      <c r="I123" s="38">
        <f t="shared" si="89"/>
        <v>0</v>
      </c>
      <c r="J123" s="38">
        <f t="shared" si="89"/>
        <v>0</v>
      </c>
      <c r="K123" s="38">
        <f t="shared" si="89"/>
        <v>0</v>
      </c>
      <c r="L123" s="38">
        <f t="shared" si="89"/>
        <v>0</v>
      </c>
      <c r="M123" s="38">
        <f t="shared" si="89"/>
        <v>0</v>
      </c>
      <c r="N123" s="38">
        <f t="shared" si="89"/>
        <v>0</v>
      </c>
      <c r="O123" s="38">
        <f t="shared" si="89"/>
        <v>0</v>
      </c>
      <c r="P123" s="38">
        <f t="shared" si="89"/>
        <v>0</v>
      </c>
      <c r="Q123" s="38">
        <f t="shared" si="89"/>
        <v>0</v>
      </c>
      <c r="R123" s="38">
        <f t="shared" si="89"/>
        <v>0</v>
      </c>
      <c r="S123" s="38">
        <f t="shared" si="89"/>
        <v>0</v>
      </c>
      <c r="T123" s="38">
        <f t="shared" si="89"/>
        <v>0</v>
      </c>
      <c r="U123" s="38">
        <f t="shared" si="89"/>
        <v>0</v>
      </c>
      <c r="V123" s="38">
        <f t="shared" si="89"/>
        <v>0</v>
      </c>
      <c r="W123" s="38">
        <f t="shared" si="89"/>
        <v>0</v>
      </c>
      <c r="X123" s="38">
        <f t="shared" si="89"/>
        <v>0</v>
      </c>
      <c r="Y123" s="38">
        <f t="shared" si="89"/>
        <v>0</v>
      </c>
      <c r="Z123" s="38">
        <f t="shared" si="89"/>
        <v>0</v>
      </c>
      <c r="AA123" s="38">
        <f t="shared" si="89"/>
        <v>0</v>
      </c>
      <c r="AB123" s="38">
        <f t="shared" si="89"/>
        <v>0</v>
      </c>
      <c r="AC123" s="38">
        <f t="shared" si="89"/>
        <v>0</v>
      </c>
      <c r="AD123" s="38">
        <f t="shared" si="89"/>
        <v>0</v>
      </c>
      <c r="AE123" s="38">
        <f t="shared" si="89"/>
        <v>0</v>
      </c>
      <c r="AF123" s="38">
        <f t="shared" si="89"/>
        <v>0</v>
      </c>
      <c r="AG123" s="38">
        <f t="shared" si="89"/>
        <v>0</v>
      </c>
      <c r="AH123" s="38">
        <f t="shared" si="89"/>
        <v>0</v>
      </c>
      <c r="AI123" s="38">
        <f t="shared" si="89"/>
        <v>0</v>
      </c>
    </row>
    <row r="124" spans="2:35" hidden="1" x14ac:dyDescent="0.25">
      <c r="B124" s="89"/>
      <c r="C124" s="146">
        <f t="shared" si="55"/>
        <v>0</v>
      </c>
      <c r="E124" s="38">
        <f t="shared" ref="E124:AI124" si="90">IF(AND(E52&gt;0,E$5=0,E$6&lt;$AJ52),E52,0)</f>
        <v>0</v>
      </c>
      <c r="F124" s="38">
        <f t="shared" si="90"/>
        <v>0</v>
      </c>
      <c r="G124" s="38">
        <f t="shared" si="90"/>
        <v>0</v>
      </c>
      <c r="H124" s="38">
        <f t="shared" si="90"/>
        <v>0</v>
      </c>
      <c r="I124" s="38">
        <f t="shared" si="90"/>
        <v>0</v>
      </c>
      <c r="J124" s="38">
        <f t="shared" si="90"/>
        <v>0</v>
      </c>
      <c r="K124" s="38">
        <f t="shared" si="90"/>
        <v>0</v>
      </c>
      <c r="L124" s="38">
        <f t="shared" si="90"/>
        <v>0</v>
      </c>
      <c r="M124" s="38">
        <f t="shared" si="90"/>
        <v>0</v>
      </c>
      <c r="N124" s="38">
        <f t="shared" si="90"/>
        <v>0</v>
      </c>
      <c r="O124" s="38">
        <f t="shared" si="90"/>
        <v>0</v>
      </c>
      <c r="P124" s="38">
        <f t="shared" si="90"/>
        <v>0</v>
      </c>
      <c r="Q124" s="38">
        <f t="shared" si="90"/>
        <v>0</v>
      </c>
      <c r="R124" s="38">
        <f t="shared" si="90"/>
        <v>0</v>
      </c>
      <c r="S124" s="38">
        <f t="shared" si="90"/>
        <v>0</v>
      </c>
      <c r="T124" s="38">
        <f t="shared" si="90"/>
        <v>0</v>
      </c>
      <c r="U124" s="38">
        <f t="shared" si="90"/>
        <v>0</v>
      </c>
      <c r="V124" s="38">
        <f t="shared" si="90"/>
        <v>0</v>
      </c>
      <c r="W124" s="38">
        <f t="shared" si="90"/>
        <v>0</v>
      </c>
      <c r="X124" s="38">
        <f t="shared" si="90"/>
        <v>0</v>
      </c>
      <c r="Y124" s="38">
        <f t="shared" si="90"/>
        <v>0</v>
      </c>
      <c r="Z124" s="38">
        <f t="shared" si="90"/>
        <v>0</v>
      </c>
      <c r="AA124" s="38">
        <f t="shared" si="90"/>
        <v>0</v>
      </c>
      <c r="AB124" s="38">
        <f t="shared" si="90"/>
        <v>0</v>
      </c>
      <c r="AC124" s="38">
        <f t="shared" si="90"/>
        <v>0</v>
      </c>
      <c r="AD124" s="38">
        <f t="shared" si="90"/>
        <v>0</v>
      </c>
      <c r="AE124" s="38">
        <f t="shared" si="90"/>
        <v>0</v>
      </c>
      <c r="AF124" s="38">
        <f t="shared" si="90"/>
        <v>0</v>
      </c>
      <c r="AG124" s="38">
        <f t="shared" si="90"/>
        <v>0</v>
      </c>
      <c r="AH124" s="38">
        <f t="shared" si="90"/>
        <v>0</v>
      </c>
      <c r="AI124" s="38">
        <f t="shared" si="90"/>
        <v>0</v>
      </c>
    </row>
    <row r="125" spans="2:35" hidden="1" x14ac:dyDescent="0.25">
      <c r="B125" s="89"/>
      <c r="C125" s="146">
        <f t="shared" si="55"/>
        <v>0</v>
      </c>
      <c r="E125" s="38">
        <f t="shared" ref="E125:AI125" si="91">IF(AND(E53&gt;0,E$5=0,E$6&lt;$AJ53),E53,0)</f>
        <v>0</v>
      </c>
      <c r="F125" s="38">
        <f t="shared" si="91"/>
        <v>0</v>
      </c>
      <c r="G125" s="38">
        <f t="shared" si="91"/>
        <v>0</v>
      </c>
      <c r="H125" s="38">
        <f t="shared" si="91"/>
        <v>0</v>
      </c>
      <c r="I125" s="38">
        <f t="shared" si="91"/>
        <v>0</v>
      </c>
      <c r="J125" s="38">
        <f t="shared" si="91"/>
        <v>0</v>
      </c>
      <c r="K125" s="38">
        <f t="shared" si="91"/>
        <v>0</v>
      </c>
      <c r="L125" s="38">
        <f t="shared" si="91"/>
        <v>0</v>
      </c>
      <c r="M125" s="38">
        <f t="shared" si="91"/>
        <v>0</v>
      </c>
      <c r="N125" s="38">
        <f t="shared" si="91"/>
        <v>0</v>
      </c>
      <c r="O125" s="38">
        <f t="shared" si="91"/>
        <v>0</v>
      </c>
      <c r="P125" s="38">
        <f t="shared" si="91"/>
        <v>0</v>
      </c>
      <c r="Q125" s="38">
        <f t="shared" si="91"/>
        <v>0</v>
      </c>
      <c r="R125" s="38">
        <f t="shared" si="91"/>
        <v>0</v>
      </c>
      <c r="S125" s="38">
        <f t="shared" si="91"/>
        <v>0</v>
      </c>
      <c r="T125" s="38">
        <f t="shared" si="91"/>
        <v>0</v>
      </c>
      <c r="U125" s="38">
        <f t="shared" si="91"/>
        <v>0</v>
      </c>
      <c r="V125" s="38">
        <f t="shared" si="91"/>
        <v>0</v>
      </c>
      <c r="W125" s="38">
        <f t="shared" si="91"/>
        <v>0</v>
      </c>
      <c r="X125" s="38">
        <f t="shared" si="91"/>
        <v>0</v>
      </c>
      <c r="Y125" s="38">
        <f t="shared" si="91"/>
        <v>0</v>
      </c>
      <c r="Z125" s="38">
        <f t="shared" si="91"/>
        <v>0</v>
      </c>
      <c r="AA125" s="38">
        <f t="shared" si="91"/>
        <v>0</v>
      </c>
      <c r="AB125" s="38">
        <f t="shared" si="91"/>
        <v>0</v>
      </c>
      <c r="AC125" s="38">
        <f t="shared" si="91"/>
        <v>0</v>
      </c>
      <c r="AD125" s="38">
        <f t="shared" si="91"/>
        <v>0</v>
      </c>
      <c r="AE125" s="38">
        <f t="shared" si="91"/>
        <v>0</v>
      </c>
      <c r="AF125" s="38">
        <f t="shared" si="91"/>
        <v>0</v>
      </c>
      <c r="AG125" s="38">
        <f t="shared" si="91"/>
        <v>0</v>
      </c>
      <c r="AH125" s="38">
        <f t="shared" si="91"/>
        <v>0</v>
      </c>
      <c r="AI125" s="38">
        <f t="shared" si="91"/>
        <v>0</v>
      </c>
    </row>
    <row r="126" spans="2:35" hidden="1" x14ac:dyDescent="0.25">
      <c r="B126" s="89"/>
      <c r="C126" s="146">
        <f t="shared" si="55"/>
        <v>0</v>
      </c>
      <c r="E126" s="38">
        <f t="shared" ref="E126:AI126" si="92">IF(AND(E54&gt;0,E$5=0,E$6&lt;$AJ54),E54,0)</f>
        <v>0</v>
      </c>
      <c r="F126" s="38">
        <f t="shared" si="92"/>
        <v>0</v>
      </c>
      <c r="G126" s="38">
        <f t="shared" si="92"/>
        <v>0</v>
      </c>
      <c r="H126" s="38">
        <f t="shared" si="92"/>
        <v>0</v>
      </c>
      <c r="I126" s="38">
        <f t="shared" si="92"/>
        <v>0</v>
      </c>
      <c r="J126" s="38">
        <f t="shared" si="92"/>
        <v>0</v>
      </c>
      <c r="K126" s="38">
        <f t="shared" si="92"/>
        <v>0</v>
      </c>
      <c r="L126" s="38">
        <f t="shared" si="92"/>
        <v>0</v>
      </c>
      <c r="M126" s="38">
        <f t="shared" si="92"/>
        <v>0</v>
      </c>
      <c r="N126" s="38">
        <f t="shared" si="92"/>
        <v>0</v>
      </c>
      <c r="O126" s="38">
        <f t="shared" si="92"/>
        <v>0</v>
      </c>
      <c r="P126" s="38">
        <f t="shared" si="92"/>
        <v>0</v>
      </c>
      <c r="Q126" s="38">
        <f t="shared" si="92"/>
        <v>0</v>
      </c>
      <c r="R126" s="38">
        <f t="shared" si="92"/>
        <v>0</v>
      </c>
      <c r="S126" s="38">
        <f t="shared" si="92"/>
        <v>0</v>
      </c>
      <c r="T126" s="38">
        <f t="shared" si="92"/>
        <v>0</v>
      </c>
      <c r="U126" s="38">
        <f t="shared" si="92"/>
        <v>0</v>
      </c>
      <c r="V126" s="38">
        <f t="shared" si="92"/>
        <v>0</v>
      </c>
      <c r="W126" s="38">
        <f t="shared" si="92"/>
        <v>0</v>
      </c>
      <c r="X126" s="38">
        <f t="shared" si="92"/>
        <v>0</v>
      </c>
      <c r="Y126" s="38">
        <f t="shared" si="92"/>
        <v>0</v>
      </c>
      <c r="Z126" s="38">
        <f t="shared" si="92"/>
        <v>0</v>
      </c>
      <c r="AA126" s="38">
        <f t="shared" si="92"/>
        <v>0</v>
      </c>
      <c r="AB126" s="38">
        <f t="shared" si="92"/>
        <v>0</v>
      </c>
      <c r="AC126" s="38">
        <f t="shared" si="92"/>
        <v>0</v>
      </c>
      <c r="AD126" s="38">
        <f t="shared" si="92"/>
        <v>0</v>
      </c>
      <c r="AE126" s="38">
        <f t="shared" si="92"/>
        <v>0</v>
      </c>
      <c r="AF126" s="38">
        <f t="shared" si="92"/>
        <v>0</v>
      </c>
      <c r="AG126" s="38">
        <f t="shared" si="92"/>
        <v>0</v>
      </c>
      <c r="AH126" s="38">
        <f t="shared" si="92"/>
        <v>0</v>
      </c>
      <c r="AI126" s="38">
        <f t="shared" si="92"/>
        <v>0</v>
      </c>
    </row>
    <row r="127" spans="2:35" hidden="1" x14ac:dyDescent="0.25">
      <c r="B127" s="89"/>
      <c r="C127" s="146">
        <f t="shared" si="55"/>
        <v>0</v>
      </c>
      <c r="E127" s="38">
        <f t="shared" ref="E127:AI127" si="93">IF(AND(E55&gt;0,E$5=0,E$6&lt;$AJ55),E55,0)</f>
        <v>0</v>
      </c>
      <c r="F127" s="38">
        <f t="shared" si="93"/>
        <v>0</v>
      </c>
      <c r="G127" s="38">
        <f t="shared" si="93"/>
        <v>0</v>
      </c>
      <c r="H127" s="38">
        <f t="shared" si="93"/>
        <v>0</v>
      </c>
      <c r="I127" s="38">
        <f t="shared" si="93"/>
        <v>0</v>
      </c>
      <c r="J127" s="38">
        <f t="shared" si="93"/>
        <v>0</v>
      </c>
      <c r="K127" s="38">
        <f t="shared" si="93"/>
        <v>0</v>
      </c>
      <c r="L127" s="38">
        <f t="shared" si="93"/>
        <v>0</v>
      </c>
      <c r="M127" s="38">
        <f t="shared" si="93"/>
        <v>0</v>
      </c>
      <c r="N127" s="38">
        <f t="shared" si="93"/>
        <v>0</v>
      </c>
      <c r="O127" s="38">
        <f t="shared" si="93"/>
        <v>0</v>
      </c>
      <c r="P127" s="38">
        <f t="shared" si="93"/>
        <v>0</v>
      </c>
      <c r="Q127" s="38">
        <f t="shared" si="93"/>
        <v>0</v>
      </c>
      <c r="R127" s="38">
        <f t="shared" si="93"/>
        <v>0</v>
      </c>
      <c r="S127" s="38">
        <f t="shared" si="93"/>
        <v>0</v>
      </c>
      <c r="T127" s="38">
        <f t="shared" si="93"/>
        <v>0</v>
      </c>
      <c r="U127" s="38">
        <f t="shared" si="93"/>
        <v>0</v>
      </c>
      <c r="V127" s="38">
        <f t="shared" si="93"/>
        <v>0</v>
      </c>
      <c r="W127" s="38">
        <f t="shared" si="93"/>
        <v>0</v>
      </c>
      <c r="X127" s="38">
        <f t="shared" si="93"/>
        <v>0</v>
      </c>
      <c r="Y127" s="38">
        <f t="shared" si="93"/>
        <v>0</v>
      </c>
      <c r="Z127" s="38">
        <f t="shared" si="93"/>
        <v>0</v>
      </c>
      <c r="AA127" s="38">
        <f t="shared" si="93"/>
        <v>0</v>
      </c>
      <c r="AB127" s="38">
        <f t="shared" si="93"/>
        <v>0</v>
      </c>
      <c r="AC127" s="38">
        <f t="shared" si="93"/>
        <v>0</v>
      </c>
      <c r="AD127" s="38">
        <f t="shared" si="93"/>
        <v>0</v>
      </c>
      <c r="AE127" s="38">
        <f t="shared" si="93"/>
        <v>0</v>
      </c>
      <c r="AF127" s="38">
        <f t="shared" si="93"/>
        <v>0</v>
      </c>
      <c r="AG127" s="38">
        <f t="shared" si="93"/>
        <v>0</v>
      </c>
      <c r="AH127" s="38">
        <f t="shared" si="93"/>
        <v>0</v>
      </c>
      <c r="AI127" s="38">
        <f t="shared" si="93"/>
        <v>0</v>
      </c>
    </row>
    <row r="128" spans="2:35" hidden="1" x14ac:dyDescent="0.25">
      <c r="B128" s="89"/>
      <c r="C128" s="146">
        <f t="shared" si="55"/>
        <v>0</v>
      </c>
      <c r="E128" s="38">
        <f t="shared" ref="E128:AI128" si="94">IF(AND(E56&gt;0,E$5=0,E$6&lt;$AJ56),E56,0)</f>
        <v>0</v>
      </c>
      <c r="F128" s="38">
        <f t="shared" si="94"/>
        <v>0</v>
      </c>
      <c r="G128" s="38">
        <f t="shared" si="94"/>
        <v>0</v>
      </c>
      <c r="H128" s="38">
        <f t="shared" si="94"/>
        <v>0</v>
      </c>
      <c r="I128" s="38">
        <f t="shared" si="94"/>
        <v>0</v>
      </c>
      <c r="J128" s="38">
        <f t="shared" si="94"/>
        <v>0</v>
      </c>
      <c r="K128" s="38">
        <f t="shared" si="94"/>
        <v>0</v>
      </c>
      <c r="L128" s="38">
        <f t="shared" si="94"/>
        <v>0</v>
      </c>
      <c r="M128" s="38">
        <f t="shared" si="94"/>
        <v>0</v>
      </c>
      <c r="N128" s="38">
        <f t="shared" si="94"/>
        <v>0</v>
      </c>
      <c r="O128" s="38">
        <f t="shared" si="94"/>
        <v>0</v>
      </c>
      <c r="P128" s="38">
        <f t="shared" si="94"/>
        <v>0</v>
      </c>
      <c r="Q128" s="38">
        <f t="shared" si="94"/>
        <v>0</v>
      </c>
      <c r="R128" s="38">
        <f t="shared" si="94"/>
        <v>0</v>
      </c>
      <c r="S128" s="38">
        <f t="shared" si="94"/>
        <v>0</v>
      </c>
      <c r="T128" s="38">
        <f t="shared" si="94"/>
        <v>0</v>
      </c>
      <c r="U128" s="38">
        <f t="shared" si="94"/>
        <v>0</v>
      </c>
      <c r="V128" s="38">
        <f t="shared" si="94"/>
        <v>0</v>
      </c>
      <c r="W128" s="38">
        <f t="shared" si="94"/>
        <v>0</v>
      </c>
      <c r="X128" s="38">
        <f t="shared" si="94"/>
        <v>0</v>
      </c>
      <c r="Y128" s="38">
        <f t="shared" si="94"/>
        <v>0</v>
      </c>
      <c r="Z128" s="38">
        <f t="shared" si="94"/>
        <v>0</v>
      </c>
      <c r="AA128" s="38">
        <f t="shared" si="94"/>
        <v>0</v>
      </c>
      <c r="AB128" s="38">
        <f t="shared" si="94"/>
        <v>0</v>
      </c>
      <c r="AC128" s="38">
        <f t="shared" si="94"/>
        <v>0</v>
      </c>
      <c r="AD128" s="38">
        <f t="shared" si="94"/>
        <v>0</v>
      </c>
      <c r="AE128" s="38">
        <f t="shared" si="94"/>
        <v>0</v>
      </c>
      <c r="AF128" s="38">
        <f t="shared" si="94"/>
        <v>0</v>
      </c>
      <c r="AG128" s="38">
        <f t="shared" si="94"/>
        <v>0</v>
      </c>
      <c r="AH128" s="38">
        <f t="shared" si="94"/>
        <v>0</v>
      </c>
      <c r="AI128" s="38">
        <f t="shared" si="94"/>
        <v>0</v>
      </c>
    </row>
    <row r="129" spans="2:35" hidden="1" x14ac:dyDescent="0.25">
      <c r="B129" s="89"/>
      <c r="C129" s="146">
        <f t="shared" si="55"/>
        <v>0</v>
      </c>
      <c r="E129" s="38">
        <f t="shared" ref="E129:AI129" si="95">IF(AND(E57&gt;0,E$5=0,E$6&lt;$AJ57),E57,0)</f>
        <v>0</v>
      </c>
      <c r="F129" s="38">
        <f t="shared" si="95"/>
        <v>0</v>
      </c>
      <c r="G129" s="38">
        <f t="shared" si="95"/>
        <v>0</v>
      </c>
      <c r="H129" s="38">
        <f t="shared" si="95"/>
        <v>0</v>
      </c>
      <c r="I129" s="38">
        <f t="shared" si="95"/>
        <v>0</v>
      </c>
      <c r="J129" s="38">
        <f t="shared" si="95"/>
        <v>0</v>
      </c>
      <c r="K129" s="38">
        <f t="shared" si="95"/>
        <v>0</v>
      </c>
      <c r="L129" s="38">
        <f t="shared" si="95"/>
        <v>0</v>
      </c>
      <c r="M129" s="38">
        <f t="shared" si="95"/>
        <v>0</v>
      </c>
      <c r="N129" s="38">
        <f t="shared" si="95"/>
        <v>0</v>
      </c>
      <c r="O129" s="38">
        <f t="shared" si="95"/>
        <v>0</v>
      </c>
      <c r="P129" s="38">
        <f t="shared" si="95"/>
        <v>0</v>
      </c>
      <c r="Q129" s="38">
        <f t="shared" si="95"/>
        <v>0</v>
      </c>
      <c r="R129" s="38">
        <f t="shared" si="95"/>
        <v>0</v>
      </c>
      <c r="S129" s="38">
        <f t="shared" si="95"/>
        <v>0</v>
      </c>
      <c r="T129" s="38">
        <f t="shared" si="95"/>
        <v>0</v>
      </c>
      <c r="U129" s="38">
        <f t="shared" si="95"/>
        <v>0</v>
      </c>
      <c r="V129" s="38">
        <f t="shared" si="95"/>
        <v>0</v>
      </c>
      <c r="W129" s="38">
        <f t="shared" si="95"/>
        <v>0</v>
      </c>
      <c r="X129" s="38">
        <f t="shared" si="95"/>
        <v>0</v>
      </c>
      <c r="Y129" s="38">
        <f t="shared" si="95"/>
        <v>0</v>
      </c>
      <c r="Z129" s="38">
        <f t="shared" si="95"/>
        <v>0</v>
      </c>
      <c r="AA129" s="38">
        <f t="shared" si="95"/>
        <v>0</v>
      </c>
      <c r="AB129" s="38">
        <f t="shared" si="95"/>
        <v>0</v>
      </c>
      <c r="AC129" s="38">
        <f t="shared" si="95"/>
        <v>0</v>
      </c>
      <c r="AD129" s="38">
        <f t="shared" si="95"/>
        <v>0</v>
      </c>
      <c r="AE129" s="38">
        <f t="shared" si="95"/>
        <v>0</v>
      </c>
      <c r="AF129" s="38">
        <f t="shared" si="95"/>
        <v>0</v>
      </c>
      <c r="AG129" s="38">
        <f t="shared" si="95"/>
        <v>0</v>
      </c>
      <c r="AH129" s="38">
        <f t="shared" si="95"/>
        <v>0</v>
      </c>
      <c r="AI129" s="38">
        <f t="shared" si="95"/>
        <v>0</v>
      </c>
    </row>
    <row r="130" spans="2:35" hidden="1" x14ac:dyDescent="0.25">
      <c r="B130" s="89"/>
      <c r="C130" s="146">
        <f t="shared" si="55"/>
        <v>0</v>
      </c>
      <c r="E130" s="38">
        <f t="shared" ref="E130:AI130" si="96">IF(AND(E58&gt;0,E$5=0,E$6&lt;$AJ58),E58,0)</f>
        <v>0</v>
      </c>
      <c r="F130" s="38">
        <f t="shared" si="96"/>
        <v>0</v>
      </c>
      <c r="G130" s="38">
        <f t="shared" si="96"/>
        <v>0</v>
      </c>
      <c r="H130" s="38">
        <f t="shared" si="96"/>
        <v>0</v>
      </c>
      <c r="I130" s="38">
        <f t="shared" si="96"/>
        <v>0</v>
      </c>
      <c r="J130" s="38">
        <f t="shared" si="96"/>
        <v>0</v>
      </c>
      <c r="K130" s="38">
        <f t="shared" si="96"/>
        <v>0</v>
      </c>
      <c r="L130" s="38">
        <f t="shared" si="96"/>
        <v>0</v>
      </c>
      <c r="M130" s="38">
        <f t="shared" si="96"/>
        <v>0</v>
      </c>
      <c r="N130" s="38">
        <f t="shared" si="96"/>
        <v>0</v>
      </c>
      <c r="O130" s="38">
        <f t="shared" si="96"/>
        <v>0</v>
      </c>
      <c r="P130" s="38">
        <f t="shared" si="96"/>
        <v>0</v>
      </c>
      <c r="Q130" s="38">
        <f t="shared" si="96"/>
        <v>0</v>
      </c>
      <c r="R130" s="38">
        <f t="shared" si="96"/>
        <v>0</v>
      </c>
      <c r="S130" s="38">
        <f t="shared" si="96"/>
        <v>0</v>
      </c>
      <c r="T130" s="38">
        <f t="shared" si="96"/>
        <v>0</v>
      </c>
      <c r="U130" s="38">
        <f t="shared" si="96"/>
        <v>0</v>
      </c>
      <c r="V130" s="38">
        <f t="shared" si="96"/>
        <v>0</v>
      </c>
      <c r="W130" s="38">
        <f t="shared" si="96"/>
        <v>0</v>
      </c>
      <c r="X130" s="38">
        <f t="shared" si="96"/>
        <v>0</v>
      </c>
      <c r="Y130" s="38">
        <f t="shared" si="96"/>
        <v>0</v>
      </c>
      <c r="Z130" s="38">
        <f t="shared" si="96"/>
        <v>0</v>
      </c>
      <c r="AA130" s="38">
        <f t="shared" si="96"/>
        <v>0</v>
      </c>
      <c r="AB130" s="38">
        <f t="shared" si="96"/>
        <v>0</v>
      </c>
      <c r="AC130" s="38">
        <f t="shared" si="96"/>
        <v>0</v>
      </c>
      <c r="AD130" s="38">
        <f t="shared" si="96"/>
        <v>0</v>
      </c>
      <c r="AE130" s="38">
        <f t="shared" si="96"/>
        <v>0</v>
      </c>
      <c r="AF130" s="38">
        <f t="shared" si="96"/>
        <v>0</v>
      </c>
      <c r="AG130" s="38">
        <f t="shared" si="96"/>
        <v>0</v>
      </c>
      <c r="AH130" s="38">
        <f t="shared" si="96"/>
        <v>0</v>
      </c>
      <c r="AI130" s="38">
        <f t="shared" si="96"/>
        <v>0</v>
      </c>
    </row>
    <row r="131" spans="2:35" x14ac:dyDescent="0.25">
      <c r="I131" s="38"/>
      <c r="M131" s="38"/>
      <c r="Q131" s="38"/>
      <c r="U131" s="38"/>
      <c r="Y131" s="38"/>
      <c r="AC131" s="38"/>
      <c r="AG131" s="38"/>
    </row>
    <row r="132" spans="2:35" x14ac:dyDescent="0.25">
      <c r="I132" s="38"/>
      <c r="M132" s="38"/>
      <c r="Q132" s="38"/>
      <c r="U132" s="38"/>
      <c r="Y132" s="38"/>
      <c r="AC132" s="38"/>
      <c r="AG132" s="38"/>
    </row>
    <row r="133" spans="2:35" x14ac:dyDescent="0.25">
      <c r="I133" s="38"/>
      <c r="M133" s="38"/>
      <c r="Q133" s="38"/>
      <c r="U133" s="38"/>
      <c r="Y133" s="38"/>
      <c r="AC133" s="38"/>
      <c r="AG133" s="38"/>
    </row>
    <row r="134" spans="2:35" x14ac:dyDescent="0.25">
      <c r="I134" s="38"/>
      <c r="M134" s="38"/>
      <c r="Q134" s="38"/>
      <c r="U134" s="38"/>
      <c r="Y134" s="38"/>
      <c r="AC134" s="38"/>
      <c r="AG134" s="38"/>
    </row>
    <row r="135" spans="2:35" x14ac:dyDescent="0.25">
      <c r="I135" s="38"/>
      <c r="M135" s="38"/>
      <c r="Q135" s="38"/>
      <c r="U135" s="38"/>
      <c r="Y135" s="38"/>
      <c r="AC135" s="38"/>
      <c r="AG135" s="38"/>
    </row>
    <row r="136" spans="2:35" x14ac:dyDescent="0.25">
      <c r="I136" s="38"/>
      <c r="M136" s="38"/>
      <c r="Q136" s="38"/>
      <c r="U136" s="38"/>
      <c r="Y136" s="38"/>
      <c r="AC136" s="38"/>
      <c r="AG136" s="38"/>
    </row>
    <row r="137" spans="2:35" x14ac:dyDescent="0.25">
      <c r="I137" s="38"/>
      <c r="M137" s="38"/>
      <c r="Q137" s="38"/>
      <c r="U137" s="38"/>
      <c r="Y137" s="38"/>
      <c r="AC137" s="38"/>
      <c r="AG137" s="38"/>
    </row>
    <row r="138" spans="2:35" x14ac:dyDescent="0.25">
      <c r="I138" s="38"/>
      <c r="M138" s="38"/>
      <c r="Q138" s="38"/>
      <c r="U138" s="38"/>
      <c r="Y138" s="38"/>
      <c r="AC138" s="38"/>
      <c r="AG138" s="38"/>
    </row>
    <row r="139" spans="2:35" x14ac:dyDescent="0.25">
      <c r="I139" s="38"/>
      <c r="M139" s="38"/>
      <c r="Q139" s="38"/>
      <c r="U139" s="38"/>
      <c r="Y139" s="38"/>
      <c r="AC139" s="38"/>
      <c r="AG139" s="38"/>
    </row>
    <row r="140" spans="2:35" x14ac:dyDescent="0.25">
      <c r="I140" s="38"/>
      <c r="M140" s="38"/>
      <c r="Q140" s="38"/>
      <c r="U140" s="38"/>
      <c r="Y140" s="38"/>
      <c r="AC140" s="38"/>
      <c r="AG140" s="38"/>
    </row>
    <row r="141" spans="2:35" x14ac:dyDescent="0.25">
      <c r="I141" s="38"/>
      <c r="M141" s="38"/>
      <c r="Q141" s="38"/>
      <c r="U141" s="38"/>
      <c r="Y141" s="38"/>
      <c r="AC141" s="38"/>
      <c r="AG141" s="38"/>
    </row>
    <row r="142" spans="2:35" x14ac:dyDescent="0.25">
      <c r="I142" s="38"/>
      <c r="M142" s="38"/>
      <c r="Q142" s="38"/>
      <c r="U142" s="38"/>
      <c r="Y142" s="38"/>
      <c r="AC142" s="38"/>
      <c r="AG142" s="38"/>
    </row>
    <row r="143" spans="2:35" x14ac:dyDescent="0.25">
      <c r="I143" s="38"/>
      <c r="M143" s="38"/>
      <c r="Q143" s="38"/>
      <c r="U143" s="38"/>
      <c r="Y143" s="38"/>
      <c r="AC143" s="38"/>
      <c r="AG143" s="38"/>
    </row>
    <row r="144" spans="2:35" x14ac:dyDescent="0.25">
      <c r="I144" s="38"/>
      <c r="M144" s="38"/>
      <c r="Q144" s="38"/>
      <c r="U144" s="38"/>
      <c r="Y144" s="38"/>
      <c r="AC144" s="38"/>
      <c r="AG144" s="38"/>
    </row>
    <row r="145" spans="9:33" x14ac:dyDescent="0.25">
      <c r="I145" s="38"/>
      <c r="M145" s="38"/>
      <c r="Q145" s="38"/>
      <c r="U145" s="38"/>
      <c r="Y145" s="38"/>
      <c r="AC145" s="38"/>
      <c r="AG145" s="38"/>
    </row>
    <row r="146" spans="9:33" x14ac:dyDescent="0.25">
      <c r="I146" s="38"/>
      <c r="M146" s="38"/>
      <c r="Q146" s="38"/>
      <c r="U146" s="38"/>
      <c r="Y146" s="38"/>
      <c r="AC146" s="38"/>
      <c r="AG146" s="38"/>
    </row>
    <row r="147" spans="9:33" x14ac:dyDescent="0.25">
      <c r="I147" s="38"/>
      <c r="M147" s="38"/>
      <c r="Q147" s="38"/>
      <c r="U147" s="38"/>
      <c r="Y147" s="38"/>
      <c r="AC147" s="38"/>
      <c r="AG147" s="38"/>
    </row>
    <row r="148" spans="9:33" x14ac:dyDescent="0.25">
      <c r="I148" s="38"/>
      <c r="M148" s="38"/>
      <c r="Q148" s="38"/>
      <c r="U148" s="38"/>
      <c r="Y148" s="38"/>
      <c r="AC148" s="38"/>
      <c r="AG148" s="38"/>
    </row>
    <row r="149" spans="9:33" x14ac:dyDescent="0.25">
      <c r="I149" s="38"/>
      <c r="M149" s="38"/>
      <c r="Q149" s="38"/>
      <c r="U149" s="38"/>
      <c r="Y149" s="38"/>
      <c r="AC149" s="38"/>
      <c r="AG149" s="38"/>
    </row>
    <row r="150" spans="9:33" x14ac:dyDescent="0.25">
      <c r="I150" s="38"/>
      <c r="M150" s="38"/>
      <c r="Q150" s="38"/>
      <c r="U150" s="38"/>
      <c r="Y150" s="38"/>
      <c r="AC150" s="38"/>
      <c r="AG150" s="38"/>
    </row>
    <row r="151" spans="9:33" x14ac:dyDescent="0.25">
      <c r="I151" s="38"/>
      <c r="M151" s="38"/>
      <c r="Q151" s="38"/>
      <c r="U151" s="38"/>
      <c r="Y151" s="38"/>
      <c r="AC151" s="38"/>
      <c r="AG151" s="38"/>
    </row>
    <row r="152" spans="9:33" x14ac:dyDescent="0.25">
      <c r="I152" s="38"/>
      <c r="M152" s="38"/>
      <c r="Q152" s="38"/>
      <c r="U152" s="38"/>
      <c r="Y152" s="38"/>
      <c r="AC152" s="38"/>
      <c r="AG152" s="38"/>
    </row>
    <row r="153" spans="9:33" x14ac:dyDescent="0.25">
      <c r="I153" s="38"/>
      <c r="M153" s="38"/>
      <c r="Q153" s="38"/>
      <c r="U153" s="38"/>
      <c r="Y153" s="38"/>
      <c r="AC153" s="38"/>
      <c r="AG153" s="38"/>
    </row>
    <row r="154" spans="9:33" x14ac:dyDescent="0.25">
      <c r="I154" s="38"/>
      <c r="M154" s="38"/>
      <c r="Q154" s="38"/>
      <c r="U154" s="38"/>
      <c r="Y154" s="38"/>
      <c r="AC154" s="38"/>
      <c r="AG154" s="38"/>
    </row>
    <row r="155" spans="9:33" x14ac:dyDescent="0.25">
      <c r="I155" s="38"/>
      <c r="M155" s="38"/>
      <c r="Q155" s="38"/>
      <c r="U155" s="38"/>
      <c r="Y155" s="38"/>
      <c r="AC155" s="38"/>
      <c r="AG155" s="38"/>
    </row>
    <row r="156" spans="9:33" x14ac:dyDescent="0.25">
      <c r="I156" s="38"/>
      <c r="M156" s="38"/>
      <c r="Q156" s="38"/>
      <c r="U156" s="38"/>
      <c r="Y156" s="38"/>
      <c r="AC156" s="38"/>
      <c r="AG156" s="38"/>
    </row>
    <row r="157" spans="9:33" x14ac:dyDescent="0.25">
      <c r="I157" s="38"/>
      <c r="M157" s="38"/>
      <c r="Q157" s="38"/>
      <c r="U157" s="38"/>
      <c r="Y157" s="38"/>
      <c r="AC157" s="38"/>
      <c r="AG157" s="38"/>
    </row>
    <row r="158" spans="9:33" x14ac:dyDescent="0.25">
      <c r="I158" s="38"/>
      <c r="M158" s="38"/>
      <c r="Q158" s="38"/>
      <c r="U158" s="38"/>
      <c r="Y158" s="38"/>
      <c r="AC158" s="38"/>
      <c r="AG158" s="38"/>
    </row>
    <row r="159" spans="9:33" x14ac:dyDescent="0.25">
      <c r="I159" s="38"/>
      <c r="M159" s="38"/>
      <c r="Q159" s="38"/>
      <c r="U159" s="38"/>
      <c r="Y159" s="38"/>
      <c r="AC159" s="38"/>
      <c r="AG159" s="38"/>
    </row>
    <row r="160" spans="9:33" x14ac:dyDescent="0.25">
      <c r="I160" s="38"/>
      <c r="M160" s="38"/>
      <c r="Q160" s="38"/>
      <c r="U160" s="38"/>
      <c r="Y160" s="38"/>
      <c r="AC160" s="38"/>
      <c r="AG160" s="38"/>
    </row>
    <row r="161" spans="9:33" x14ac:dyDescent="0.25">
      <c r="I161" s="38"/>
      <c r="M161" s="38"/>
      <c r="Q161" s="38"/>
      <c r="U161" s="38"/>
      <c r="Y161" s="38"/>
      <c r="AC161" s="38"/>
      <c r="AG161" s="38"/>
    </row>
    <row r="162" spans="9:33" x14ac:dyDescent="0.25">
      <c r="I162" s="38"/>
      <c r="M162" s="38"/>
      <c r="Q162" s="38"/>
      <c r="U162" s="38"/>
      <c r="Y162" s="38"/>
      <c r="AC162" s="38"/>
      <c r="AG162" s="38"/>
    </row>
    <row r="163" spans="9:33" x14ac:dyDescent="0.25">
      <c r="I163" s="38"/>
      <c r="M163" s="38"/>
      <c r="Q163" s="38"/>
      <c r="U163" s="38"/>
      <c r="Y163" s="38"/>
      <c r="AC163" s="38"/>
      <c r="AG163" s="38"/>
    </row>
    <row r="164" spans="9:33" x14ac:dyDescent="0.25">
      <c r="I164" s="38"/>
      <c r="M164" s="38"/>
      <c r="Q164" s="38"/>
      <c r="U164" s="38"/>
      <c r="Y164" s="38"/>
      <c r="AC164" s="38"/>
      <c r="AG164" s="38"/>
    </row>
    <row r="165" spans="9:33" x14ac:dyDescent="0.25">
      <c r="I165" s="38"/>
      <c r="M165" s="38"/>
      <c r="Q165" s="38"/>
      <c r="U165" s="38"/>
      <c r="Y165" s="38"/>
      <c r="AC165" s="38"/>
      <c r="AG165" s="38"/>
    </row>
    <row r="166" spans="9:33" x14ac:dyDescent="0.25">
      <c r="I166" s="38"/>
      <c r="M166" s="38"/>
      <c r="Q166" s="38"/>
      <c r="U166" s="38"/>
      <c r="Y166" s="38"/>
      <c r="AC166" s="38"/>
      <c r="AG166" s="38"/>
    </row>
    <row r="167" spans="9:33" x14ac:dyDescent="0.25">
      <c r="I167" s="38"/>
      <c r="M167" s="38"/>
      <c r="Q167" s="38"/>
      <c r="U167" s="38"/>
      <c r="Y167" s="38"/>
      <c r="AC167" s="38"/>
      <c r="AG167" s="38"/>
    </row>
    <row r="168" spans="9:33" x14ac:dyDescent="0.25">
      <c r="I168" s="38"/>
      <c r="M168" s="38"/>
      <c r="Q168" s="38"/>
      <c r="U168" s="38"/>
      <c r="Y168" s="38"/>
      <c r="AC168" s="38"/>
      <c r="AG168" s="38"/>
    </row>
    <row r="169" spans="9:33" x14ac:dyDescent="0.25">
      <c r="I169" s="38"/>
      <c r="M169" s="38"/>
      <c r="Q169" s="38"/>
      <c r="U169" s="38"/>
      <c r="Y169" s="38"/>
      <c r="AC169" s="38"/>
      <c r="AG169" s="38"/>
    </row>
    <row r="170" spans="9:33" x14ac:dyDescent="0.25">
      <c r="I170" s="38"/>
      <c r="M170" s="38"/>
      <c r="Q170" s="38"/>
      <c r="U170" s="38"/>
      <c r="Y170" s="38"/>
      <c r="AC170" s="38"/>
      <c r="AG170" s="38"/>
    </row>
    <row r="171" spans="9:33" x14ac:dyDescent="0.25">
      <c r="I171" s="38"/>
      <c r="M171" s="38"/>
      <c r="Q171" s="38"/>
      <c r="U171" s="38"/>
      <c r="Y171" s="38"/>
      <c r="AC171" s="38"/>
      <c r="AG171" s="38"/>
    </row>
    <row r="172" spans="9:33" x14ac:dyDescent="0.25">
      <c r="I172" s="38"/>
      <c r="M172" s="38"/>
      <c r="Q172" s="38"/>
      <c r="U172" s="38"/>
      <c r="Y172" s="38"/>
      <c r="AC172" s="38"/>
      <c r="AG172" s="38"/>
    </row>
    <row r="173" spans="9:33" x14ac:dyDescent="0.25">
      <c r="I173" s="38"/>
      <c r="M173" s="38"/>
      <c r="Q173" s="38"/>
      <c r="U173" s="38"/>
      <c r="Y173" s="38"/>
      <c r="AC173" s="38"/>
      <c r="AG173" s="38"/>
    </row>
    <row r="174" spans="9:33" x14ac:dyDescent="0.25">
      <c r="I174" s="38"/>
      <c r="M174" s="38"/>
      <c r="Q174" s="38"/>
      <c r="U174" s="38"/>
      <c r="Y174" s="38"/>
      <c r="AC174" s="38"/>
      <c r="AG174" s="38"/>
    </row>
    <row r="175" spans="9:33" x14ac:dyDescent="0.25">
      <c r="I175" s="38"/>
      <c r="M175" s="38"/>
      <c r="Q175" s="38"/>
      <c r="U175" s="38"/>
      <c r="Y175" s="38"/>
      <c r="AC175" s="38"/>
      <c r="AG175" s="38"/>
    </row>
    <row r="176" spans="9:33" x14ac:dyDescent="0.25">
      <c r="I176" s="38"/>
      <c r="M176" s="38"/>
      <c r="Q176" s="38"/>
      <c r="U176" s="38"/>
      <c r="Y176" s="38"/>
      <c r="AC176" s="38"/>
      <c r="AG176" s="38"/>
    </row>
    <row r="177" spans="9:33" x14ac:dyDescent="0.25">
      <c r="I177" s="38"/>
      <c r="M177" s="38"/>
      <c r="Q177" s="38"/>
      <c r="U177" s="38"/>
      <c r="Y177" s="38"/>
      <c r="AC177" s="38"/>
      <c r="AG177" s="38"/>
    </row>
    <row r="178" spans="9:33" x14ac:dyDescent="0.25">
      <c r="I178" s="38"/>
      <c r="M178" s="38"/>
      <c r="Q178" s="38"/>
      <c r="U178" s="38"/>
      <c r="Y178" s="38"/>
      <c r="AC178" s="38"/>
      <c r="AG178" s="38"/>
    </row>
    <row r="179" spans="9:33" x14ac:dyDescent="0.25">
      <c r="I179" s="38"/>
      <c r="M179" s="38"/>
      <c r="Q179" s="38"/>
      <c r="U179" s="38"/>
      <c r="Y179" s="38"/>
      <c r="AC179" s="38"/>
      <c r="AG179" s="38"/>
    </row>
  </sheetData>
  <sheetProtection password="DAD5" sheet="1" objects="1" scenarios="1"/>
  <mergeCells count="1">
    <mergeCell ref="D4:D7"/>
  </mergeCells>
  <phoneticPr fontId="0" type="noConversion"/>
  <conditionalFormatting sqref="E4:AI4">
    <cfRule type="expression" dxfId="41" priority="1" stopIfTrue="1">
      <formula>(E$5=1)</formula>
    </cfRule>
    <cfRule type="expression" dxfId="40" priority="2" stopIfTrue="1">
      <formula>OR(E$6=6,E$6=7)</formula>
    </cfRule>
  </conditionalFormatting>
  <conditionalFormatting sqref="E7:AI7">
    <cfRule type="expression" dxfId="39" priority="3" stopIfTrue="1">
      <formula>(E$5=1)</formula>
    </cfRule>
    <cfRule type="expression" dxfId="38" priority="4" stopIfTrue="1">
      <formula>OR(E$6=6,E$6=7)</formula>
    </cfRule>
  </conditionalFormatting>
  <conditionalFormatting sqref="E8:AI78">
    <cfRule type="expression" dxfId="37" priority="5" stopIfTrue="1">
      <formula>AND(E8&gt;0,E8&lt;=1)</formula>
    </cfRule>
    <cfRule type="expression" dxfId="36" priority="6" stopIfTrue="1">
      <formula>(E8="k")</formula>
    </cfRule>
    <cfRule type="expression" dxfId="35" priority="7" stopIfTrue="1">
      <formula>OR(E$5=1,E$6=6,E$6=7)</formula>
    </cfRule>
  </conditionalFormatting>
  <pageMargins left="0.19685039370078741" right="0.19685039370078741" top="0.98425196850393704" bottom="0.98425196850393704" header="0.51181102362204722" footer="0.51181102362204722"/>
  <pageSetup paperSize="9" orientation="landscape" r:id="rId1"/>
  <headerFooter alignWithMargins="0">
    <oddFooter>&amp;LUrlaubsplaner 2007 1.0&amp;C&amp;F &amp;A &amp;RK.Prater &amp;D</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P179"/>
  <sheetViews>
    <sheetView showGridLines="0" showRowColHeaders="0" workbookViewId="0">
      <pane ySplit="7" topLeftCell="A8" activePane="bottomLeft" state="frozenSplit"/>
      <selection activeCell="A80" sqref="A80:IV130"/>
      <selection pane="bottomLeft" activeCell="B8" sqref="B8"/>
    </sheetView>
  </sheetViews>
  <sheetFormatPr baseColWidth="10" defaultColWidth="11.44140625" defaultRowHeight="13.2" x14ac:dyDescent="0.25"/>
  <cols>
    <col min="1" max="1" width="0.44140625" style="38" customWidth="1"/>
    <col min="2" max="2" width="27.6640625" style="38" customWidth="1"/>
    <col min="3" max="4" width="4.5546875" style="146" bestFit="1" customWidth="1"/>
    <col min="5" max="5" width="3.33203125" style="38" bestFit="1" customWidth="1"/>
    <col min="6" max="6" width="3.44140625" style="38" bestFit="1" customWidth="1"/>
    <col min="7" max="7" width="3.33203125" style="38" bestFit="1" customWidth="1"/>
    <col min="8" max="8" width="3.44140625" style="38" bestFit="1" customWidth="1"/>
    <col min="9" max="9" width="3.44140625" style="39" bestFit="1" customWidth="1"/>
    <col min="10" max="10" width="3.6640625" style="38" customWidth="1"/>
    <col min="11" max="12" width="3.33203125" style="38" bestFit="1" customWidth="1"/>
    <col min="13" max="13" width="3.44140625" style="39" bestFit="1" customWidth="1"/>
    <col min="14" max="14" width="3.33203125" style="38" bestFit="1" customWidth="1"/>
    <col min="15" max="16" width="3.44140625" style="38" bestFit="1" customWidth="1"/>
    <col min="17" max="17" width="3.6640625" style="39" customWidth="1"/>
    <col min="18" max="19" width="3.33203125" style="38" bestFit="1" customWidth="1"/>
    <col min="20" max="20" width="3.44140625" style="38" bestFit="1" customWidth="1"/>
    <col min="21" max="21" width="3.33203125" style="39" bestFit="1" customWidth="1"/>
    <col min="22" max="23" width="3.44140625" style="38" bestFit="1" customWidth="1"/>
    <col min="24" max="24" width="3.6640625" style="38" customWidth="1"/>
    <col min="25" max="25" width="3.33203125" style="39" bestFit="1" customWidth="1"/>
    <col min="26" max="26" width="3.33203125" style="38" bestFit="1" customWidth="1"/>
    <col min="27" max="27" width="3.44140625" style="38" bestFit="1" customWidth="1"/>
    <col min="28" max="28" width="3.33203125" style="38" bestFit="1" customWidth="1"/>
    <col min="29" max="29" width="3.44140625" style="39" bestFit="1" customWidth="1"/>
    <col min="30" max="30" width="3.44140625" style="38" bestFit="1" customWidth="1"/>
    <col min="31" max="31" width="3.6640625" style="38" customWidth="1"/>
    <col min="32" max="32" width="3.33203125" style="38" bestFit="1" customWidth="1"/>
    <col min="33" max="33" width="3.33203125" style="39" bestFit="1" customWidth="1"/>
    <col min="34" max="34" width="3.44140625" style="38" bestFit="1" customWidth="1"/>
    <col min="35" max="35" width="3.33203125" style="38" bestFit="1" customWidth="1"/>
    <col min="36" max="37" width="0" style="38" hidden="1" customWidth="1"/>
    <col min="38" max="68" width="3.6640625" style="38" hidden="1" customWidth="1"/>
    <col min="69" max="16384" width="11.44140625" style="38"/>
  </cols>
  <sheetData>
    <row r="1" spans="1:68" x14ac:dyDescent="0.25">
      <c r="AH1" s="147"/>
      <c r="AI1" s="147">
        <v>8</v>
      </c>
    </row>
    <row r="2" spans="1:68" s="93" customFormat="1" ht="15.6" x14ac:dyDescent="0.3">
      <c r="A2" s="134"/>
      <c r="B2" s="135" t="str">
        <f>CONCATENATE("Urlaubskalender, ",INDEX(monate,AI1,1)," ",sys!J1)</f>
        <v>Urlaubskalender, August 2027</v>
      </c>
      <c r="C2" s="176"/>
      <c r="D2" s="176"/>
      <c r="E2" s="177"/>
      <c r="F2" s="177"/>
      <c r="G2" s="177"/>
      <c r="H2" s="177"/>
      <c r="I2" s="177"/>
      <c r="J2" s="17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8"/>
    </row>
    <row r="3" spans="1:68" x14ac:dyDescent="0.25">
      <c r="B3" s="39"/>
    </row>
    <row r="4" spans="1:68" ht="60.75" customHeight="1" x14ac:dyDescent="0.25">
      <c r="B4" s="42" t="s">
        <v>0</v>
      </c>
      <c r="C4" s="163" t="s">
        <v>18</v>
      </c>
      <c r="D4" s="232" t="s">
        <v>82</v>
      </c>
      <c r="E4" s="148">
        <f>DATE(sys!J1,AI1,1)</f>
        <v>46600</v>
      </c>
      <c r="F4" s="148">
        <f t="shared" ref="F4:AI4" si="0">E4+1</f>
        <v>46601</v>
      </c>
      <c r="G4" s="148">
        <f t="shared" si="0"/>
        <v>46602</v>
      </c>
      <c r="H4" s="148">
        <f t="shared" si="0"/>
        <v>46603</v>
      </c>
      <c r="I4" s="148">
        <f t="shared" si="0"/>
        <v>46604</v>
      </c>
      <c r="J4" s="148">
        <f t="shared" si="0"/>
        <v>46605</v>
      </c>
      <c r="K4" s="148">
        <f t="shared" si="0"/>
        <v>46606</v>
      </c>
      <c r="L4" s="148">
        <f t="shared" si="0"/>
        <v>46607</v>
      </c>
      <c r="M4" s="148">
        <f t="shared" si="0"/>
        <v>46608</v>
      </c>
      <c r="N4" s="148">
        <f t="shared" si="0"/>
        <v>46609</v>
      </c>
      <c r="O4" s="148">
        <f t="shared" si="0"/>
        <v>46610</v>
      </c>
      <c r="P4" s="148">
        <f t="shared" si="0"/>
        <v>46611</v>
      </c>
      <c r="Q4" s="148">
        <f t="shared" si="0"/>
        <v>46612</v>
      </c>
      <c r="R4" s="148">
        <f t="shared" si="0"/>
        <v>46613</v>
      </c>
      <c r="S4" s="148">
        <f t="shared" si="0"/>
        <v>46614</v>
      </c>
      <c r="T4" s="148">
        <f t="shared" si="0"/>
        <v>46615</v>
      </c>
      <c r="U4" s="148">
        <f t="shared" si="0"/>
        <v>46616</v>
      </c>
      <c r="V4" s="148">
        <f t="shared" si="0"/>
        <v>46617</v>
      </c>
      <c r="W4" s="148">
        <f t="shared" si="0"/>
        <v>46618</v>
      </c>
      <c r="X4" s="148">
        <f t="shared" si="0"/>
        <v>46619</v>
      </c>
      <c r="Y4" s="148">
        <f t="shared" si="0"/>
        <v>46620</v>
      </c>
      <c r="Z4" s="148">
        <f t="shared" si="0"/>
        <v>46621</v>
      </c>
      <c r="AA4" s="148">
        <f t="shared" si="0"/>
        <v>46622</v>
      </c>
      <c r="AB4" s="148">
        <f t="shared" si="0"/>
        <v>46623</v>
      </c>
      <c r="AC4" s="148">
        <f t="shared" si="0"/>
        <v>46624</v>
      </c>
      <c r="AD4" s="148">
        <f t="shared" si="0"/>
        <v>46625</v>
      </c>
      <c r="AE4" s="148">
        <f t="shared" si="0"/>
        <v>46626</v>
      </c>
      <c r="AF4" s="148">
        <f t="shared" si="0"/>
        <v>46627</v>
      </c>
      <c r="AG4" s="148">
        <f t="shared" si="0"/>
        <v>46628</v>
      </c>
      <c r="AH4" s="148">
        <f t="shared" si="0"/>
        <v>46629</v>
      </c>
      <c r="AI4" s="149">
        <f t="shared" si="0"/>
        <v>46630</v>
      </c>
    </row>
    <row r="5" spans="1:68" ht="23.25" hidden="1" customHeight="1" x14ac:dyDescent="0.25">
      <c r="B5" s="150" t="s">
        <v>19</v>
      </c>
      <c r="C5" s="164"/>
      <c r="D5" s="233"/>
      <c r="E5" s="151">
        <f t="shared" ref="E5:AI5" si="1">COUNTIF(feiertage,E4)</f>
        <v>0</v>
      </c>
      <c r="F5" s="151">
        <f t="shared" si="1"/>
        <v>0</v>
      </c>
      <c r="G5" s="151">
        <f t="shared" si="1"/>
        <v>0</v>
      </c>
      <c r="H5" s="151">
        <f t="shared" si="1"/>
        <v>0</v>
      </c>
      <c r="I5" s="151">
        <f t="shared" si="1"/>
        <v>0</v>
      </c>
      <c r="J5" s="151">
        <f t="shared" si="1"/>
        <v>0</v>
      </c>
      <c r="K5" s="151">
        <f t="shared" si="1"/>
        <v>0</v>
      </c>
      <c r="L5" s="151">
        <f t="shared" si="1"/>
        <v>0</v>
      </c>
      <c r="M5" s="151">
        <f t="shared" si="1"/>
        <v>0</v>
      </c>
      <c r="N5" s="151">
        <f t="shared" si="1"/>
        <v>0</v>
      </c>
      <c r="O5" s="151">
        <f t="shared" si="1"/>
        <v>0</v>
      </c>
      <c r="P5" s="151">
        <f t="shared" si="1"/>
        <v>0</v>
      </c>
      <c r="Q5" s="151">
        <f t="shared" si="1"/>
        <v>0</v>
      </c>
      <c r="R5" s="151">
        <f t="shared" si="1"/>
        <v>0</v>
      </c>
      <c r="S5" s="151">
        <f t="shared" si="1"/>
        <v>0</v>
      </c>
      <c r="T5" s="151">
        <f t="shared" si="1"/>
        <v>0</v>
      </c>
      <c r="U5" s="151">
        <f t="shared" si="1"/>
        <v>0</v>
      </c>
      <c r="V5" s="151">
        <f t="shared" si="1"/>
        <v>0</v>
      </c>
      <c r="W5" s="151">
        <f t="shared" si="1"/>
        <v>0</v>
      </c>
      <c r="X5" s="151">
        <f t="shared" si="1"/>
        <v>0</v>
      </c>
      <c r="Y5" s="151">
        <f t="shared" si="1"/>
        <v>0</v>
      </c>
      <c r="Z5" s="151">
        <f t="shared" si="1"/>
        <v>0</v>
      </c>
      <c r="AA5" s="151">
        <f t="shared" si="1"/>
        <v>0</v>
      </c>
      <c r="AB5" s="151">
        <f t="shared" si="1"/>
        <v>0</v>
      </c>
      <c r="AC5" s="151">
        <f t="shared" si="1"/>
        <v>0</v>
      </c>
      <c r="AD5" s="151">
        <f t="shared" si="1"/>
        <v>0</v>
      </c>
      <c r="AE5" s="151">
        <f t="shared" si="1"/>
        <v>0</v>
      </c>
      <c r="AF5" s="151">
        <f t="shared" si="1"/>
        <v>0</v>
      </c>
      <c r="AG5" s="151">
        <f t="shared" si="1"/>
        <v>0</v>
      </c>
      <c r="AH5" s="151">
        <f t="shared" si="1"/>
        <v>0</v>
      </c>
      <c r="AI5" s="152">
        <f t="shared" si="1"/>
        <v>0</v>
      </c>
    </row>
    <row r="6" spans="1:68" ht="24" hidden="1" customHeight="1" x14ac:dyDescent="0.25">
      <c r="B6" s="150" t="s">
        <v>34</v>
      </c>
      <c r="C6" s="164"/>
      <c r="D6" s="233"/>
      <c r="E6" s="151">
        <f t="shared" ref="E6:AI6" si="2">WEEKDAY(E4,2)</f>
        <v>7</v>
      </c>
      <c r="F6" s="151">
        <f t="shared" si="2"/>
        <v>1</v>
      </c>
      <c r="G6" s="151">
        <f t="shared" si="2"/>
        <v>2</v>
      </c>
      <c r="H6" s="151">
        <f t="shared" si="2"/>
        <v>3</v>
      </c>
      <c r="I6" s="151">
        <f t="shared" si="2"/>
        <v>4</v>
      </c>
      <c r="J6" s="151">
        <f t="shared" si="2"/>
        <v>5</v>
      </c>
      <c r="K6" s="151">
        <f t="shared" si="2"/>
        <v>6</v>
      </c>
      <c r="L6" s="151">
        <f t="shared" si="2"/>
        <v>7</v>
      </c>
      <c r="M6" s="151">
        <f t="shared" si="2"/>
        <v>1</v>
      </c>
      <c r="N6" s="151">
        <f t="shared" si="2"/>
        <v>2</v>
      </c>
      <c r="O6" s="151">
        <f t="shared" si="2"/>
        <v>3</v>
      </c>
      <c r="P6" s="151">
        <f t="shared" si="2"/>
        <v>4</v>
      </c>
      <c r="Q6" s="151">
        <f t="shared" si="2"/>
        <v>5</v>
      </c>
      <c r="R6" s="151">
        <f t="shared" si="2"/>
        <v>6</v>
      </c>
      <c r="S6" s="151">
        <f t="shared" si="2"/>
        <v>7</v>
      </c>
      <c r="T6" s="151">
        <f t="shared" si="2"/>
        <v>1</v>
      </c>
      <c r="U6" s="151">
        <f t="shared" si="2"/>
        <v>2</v>
      </c>
      <c r="V6" s="151">
        <f t="shared" si="2"/>
        <v>3</v>
      </c>
      <c r="W6" s="151">
        <f t="shared" si="2"/>
        <v>4</v>
      </c>
      <c r="X6" s="151">
        <f t="shared" si="2"/>
        <v>5</v>
      </c>
      <c r="Y6" s="151">
        <f t="shared" si="2"/>
        <v>6</v>
      </c>
      <c r="Z6" s="151">
        <f t="shared" si="2"/>
        <v>7</v>
      </c>
      <c r="AA6" s="151">
        <f t="shared" si="2"/>
        <v>1</v>
      </c>
      <c r="AB6" s="151">
        <f t="shared" si="2"/>
        <v>2</v>
      </c>
      <c r="AC6" s="151">
        <f t="shared" si="2"/>
        <v>3</v>
      </c>
      <c r="AD6" s="151">
        <f t="shared" si="2"/>
        <v>4</v>
      </c>
      <c r="AE6" s="151">
        <f t="shared" si="2"/>
        <v>5</v>
      </c>
      <c r="AF6" s="151">
        <f t="shared" si="2"/>
        <v>6</v>
      </c>
      <c r="AG6" s="151">
        <f t="shared" si="2"/>
        <v>7</v>
      </c>
      <c r="AH6" s="151">
        <f t="shared" si="2"/>
        <v>1</v>
      </c>
      <c r="AI6" s="152">
        <f t="shared" si="2"/>
        <v>2</v>
      </c>
    </row>
    <row r="7" spans="1:68" ht="16.5" customHeight="1" x14ac:dyDescent="0.25">
      <c r="B7" s="153"/>
      <c r="C7" s="165"/>
      <c r="D7" s="234"/>
      <c r="E7" s="154" t="str">
        <f>INDEX(sys!$B$1:$C$7,E$6,2)</f>
        <v>So</v>
      </c>
      <c r="F7" s="154" t="str">
        <f>INDEX(sys!$B$1:$C$7,F$6,2)</f>
        <v>Mo</v>
      </c>
      <c r="G7" s="154" t="str">
        <f>INDEX(sys!$B$1:$C$7,G$6,2)</f>
        <v>Di</v>
      </c>
      <c r="H7" s="154" t="str">
        <f>INDEX(sys!$B$1:$C$7,H$6,2)</f>
        <v>Mi</v>
      </c>
      <c r="I7" s="154" t="str">
        <f>INDEX(sys!$B$1:$C$7,I$6,2)</f>
        <v>Do</v>
      </c>
      <c r="J7" s="154" t="str">
        <f>INDEX(sys!$B$1:$C$7,J$6,2)</f>
        <v>Fr</v>
      </c>
      <c r="K7" s="154" t="str">
        <f>INDEX(sys!$B$1:$C$7,K$6,2)</f>
        <v>Sa</v>
      </c>
      <c r="L7" s="154" t="str">
        <f>INDEX(sys!$B$1:$C$7,L$6,2)</f>
        <v>So</v>
      </c>
      <c r="M7" s="154" t="str">
        <f>INDEX(sys!$B$1:$C$7,M$6,2)</f>
        <v>Mo</v>
      </c>
      <c r="N7" s="154" t="str">
        <f>INDEX(sys!$B$1:$C$7,N$6,2)</f>
        <v>Di</v>
      </c>
      <c r="O7" s="154" t="str">
        <f>INDEX(sys!$B$1:$C$7,O$6,2)</f>
        <v>Mi</v>
      </c>
      <c r="P7" s="154" t="str">
        <f>INDEX(sys!$B$1:$C$7,P$6,2)</f>
        <v>Do</v>
      </c>
      <c r="Q7" s="154" t="str">
        <f>INDEX(sys!$B$1:$C$7,Q$6,2)</f>
        <v>Fr</v>
      </c>
      <c r="R7" s="154" t="str">
        <f>INDEX(sys!$B$1:$C$7,R$6,2)</f>
        <v>Sa</v>
      </c>
      <c r="S7" s="154" t="str">
        <f>INDEX(sys!$B$1:$C$7,S$6,2)</f>
        <v>So</v>
      </c>
      <c r="T7" s="154" t="str">
        <f>INDEX(sys!$B$1:$C$7,T$6,2)</f>
        <v>Mo</v>
      </c>
      <c r="U7" s="154" t="str">
        <f>INDEX(sys!$B$1:$C$7,U$6,2)</f>
        <v>Di</v>
      </c>
      <c r="V7" s="154" t="str">
        <f>INDEX(sys!$B$1:$C$7,V$6,2)</f>
        <v>Mi</v>
      </c>
      <c r="W7" s="154" t="str">
        <f>INDEX(sys!$B$1:$C$7,W$6,2)</f>
        <v>Do</v>
      </c>
      <c r="X7" s="154" t="str">
        <f>INDEX(sys!$B$1:$C$7,X$6,2)</f>
        <v>Fr</v>
      </c>
      <c r="Y7" s="154" t="str">
        <f>INDEX(sys!$B$1:$C$7,Y$6,2)</f>
        <v>Sa</v>
      </c>
      <c r="Z7" s="154" t="str">
        <f>INDEX(sys!$B$1:$C$7,Z$6,2)</f>
        <v>So</v>
      </c>
      <c r="AA7" s="154" t="str">
        <f>INDEX(sys!$B$1:$C$7,AA$6,2)</f>
        <v>Mo</v>
      </c>
      <c r="AB7" s="154" t="str">
        <f>INDEX(sys!$B$1:$C$7,AB$6,2)</f>
        <v>Di</v>
      </c>
      <c r="AC7" s="154" t="str">
        <f>INDEX(sys!$B$1:$C$7,AC$6,2)</f>
        <v>Mi</v>
      </c>
      <c r="AD7" s="154" t="str">
        <f>INDEX(sys!$B$1:$C$7,AD$6,2)</f>
        <v>Do</v>
      </c>
      <c r="AE7" s="154" t="str">
        <f>INDEX(sys!$B$1:$C$7,AE$6,2)</f>
        <v>Fr</v>
      </c>
      <c r="AF7" s="154" t="str">
        <f>INDEX(sys!$B$1:$C$7,AF$6,2)</f>
        <v>Sa</v>
      </c>
      <c r="AG7" s="154" t="str">
        <f>INDEX(sys!$B$1:$C$7,AG$6,2)</f>
        <v>So</v>
      </c>
      <c r="AH7" s="154" t="str">
        <f>INDEX(sys!$B$1:$C$7,AH$6,2)</f>
        <v>Mo</v>
      </c>
      <c r="AI7" s="155" t="str">
        <f>INDEX(sys!$B$1:$C$7,AI$6,2)</f>
        <v>Di</v>
      </c>
      <c r="AL7" s="38">
        <v>1</v>
      </c>
      <c r="AM7" s="38">
        <v>2</v>
      </c>
      <c r="AN7" s="38">
        <v>3</v>
      </c>
      <c r="AO7" s="38">
        <v>4</v>
      </c>
      <c r="AP7" s="38">
        <v>5</v>
      </c>
      <c r="AQ7" s="38">
        <v>6</v>
      </c>
      <c r="AR7" s="38">
        <v>7</v>
      </c>
      <c r="AS7" s="38">
        <v>8</v>
      </c>
      <c r="AT7" s="38">
        <v>9</v>
      </c>
      <c r="AU7" s="38">
        <v>10</v>
      </c>
      <c r="AV7" s="38">
        <v>11</v>
      </c>
      <c r="AW7" s="38">
        <v>12</v>
      </c>
      <c r="AX7" s="38">
        <v>13</v>
      </c>
      <c r="AY7" s="38">
        <v>14</v>
      </c>
      <c r="AZ7" s="38">
        <v>15</v>
      </c>
      <c r="BA7" s="38">
        <v>16</v>
      </c>
      <c r="BB7" s="38">
        <v>17</v>
      </c>
      <c r="BC7" s="38">
        <v>18</v>
      </c>
      <c r="BD7" s="38">
        <v>19</v>
      </c>
      <c r="BE7" s="38">
        <v>20</v>
      </c>
      <c r="BF7" s="38">
        <v>21</v>
      </c>
      <c r="BG7" s="38">
        <v>22</v>
      </c>
      <c r="BH7" s="38">
        <v>23</v>
      </c>
      <c r="BI7" s="38">
        <v>24</v>
      </c>
      <c r="BJ7" s="38">
        <v>25</v>
      </c>
      <c r="BK7" s="38">
        <v>26</v>
      </c>
      <c r="BL7" s="38">
        <v>27</v>
      </c>
      <c r="BM7" s="38">
        <v>28</v>
      </c>
      <c r="BN7" s="38">
        <v>29</v>
      </c>
      <c r="BO7" s="38">
        <v>30</v>
      </c>
      <c r="BP7" s="38">
        <v>31</v>
      </c>
    </row>
    <row r="8" spans="1:68" x14ac:dyDescent="0.25">
      <c r="B8" s="194" t="str">
        <f>AK8</f>
        <v/>
      </c>
      <c r="C8" s="156">
        <f>C80</f>
        <v>0</v>
      </c>
      <c r="D8" s="156">
        <f>SUM(AL8:BP8)</f>
        <v>0</v>
      </c>
      <c r="E8" s="157"/>
      <c r="F8" s="157"/>
      <c r="G8" s="157"/>
      <c r="H8" s="157"/>
      <c r="I8" s="157"/>
      <c r="J8" s="157"/>
      <c r="K8" s="157"/>
      <c r="L8" s="157"/>
      <c r="M8" s="157"/>
      <c r="N8" s="157"/>
      <c r="O8" s="157"/>
      <c r="P8" s="157"/>
      <c r="Q8" s="157"/>
      <c r="R8" s="157"/>
      <c r="S8" s="157"/>
      <c r="T8" s="157"/>
      <c r="U8" s="157"/>
      <c r="V8" s="157"/>
      <c r="W8" s="157"/>
      <c r="X8" s="157"/>
      <c r="Y8" s="157"/>
      <c r="Z8" s="157"/>
      <c r="AA8" s="157"/>
      <c r="AB8" s="157"/>
      <c r="AC8" s="157"/>
      <c r="AD8" s="157"/>
      <c r="AE8" s="157"/>
      <c r="AF8" s="157"/>
      <c r="AG8" s="157"/>
      <c r="AH8" s="157"/>
      <c r="AI8" s="158"/>
      <c r="AJ8" s="38">
        <f>IF(ISBLANK(Mitarbeiter!B6),"",Mitarbeiter!B6+1)</f>
        <v>6</v>
      </c>
      <c r="AK8" s="38" t="str">
        <f>IF(ISBLANK(Mitarbeiter!C6),"",Mitarbeiter!C6)</f>
        <v/>
      </c>
      <c r="AL8" s="38">
        <f t="shared" ref="AL8:AU11" si="3">IF(AND(E8="k",E$5=0,E$6&lt;$AJ8),IF(CODE(E8)=75,0.5,1),0)</f>
        <v>0</v>
      </c>
      <c r="AM8" s="38">
        <f t="shared" si="3"/>
        <v>0</v>
      </c>
      <c r="AN8" s="38">
        <f t="shared" si="3"/>
        <v>0</v>
      </c>
      <c r="AO8" s="38">
        <f t="shared" si="3"/>
        <v>0</v>
      </c>
      <c r="AP8" s="38">
        <f t="shared" si="3"/>
        <v>0</v>
      </c>
      <c r="AQ8" s="38">
        <f t="shared" si="3"/>
        <v>0</v>
      </c>
      <c r="AR8" s="38">
        <f t="shared" si="3"/>
        <v>0</v>
      </c>
      <c r="AS8" s="38">
        <f t="shared" si="3"/>
        <v>0</v>
      </c>
      <c r="AT8" s="38">
        <f t="shared" si="3"/>
        <v>0</v>
      </c>
      <c r="AU8" s="38">
        <f t="shared" si="3"/>
        <v>0</v>
      </c>
      <c r="AV8" s="38">
        <f t="shared" ref="AV8:BE11" si="4">IF(AND(O8="k",O$5=0,O$6&lt;$AJ8),IF(CODE(O8)=75,0.5,1),0)</f>
        <v>0</v>
      </c>
      <c r="AW8" s="38">
        <f t="shared" si="4"/>
        <v>0</v>
      </c>
      <c r="AX8" s="38">
        <f t="shared" si="4"/>
        <v>0</v>
      </c>
      <c r="AY8" s="38">
        <f t="shared" si="4"/>
        <v>0</v>
      </c>
      <c r="AZ8" s="38">
        <f t="shared" si="4"/>
        <v>0</v>
      </c>
      <c r="BA8" s="38">
        <f t="shared" si="4"/>
        <v>0</v>
      </c>
      <c r="BB8" s="38">
        <f t="shared" si="4"/>
        <v>0</v>
      </c>
      <c r="BC8" s="38">
        <f t="shared" si="4"/>
        <v>0</v>
      </c>
      <c r="BD8" s="38">
        <f t="shared" si="4"/>
        <v>0</v>
      </c>
      <c r="BE8" s="38">
        <f t="shared" si="4"/>
        <v>0</v>
      </c>
      <c r="BF8" s="38">
        <f t="shared" ref="BF8:BO11" si="5">IF(AND(Y8="k",Y$5=0,Y$6&lt;$AJ8),IF(CODE(Y8)=75,0.5,1),0)</f>
        <v>0</v>
      </c>
      <c r="BG8" s="38">
        <f t="shared" si="5"/>
        <v>0</v>
      </c>
      <c r="BH8" s="38">
        <f t="shared" si="5"/>
        <v>0</v>
      </c>
      <c r="BI8" s="38">
        <f t="shared" si="5"/>
        <v>0</v>
      </c>
      <c r="BJ8" s="38">
        <f t="shared" si="5"/>
        <v>0</v>
      </c>
      <c r="BK8" s="38">
        <f t="shared" si="5"/>
        <v>0</v>
      </c>
      <c r="BL8" s="38">
        <f t="shared" si="5"/>
        <v>0</v>
      </c>
      <c r="BM8" s="38">
        <f t="shared" si="5"/>
        <v>0</v>
      </c>
      <c r="BN8" s="38">
        <f t="shared" si="5"/>
        <v>0</v>
      </c>
      <c r="BO8" s="38">
        <f t="shared" si="5"/>
        <v>0</v>
      </c>
      <c r="BP8" s="38">
        <f>IF(AND(AI8="k",AI$5=0,AI$6&lt;$AJ8),IF(CODE(AI8)=75,0.5,1),0)</f>
        <v>0</v>
      </c>
    </row>
    <row r="9" spans="1:68" x14ac:dyDescent="0.25">
      <c r="B9" s="194" t="str">
        <f>AK9</f>
        <v/>
      </c>
      <c r="C9" s="159">
        <f>C81</f>
        <v>0</v>
      </c>
      <c r="D9" s="159">
        <f>SUM(AL9:BP9)</f>
        <v>0</v>
      </c>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8"/>
      <c r="AJ9" s="38">
        <f>IF(ISBLANK(Mitarbeiter!B7),"",Mitarbeiter!B7+1)</f>
        <v>6</v>
      </c>
      <c r="AK9" s="38" t="str">
        <f>IF(ISBLANK(Mitarbeiter!C7),"",Mitarbeiter!C7)</f>
        <v/>
      </c>
      <c r="AL9" s="38">
        <f t="shared" si="3"/>
        <v>0</v>
      </c>
      <c r="AM9" s="38">
        <f t="shared" si="3"/>
        <v>0</v>
      </c>
      <c r="AN9" s="38">
        <f t="shared" si="3"/>
        <v>0</v>
      </c>
      <c r="AO9" s="38">
        <f t="shared" si="3"/>
        <v>0</v>
      </c>
      <c r="AP9" s="38">
        <f t="shared" si="3"/>
        <v>0</v>
      </c>
      <c r="AQ9" s="38">
        <f t="shared" si="3"/>
        <v>0</v>
      </c>
      <c r="AR9" s="38">
        <f t="shared" si="3"/>
        <v>0</v>
      </c>
      <c r="AS9" s="38">
        <f t="shared" si="3"/>
        <v>0</v>
      </c>
      <c r="AT9" s="38">
        <f t="shared" si="3"/>
        <v>0</v>
      </c>
      <c r="AU9" s="38">
        <f t="shared" si="3"/>
        <v>0</v>
      </c>
      <c r="AV9" s="38">
        <f t="shared" si="4"/>
        <v>0</v>
      </c>
      <c r="AW9" s="38">
        <f t="shared" si="4"/>
        <v>0</v>
      </c>
      <c r="AX9" s="38">
        <f t="shared" si="4"/>
        <v>0</v>
      </c>
      <c r="AY9" s="38">
        <f t="shared" si="4"/>
        <v>0</v>
      </c>
      <c r="AZ9" s="38">
        <f t="shared" si="4"/>
        <v>0</v>
      </c>
      <c r="BA9" s="38">
        <f t="shared" si="4"/>
        <v>0</v>
      </c>
      <c r="BB9" s="38">
        <f t="shared" si="4"/>
        <v>0</v>
      </c>
      <c r="BC9" s="38">
        <f t="shared" si="4"/>
        <v>0</v>
      </c>
      <c r="BD9" s="38">
        <f t="shared" si="4"/>
        <v>0</v>
      </c>
      <c r="BE9" s="38">
        <f t="shared" si="4"/>
        <v>0</v>
      </c>
      <c r="BF9" s="38">
        <f t="shared" si="5"/>
        <v>0</v>
      </c>
      <c r="BG9" s="38">
        <f t="shared" si="5"/>
        <v>0</v>
      </c>
      <c r="BH9" s="38">
        <f t="shared" si="5"/>
        <v>0</v>
      </c>
      <c r="BI9" s="38">
        <f t="shared" si="5"/>
        <v>0</v>
      </c>
      <c r="BJ9" s="38">
        <f t="shared" si="5"/>
        <v>0</v>
      </c>
      <c r="BK9" s="38">
        <f t="shared" si="5"/>
        <v>0</v>
      </c>
      <c r="BL9" s="38">
        <f t="shared" si="5"/>
        <v>0</v>
      </c>
      <c r="BM9" s="38">
        <f t="shared" si="5"/>
        <v>0</v>
      </c>
      <c r="BN9" s="38">
        <f t="shared" si="5"/>
        <v>0</v>
      </c>
      <c r="BO9" s="38">
        <f t="shared" si="5"/>
        <v>0</v>
      </c>
      <c r="BP9" s="38">
        <f>IF(AND(AI9="k",AI$5=0,AI$6&lt;$AJ9),IF(CODE(AI9)=75,0.5,1),0)</f>
        <v>0</v>
      </c>
    </row>
    <row r="10" spans="1:68" x14ac:dyDescent="0.25">
      <c r="B10" s="194" t="str">
        <f>AK10</f>
        <v/>
      </c>
      <c r="C10" s="159">
        <f>C82</f>
        <v>0</v>
      </c>
      <c r="D10" s="159">
        <f>SUM(AL10:BP10)</f>
        <v>0</v>
      </c>
      <c r="E10" s="157"/>
      <c r="F10" s="157"/>
      <c r="G10" s="157"/>
      <c r="H10" s="157"/>
      <c r="I10" s="157"/>
      <c r="J10" s="157"/>
      <c r="K10" s="157"/>
      <c r="L10" s="157"/>
      <c r="M10" s="157"/>
      <c r="N10" s="157"/>
      <c r="O10" s="157"/>
      <c r="P10" s="157"/>
      <c r="Q10" s="157"/>
      <c r="R10" s="157"/>
      <c r="S10" s="157"/>
      <c r="T10" s="157"/>
      <c r="U10" s="157"/>
      <c r="V10" s="157"/>
      <c r="W10" s="157"/>
      <c r="X10" s="157"/>
      <c r="Y10" s="157"/>
      <c r="Z10" s="157"/>
      <c r="AA10" s="157"/>
      <c r="AB10" s="157"/>
      <c r="AC10" s="157"/>
      <c r="AD10" s="157"/>
      <c r="AE10" s="157"/>
      <c r="AF10" s="157"/>
      <c r="AG10" s="157"/>
      <c r="AH10" s="157"/>
      <c r="AI10" s="158"/>
      <c r="AJ10" s="38">
        <f>IF(ISBLANK(Mitarbeiter!B8),"",Mitarbeiter!B8+1)</f>
        <v>6</v>
      </c>
      <c r="AK10" s="38" t="str">
        <f>IF(ISBLANK(Mitarbeiter!C8),"",Mitarbeiter!C8)</f>
        <v/>
      </c>
      <c r="AL10" s="38">
        <f t="shared" si="3"/>
        <v>0</v>
      </c>
      <c r="AM10" s="38">
        <f t="shared" si="3"/>
        <v>0</v>
      </c>
      <c r="AN10" s="38">
        <f t="shared" si="3"/>
        <v>0</v>
      </c>
      <c r="AO10" s="38">
        <f t="shared" si="3"/>
        <v>0</v>
      </c>
      <c r="AP10" s="38">
        <f t="shared" si="3"/>
        <v>0</v>
      </c>
      <c r="AQ10" s="38">
        <f t="shared" si="3"/>
        <v>0</v>
      </c>
      <c r="AR10" s="38">
        <f t="shared" si="3"/>
        <v>0</v>
      </c>
      <c r="AS10" s="38">
        <f t="shared" si="3"/>
        <v>0</v>
      </c>
      <c r="AT10" s="38">
        <f t="shared" si="3"/>
        <v>0</v>
      </c>
      <c r="AU10" s="38">
        <f t="shared" si="3"/>
        <v>0</v>
      </c>
      <c r="AV10" s="38">
        <f t="shared" si="4"/>
        <v>0</v>
      </c>
      <c r="AW10" s="38">
        <f t="shared" si="4"/>
        <v>0</v>
      </c>
      <c r="AX10" s="38">
        <f t="shared" si="4"/>
        <v>0</v>
      </c>
      <c r="AY10" s="38">
        <f t="shared" si="4"/>
        <v>0</v>
      </c>
      <c r="AZ10" s="38">
        <f t="shared" si="4"/>
        <v>0</v>
      </c>
      <c r="BA10" s="38">
        <f t="shared" si="4"/>
        <v>0</v>
      </c>
      <c r="BB10" s="38">
        <f t="shared" si="4"/>
        <v>0</v>
      </c>
      <c r="BC10" s="38">
        <f t="shared" si="4"/>
        <v>0</v>
      </c>
      <c r="BD10" s="38">
        <f t="shared" si="4"/>
        <v>0</v>
      </c>
      <c r="BE10" s="38">
        <f t="shared" si="4"/>
        <v>0</v>
      </c>
      <c r="BF10" s="38">
        <f t="shared" si="5"/>
        <v>0</v>
      </c>
      <c r="BG10" s="38">
        <f t="shared" si="5"/>
        <v>0</v>
      </c>
      <c r="BH10" s="38">
        <f t="shared" si="5"/>
        <v>0</v>
      </c>
      <c r="BI10" s="38">
        <f t="shared" si="5"/>
        <v>0</v>
      </c>
      <c r="BJ10" s="38">
        <f t="shared" si="5"/>
        <v>0</v>
      </c>
      <c r="BK10" s="38">
        <f t="shared" si="5"/>
        <v>0</v>
      </c>
      <c r="BL10" s="38">
        <f t="shared" si="5"/>
        <v>0</v>
      </c>
      <c r="BM10" s="38">
        <f t="shared" si="5"/>
        <v>0</v>
      </c>
      <c r="BN10" s="38">
        <f t="shared" si="5"/>
        <v>0</v>
      </c>
      <c r="BO10" s="38">
        <f t="shared" si="5"/>
        <v>0</v>
      </c>
      <c r="BP10" s="38">
        <f>IF(AND(AI10="k",AI$5=0,AI$6&lt;$AJ10),IF(CODE(AI10)=75,0.5,1),0)</f>
        <v>0</v>
      </c>
    </row>
    <row r="11" spans="1:68" x14ac:dyDescent="0.25">
      <c r="B11" s="194" t="str">
        <f>AK11</f>
        <v/>
      </c>
      <c r="C11" s="167">
        <f>C83</f>
        <v>0</v>
      </c>
      <c r="D11" s="167">
        <f>SUM(AL11:BP11)</f>
        <v>0</v>
      </c>
      <c r="E11" s="168"/>
      <c r="F11" s="168"/>
      <c r="G11" s="168"/>
      <c r="H11" s="168"/>
      <c r="I11" s="168"/>
      <c r="J11" s="168"/>
      <c r="K11" s="168"/>
      <c r="L11" s="168"/>
      <c r="M11" s="168"/>
      <c r="N11" s="168"/>
      <c r="O11" s="168"/>
      <c r="P11" s="168"/>
      <c r="Q11" s="168"/>
      <c r="R11" s="168"/>
      <c r="S11" s="168"/>
      <c r="T11" s="168"/>
      <c r="U11" s="168"/>
      <c r="V11" s="168"/>
      <c r="W11" s="168"/>
      <c r="X11" s="168"/>
      <c r="Y11" s="168"/>
      <c r="Z11" s="168"/>
      <c r="AA11" s="168"/>
      <c r="AB11" s="168"/>
      <c r="AC11" s="168"/>
      <c r="AD11" s="168"/>
      <c r="AE11" s="168"/>
      <c r="AF11" s="168"/>
      <c r="AG11" s="168"/>
      <c r="AH11" s="168"/>
      <c r="AI11" s="169"/>
      <c r="AJ11" s="38">
        <f>IF(ISBLANK(Mitarbeiter!B9),"",Mitarbeiter!B9+1)</f>
        <v>6</v>
      </c>
      <c r="AK11" s="38" t="str">
        <f>IF(ISBLANK(Mitarbeiter!C9),"",Mitarbeiter!C9)</f>
        <v/>
      </c>
      <c r="AL11" s="38">
        <f t="shared" si="3"/>
        <v>0</v>
      </c>
      <c r="AM11" s="38">
        <f t="shared" si="3"/>
        <v>0</v>
      </c>
      <c r="AN11" s="38">
        <f t="shared" si="3"/>
        <v>0</v>
      </c>
      <c r="AO11" s="38">
        <f t="shared" si="3"/>
        <v>0</v>
      </c>
      <c r="AP11" s="38">
        <f t="shared" si="3"/>
        <v>0</v>
      </c>
      <c r="AQ11" s="38">
        <f t="shared" si="3"/>
        <v>0</v>
      </c>
      <c r="AR11" s="38">
        <f t="shared" si="3"/>
        <v>0</v>
      </c>
      <c r="AS11" s="38">
        <f t="shared" si="3"/>
        <v>0</v>
      </c>
      <c r="AT11" s="38">
        <f t="shared" si="3"/>
        <v>0</v>
      </c>
      <c r="AU11" s="38">
        <f t="shared" si="3"/>
        <v>0</v>
      </c>
      <c r="AV11" s="38">
        <f t="shared" si="4"/>
        <v>0</v>
      </c>
      <c r="AW11" s="38">
        <f t="shared" si="4"/>
        <v>0</v>
      </c>
      <c r="AX11" s="38">
        <f t="shared" si="4"/>
        <v>0</v>
      </c>
      <c r="AY11" s="38">
        <f t="shared" si="4"/>
        <v>0</v>
      </c>
      <c r="AZ11" s="38">
        <f t="shared" si="4"/>
        <v>0</v>
      </c>
      <c r="BA11" s="38">
        <f t="shared" si="4"/>
        <v>0</v>
      </c>
      <c r="BB11" s="38">
        <f t="shared" si="4"/>
        <v>0</v>
      </c>
      <c r="BC11" s="38">
        <f t="shared" si="4"/>
        <v>0</v>
      </c>
      <c r="BD11" s="38">
        <f t="shared" si="4"/>
        <v>0</v>
      </c>
      <c r="BE11" s="38">
        <f t="shared" si="4"/>
        <v>0</v>
      </c>
      <c r="BF11" s="38">
        <f t="shared" si="5"/>
        <v>0</v>
      </c>
      <c r="BG11" s="38">
        <f t="shared" si="5"/>
        <v>0</v>
      </c>
      <c r="BH11" s="38">
        <f t="shared" si="5"/>
        <v>0</v>
      </c>
      <c r="BI11" s="38">
        <f t="shared" si="5"/>
        <v>0</v>
      </c>
      <c r="BJ11" s="38">
        <f t="shared" si="5"/>
        <v>0</v>
      </c>
      <c r="BK11" s="38">
        <f t="shared" si="5"/>
        <v>0</v>
      </c>
      <c r="BL11" s="38">
        <f t="shared" si="5"/>
        <v>0</v>
      </c>
      <c r="BM11" s="38">
        <f t="shared" si="5"/>
        <v>0</v>
      </c>
      <c r="BN11" s="38">
        <f t="shared" si="5"/>
        <v>0</v>
      </c>
      <c r="BO11" s="38">
        <f t="shared" si="5"/>
        <v>0</v>
      </c>
      <c r="BP11" s="38">
        <f>IF(AND(AI11="k",AI$5=0,AI$6&lt;$AJ11),IF(CODE(AI11)=75,0.5,1),0)</f>
        <v>0</v>
      </c>
    </row>
    <row r="12" spans="1:68" x14ac:dyDescent="0.25">
      <c r="B12" s="196" t="str">
        <f t="shared" ref="B12:B75" si="6">AK12</f>
        <v/>
      </c>
      <c r="C12" s="167">
        <f t="shared" ref="C12:C75" si="7">C84</f>
        <v>0</v>
      </c>
      <c r="D12" s="167">
        <f t="shared" ref="D12:D75" si="8">SUM(AL12:BP12)</f>
        <v>0</v>
      </c>
      <c r="E12" s="168"/>
      <c r="F12" s="168"/>
      <c r="G12" s="168"/>
      <c r="H12" s="168"/>
      <c r="I12" s="168"/>
      <c r="J12" s="168"/>
      <c r="K12" s="168"/>
      <c r="L12" s="168"/>
      <c r="M12" s="168"/>
      <c r="N12" s="168"/>
      <c r="O12" s="168"/>
      <c r="P12" s="168"/>
      <c r="Q12" s="168"/>
      <c r="R12" s="168"/>
      <c r="S12" s="168"/>
      <c r="T12" s="168"/>
      <c r="U12" s="168"/>
      <c r="V12" s="168"/>
      <c r="W12" s="168"/>
      <c r="X12" s="168"/>
      <c r="Y12" s="168"/>
      <c r="Z12" s="168"/>
      <c r="AA12" s="168"/>
      <c r="AB12" s="168"/>
      <c r="AC12" s="168"/>
      <c r="AD12" s="168"/>
      <c r="AE12" s="168"/>
      <c r="AF12" s="168"/>
      <c r="AG12" s="168"/>
      <c r="AH12" s="168"/>
      <c r="AI12" s="169"/>
      <c r="AJ12" s="38">
        <f>IF(ISBLANK(Mitarbeiter!B10),"",Mitarbeiter!B10+1)</f>
        <v>6</v>
      </c>
      <c r="AK12" s="38" t="str">
        <f>IF(ISBLANK(Mitarbeiter!C10),"",Mitarbeiter!C10)</f>
        <v/>
      </c>
      <c r="AL12" s="38">
        <f t="shared" ref="AL12:AL75" si="9">IF(AND(E12="k",E$5=0,E$6&lt;$AJ12),IF(CODE(E12)=75,0.5,1),0)</f>
        <v>0</v>
      </c>
      <c r="AM12" s="38">
        <f t="shared" ref="AM12:AM75" si="10">IF(AND(F12="k",F$5=0,F$6&lt;$AJ12),IF(CODE(F12)=75,0.5,1),0)</f>
        <v>0</v>
      </c>
      <c r="AN12" s="38">
        <f t="shared" ref="AN12:AN75" si="11">IF(AND(G12="k",G$5=0,G$6&lt;$AJ12),IF(CODE(G12)=75,0.5,1),0)</f>
        <v>0</v>
      </c>
      <c r="AO12" s="38">
        <f t="shared" ref="AO12:AO75" si="12">IF(AND(H12="k",H$5=0,H$6&lt;$AJ12),IF(CODE(H12)=75,0.5,1),0)</f>
        <v>0</v>
      </c>
      <c r="AP12" s="38">
        <f t="shared" ref="AP12:AP75" si="13">IF(AND(I12="k",I$5=0,I$6&lt;$AJ12),IF(CODE(I12)=75,0.5,1),0)</f>
        <v>0</v>
      </c>
      <c r="AQ12" s="38">
        <f t="shared" ref="AQ12:AQ75" si="14">IF(AND(J12="k",J$5=0,J$6&lt;$AJ12),IF(CODE(J12)=75,0.5,1),0)</f>
        <v>0</v>
      </c>
      <c r="AR12" s="38">
        <f t="shared" ref="AR12:AR75" si="15">IF(AND(K12="k",K$5=0,K$6&lt;$AJ12),IF(CODE(K12)=75,0.5,1),0)</f>
        <v>0</v>
      </c>
      <c r="AS12" s="38">
        <f t="shared" ref="AS12:AS75" si="16">IF(AND(L12="k",L$5=0,L$6&lt;$AJ12),IF(CODE(L12)=75,0.5,1),0)</f>
        <v>0</v>
      </c>
      <c r="AT12" s="38">
        <f t="shared" ref="AT12:AT75" si="17">IF(AND(M12="k",M$5=0,M$6&lt;$AJ12),IF(CODE(M12)=75,0.5,1),0)</f>
        <v>0</v>
      </c>
      <c r="AU12" s="38">
        <f t="shared" ref="AU12:AU75" si="18">IF(AND(N12="k",N$5=0,N$6&lt;$AJ12),IF(CODE(N12)=75,0.5,1),0)</f>
        <v>0</v>
      </c>
      <c r="AV12" s="38">
        <f t="shared" ref="AV12:AV75" si="19">IF(AND(O12="k",O$5=0,O$6&lt;$AJ12),IF(CODE(O12)=75,0.5,1),0)</f>
        <v>0</v>
      </c>
      <c r="AW12" s="38">
        <f t="shared" ref="AW12:AW75" si="20">IF(AND(P12="k",P$5=0,P$6&lt;$AJ12),IF(CODE(P12)=75,0.5,1),0)</f>
        <v>0</v>
      </c>
      <c r="AX12" s="38">
        <f t="shared" ref="AX12:AX75" si="21">IF(AND(Q12="k",Q$5=0,Q$6&lt;$AJ12),IF(CODE(Q12)=75,0.5,1),0)</f>
        <v>0</v>
      </c>
      <c r="AY12" s="38">
        <f t="shared" ref="AY12:AY75" si="22">IF(AND(R12="k",R$5=0,R$6&lt;$AJ12),IF(CODE(R12)=75,0.5,1),0)</f>
        <v>0</v>
      </c>
      <c r="AZ12" s="38">
        <f t="shared" ref="AZ12:AZ75" si="23">IF(AND(S12="k",S$5=0,S$6&lt;$AJ12),IF(CODE(S12)=75,0.5,1),0)</f>
        <v>0</v>
      </c>
      <c r="BA12" s="38">
        <f t="shared" ref="BA12:BA75" si="24">IF(AND(T12="k",T$5=0,T$6&lt;$AJ12),IF(CODE(T12)=75,0.5,1),0)</f>
        <v>0</v>
      </c>
      <c r="BB12" s="38">
        <f t="shared" ref="BB12:BB75" si="25">IF(AND(U12="k",U$5=0,U$6&lt;$AJ12),IF(CODE(U12)=75,0.5,1),0)</f>
        <v>0</v>
      </c>
      <c r="BC12" s="38">
        <f t="shared" ref="BC12:BC75" si="26">IF(AND(V12="k",V$5=0,V$6&lt;$AJ12),IF(CODE(V12)=75,0.5,1),0)</f>
        <v>0</v>
      </c>
      <c r="BD12" s="38">
        <f t="shared" ref="BD12:BD75" si="27">IF(AND(W12="k",W$5=0,W$6&lt;$AJ12),IF(CODE(W12)=75,0.5,1),0)</f>
        <v>0</v>
      </c>
      <c r="BE12" s="38">
        <f t="shared" ref="BE12:BE75" si="28">IF(AND(X12="k",X$5=0,X$6&lt;$AJ12),IF(CODE(X12)=75,0.5,1),0)</f>
        <v>0</v>
      </c>
      <c r="BF12" s="38">
        <f t="shared" ref="BF12:BF75" si="29">IF(AND(Y12="k",Y$5=0,Y$6&lt;$AJ12),IF(CODE(Y12)=75,0.5,1),0)</f>
        <v>0</v>
      </c>
      <c r="BG12" s="38">
        <f t="shared" ref="BG12:BG75" si="30">IF(AND(Z12="k",Z$5=0,Z$6&lt;$AJ12),IF(CODE(Z12)=75,0.5,1),0)</f>
        <v>0</v>
      </c>
      <c r="BH12" s="38">
        <f t="shared" ref="BH12:BH75" si="31">IF(AND(AA12="k",AA$5=0,AA$6&lt;$AJ12),IF(CODE(AA12)=75,0.5,1),0)</f>
        <v>0</v>
      </c>
      <c r="BI12" s="38">
        <f t="shared" ref="BI12:BI75" si="32">IF(AND(AB12="k",AB$5=0,AB$6&lt;$AJ12),IF(CODE(AB12)=75,0.5,1),0)</f>
        <v>0</v>
      </c>
      <c r="BJ12" s="38">
        <f t="shared" ref="BJ12:BJ75" si="33">IF(AND(AC12="k",AC$5=0,AC$6&lt;$AJ12),IF(CODE(AC12)=75,0.5,1),0)</f>
        <v>0</v>
      </c>
      <c r="BK12" s="38">
        <f t="shared" ref="BK12:BK75" si="34">IF(AND(AD12="k",AD$5=0,AD$6&lt;$AJ12),IF(CODE(AD12)=75,0.5,1),0)</f>
        <v>0</v>
      </c>
      <c r="BL12" s="38">
        <f t="shared" ref="BL12:BL75" si="35">IF(AND(AE12="k",AE$5=0,AE$6&lt;$AJ12),IF(CODE(AE12)=75,0.5,1),0)</f>
        <v>0</v>
      </c>
      <c r="BM12" s="38">
        <f t="shared" ref="BM12:BM75" si="36">IF(AND(AF12="k",AF$5=0,AF$6&lt;$AJ12),IF(CODE(AF12)=75,0.5,1),0)</f>
        <v>0</v>
      </c>
      <c r="BN12" s="38">
        <f t="shared" ref="BN12:BN75" si="37">IF(AND(AG12="k",AG$5=0,AG$6&lt;$AJ12),IF(CODE(AG12)=75,0.5,1),0)</f>
        <v>0</v>
      </c>
      <c r="BO12" s="38">
        <f t="shared" ref="BO12:BO75" si="38">IF(AND(AH12="k",AH$5=0,AH$6&lt;$AJ12),IF(CODE(AH12)=75,0.5,1),0)</f>
        <v>0</v>
      </c>
      <c r="BP12" s="38">
        <f t="shared" ref="BP12:BP75" si="39">IF(AND(AI12="k",AI$5=0,AI$6&lt;$AJ12),IF(CODE(AI12)=75,0.5,1),0)</f>
        <v>0</v>
      </c>
    </row>
    <row r="13" spans="1:68" x14ac:dyDescent="0.25">
      <c r="B13" s="166" t="str">
        <f t="shared" si="6"/>
        <v/>
      </c>
      <c r="C13" s="167">
        <f t="shared" si="7"/>
        <v>0</v>
      </c>
      <c r="D13" s="167">
        <f t="shared" si="8"/>
        <v>0</v>
      </c>
      <c r="E13" s="168"/>
      <c r="F13" s="168"/>
      <c r="G13" s="168"/>
      <c r="H13" s="168"/>
      <c r="I13" s="168"/>
      <c r="J13" s="168"/>
      <c r="K13" s="168"/>
      <c r="L13" s="168"/>
      <c r="M13" s="168"/>
      <c r="N13" s="168"/>
      <c r="O13" s="168"/>
      <c r="P13" s="168"/>
      <c r="Q13" s="168"/>
      <c r="R13" s="168"/>
      <c r="S13" s="168"/>
      <c r="T13" s="168"/>
      <c r="U13" s="168"/>
      <c r="V13" s="168"/>
      <c r="W13" s="168"/>
      <c r="X13" s="168"/>
      <c r="Y13" s="168"/>
      <c r="Z13" s="168"/>
      <c r="AA13" s="168"/>
      <c r="AB13" s="168"/>
      <c r="AC13" s="168"/>
      <c r="AD13" s="168"/>
      <c r="AE13" s="168"/>
      <c r="AF13" s="168"/>
      <c r="AG13" s="168"/>
      <c r="AH13" s="168"/>
      <c r="AI13" s="169"/>
      <c r="AJ13" s="38">
        <f>IF(ISBLANK(Mitarbeiter!B11),"",Mitarbeiter!B11+1)</f>
        <v>6</v>
      </c>
      <c r="AK13" s="38" t="str">
        <f>IF(ISBLANK(Mitarbeiter!C11),"",Mitarbeiter!C11)</f>
        <v/>
      </c>
      <c r="AL13" s="38">
        <f t="shared" si="9"/>
        <v>0</v>
      </c>
      <c r="AM13" s="38">
        <f t="shared" si="10"/>
        <v>0</v>
      </c>
      <c r="AN13" s="38">
        <f t="shared" si="11"/>
        <v>0</v>
      </c>
      <c r="AO13" s="38">
        <f t="shared" si="12"/>
        <v>0</v>
      </c>
      <c r="AP13" s="38">
        <f t="shared" si="13"/>
        <v>0</v>
      </c>
      <c r="AQ13" s="38">
        <f t="shared" si="14"/>
        <v>0</v>
      </c>
      <c r="AR13" s="38">
        <f t="shared" si="15"/>
        <v>0</v>
      </c>
      <c r="AS13" s="38">
        <f t="shared" si="16"/>
        <v>0</v>
      </c>
      <c r="AT13" s="38">
        <f t="shared" si="17"/>
        <v>0</v>
      </c>
      <c r="AU13" s="38">
        <f t="shared" si="18"/>
        <v>0</v>
      </c>
      <c r="AV13" s="38">
        <f t="shared" si="19"/>
        <v>0</v>
      </c>
      <c r="AW13" s="38">
        <f t="shared" si="20"/>
        <v>0</v>
      </c>
      <c r="AX13" s="38">
        <f t="shared" si="21"/>
        <v>0</v>
      </c>
      <c r="AY13" s="38">
        <f t="shared" si="22"/>
        <v>0</v>
      </c>
      <c r="AZ13" s="38">
        <f t="shared" si="23"/>
        <v>0</v>
      </c>
      <c r="BA13" s="38">
        <f t="shared" si="24"/>
        <v>0</v>
      </c>
      <c r="BB13" s="38">
        <f t="shared" si="25"/>
        <v>0</v>
      </c>
      <c r="BC13" s="38">
        <f t="shared" si="26"/>
        <v>0</v>
      </c>
      <c r="BD13" s="38">
        <f t="shared" si="27"/>
        <v>0</v>
      </c>
      <c r="BE13" s="38">
        <f t="shared" si="28"/>
        <v>0</v>
      </c>
      <c r="BF13" s="38">
        <f t="shared" si="29"/>
        <v>0</v>
      </c>
      <c r="BG13" s="38">
        <f t="shared" si="30"/>
        <v>0</v>
      </c>
      <c r="BH13" s="38">
        <f t="shared" si="31"/>
        <v>0</v>
      </c>
      <c r="BI13" s="38">
        <f t="shared" si="32"/>
        <v>0</v>
      </c>
      <c r="BJ13" s="38">
        <f t="shared" si="33"/>
        <v>0</v>
      </c>
      <c r="BK13" s="38">
        <f t="shared" si="34"/>
        <v>0</v>
      </c>
      <c r="BL13" s="38">
        <f t="shared" si="35"/>
        <v>0</v>
      </c>
      <c r="BM13" s="38">
        <f t="shared" si="36"/>
        <v>0</v>
      </c>
      <c r="BN13" s="38">
        <f t="shared" si="37"/>
        <v>0</v>
      </c>
      <c r="BO13" s="38">
        <f t="shared" si="38"/>
        <v>0</v>
      </c>
      <c r="BP13" s="38">
        <f t="shared" si="39"/>
        <v>0</v>
      </c>
    </row>
    <row r="14" spans="1:68" x14ac:dyDescent="0.25">
      <c r="B14" s="166" t="str">
        <f t="shared" si="6"/>
        <v/>
      </c>
      <c r="C14" s="167">
        <f t="shared" si="7"/>
        <v>0</v>
      </c>
      <c r="D14" s="167">
        <f t="shared" si="8"/>
        <v>0</v>
      </c>
      <c r="E14" s="168"/>
      <c r="F14" s="168"/>
      <c r="G14" s="168"/>
      <c r="H14" s="168"/>
      <c r="I14" s="168"/>
      <c r="J14" s="168"/>
      <c r="K14" s="168"/>
      <c r="L14" s="168"/>
      <c r="M14" s="168"/>
      <c r="N14" s="168"/>
      <c r="O14" s="168"/>
      <c r="P14" s="168"/>
      <c r="Q14" s="168"/>
      <c r="R14" s="168"/>
      <c r="S14" s="168"/>
      <c r="T14" s="168"/>
      <c r="U14" s="168"/>
      <c r="V14" s="168"/>
      <c r="W14" s="168"/>
      <c r="X14" s="168"/>
      <c r="Y14" s="168"/>
      <c r="Z14" s="168"/>
      <c r="AA14" s="168"/>
      <c r="AB14" s="168"/>
      <c r="AC14" s="168"/>
      <c r="AD14" s="168"/>
      <c r="AE14" s="168"/>
      <c r="AF14" s="168"/>
      <c r="AG14" s="168"/>
      <c r="AH14" s="168"/>
      <c r="AI14" s="169"/>
      <c r="AJ14" s="38">
        <f>IF(ISBLANK(Mitarbeiter!B12),"",Mitarbeiter!B12+1)</f>
        <v>6</v>
      </c>
      <c r="AK14" s="38" t="str">
        <f>IF(ISBLANK(Mitarbeiter!C12),"",Mitarbeiter!C12)</f>
        <v/>
      </c>
      <c r="AL14" s="38">
        <f t="shared" si="9"/>
        <v>0</v>
      </c>
      <c r="AM14" s="38">
        <f t="shared" si="10"/>
        <v>0</v>
      </c>
      <c r="AN14" s="38">
        <f t="shared" si="11"/>
        <v>0</v>
      </c>
      <c r="AO14" s="38">
        <f t="shared" si="12"/>
        <v>0</v>
      </c>
      <c r="AP14" s="38">
        <f t="shared" si="13"/>
        <v>0</v>
      </c>
      <c r="AQ14" s="38">
        <f t="shared" si="14"/>
        <v>0</v>
      </c>
      <c r="AR14" s="38">
        <f t="shared" si="15"/>
        <v>0</v>
      </c>
      <c r="AS14" s="38">
        <f t="shared" si="16"/>
        <v>0</v>
      </c>
      <c r="AT14" s="38">
        <f t="shared" si="17"/>
        <v>0</v>
      </c>
      <c r="AU14" s="38">
        <f t="shared" si="18"/>
        <v>0</v>
      </c>
      <c r="AV14" s="38">
        <f t="shared" si="19"/>
        <v>0</v>
      </c>
      <c r="AW14" s="38">
        <f t="shared" si="20"/>
        <v>0</v>
      </c>
      <c r="AX14" s="38">
        <f t="shared" si="21"/>
        <v>0</v>
      </c>
      <c r="AY14" s="38">
        <f t="shared" si="22"/>
        <v>0</v>
      </c>
      <c r="AZ14" s="38">
        <f t="shared" si="23"/>
        <v>0</v>
      </c>
      <c r="BA14" s="38">
        <f t="shared" si="24"/>
        <v>0</v>
      </c>
      <c r="BB14" s="38">
        <f t="shared" si="25"/>
        <v>0</v>
      </c>
      <c r="BC14" s="38">
        <f t="shared" si="26"/>
        <v>0</v>
      </c>
      <c r="BD14" s="38">
        <f t="shared" si="27"/>
        <v>0</v>
      </c>
      <c r="BE14" s="38">
        <f t="shared" si="28"/>
        <v>0</v>
      </c>
      <c r="BF14" s="38">
        <f t="shared" si="29"/>
        <v>0</v>
      </c>
      <c r="BG14" s="38">
        <f t="shared" si="30"/>
        <v>0</v>
      </c>
      <c r="BH14" s="38">
        <f t="shared" si="31"/>
        <v>0</v>
      </c>
      <c r="BI14" s="38">
        <f t="shared" si="32"/>
        <v>0</v>
      </c>
      <c r="BJ14" s="38">
        <f t="shared" si="33"/>
        <v>0</v>
      </c>
      <c r="BK14" s="38">
        <f t="shared" si="34"/>
        <v>0</v>
      </c>
      <c r="BL14" s="38">
        <f t="shared" si="35"/>
        <v>0</v>
      </c>
      <c r="BM14" s="38">
        <f t="shared" si="36"/>
        <v>0</v>
      </c>
      <c r="BN14" s="38">
        <f t="shared" si="37"/>
        <v>0</v>
      </c>
      <c r="BO14" s="38">
        <f t="shared" si="38"/>
        <v>0</v>
      </c>
      <c r="BP14" s="38">
        <f t="shared" si="39"/>
        <v>0</v>
      </c>
    </row>
    <row r="15" spans="1:68" x14ac:dyDescent="0.25">
      <c r="B15" s="166" t="str">
        <f t="shared" si="6"/>
        <v/>
      </c>
      <c r="C15" s="167">
        <f t="shared" si="7"/>
        <v>0</v>
      </c>
      <c r="D15" s="167">
        <f t="shared" si="8"/>
        <v>0</v>
      </c>
      <c r="E15" s="168"/>
      <c r="F15" s="168"/>
      <c r="G15" s="168"/>
      <c r="H15" s="168"/>
      <c r="I15" s="168"/>
      <c r="J15" s="168"/>
      <c r="K15" s="168"/>
      <c r="L15" s="168"/>
      <c r="M15" s="168"/>
      <c r="N15" s="168"/>
      <c r="O15" s="168"/>
      <c r="P15" s="168"/>
      <c r="Q15" s="168"/>
      <c r="R15" s="168"/>
      <c r="S15" s="168"/>
      <c r="T15" s="168"/>
      <c r="U15" s="168"/>
      <c r="V15" s="168"/>
      <c r="W15" s="168"/>
      <c r="X15" s="168"/>
      <c r="Y15" s="168"/>
      <c r="Z15" s="168"/>
      <c r="AA15" s="168"/>
      <c r="AB15" s="168"/>
      <c r="AC15" s="168"/>
      <c r="AD15" s="168"/>
      <c r="AE15" s="168"/>
      <c r="AF15" s="168"/>
      <c r="AG15" s="168"/>
      <c r="AH15" s="168"/>
      <c r="AI15" s="169"/>
      <c r="AJ15" s="38">
        <f>IF(ISBLANK(Mitarbeiter!B13),"",Mitarbeiter!B13+1)</f>
        <v>6</v>
      </c>
      <c r="AK15" s="38" t="str">
        <f>IF(ISBLANK(Mitarbeiter!C13),"",Mitarbeiter!C13)</f>
        <v/>
      </c>
      <c r="AL15" s="38">
        <f t="shared" si="9"/>
        <v>0</v>
      </c>
      <c r="AM15" s="38">
        <f t="shared" si="10"/>
        <v>0</v>
      </c>
      <c r="AN15" s="38">
        <f t="shared" si="11"/>
        <v>0</v>
      </c>
      <c r="AO15" s="38">
        <f t="shared" si="12"/>
        <v>0</v>
      </c>
      <c r="AP15" s="38">
        <f t="shared" si="13"/>
        <v>0</v>
      </c>
      <c r="AQ15" s="38">
        <f t="shared" si="14"/>
        <v>0</v>
      </c>
      <c r="AR15" s="38">
        <f t="shared" si="15"/>
        <v>0</v>
      </c>
      <c r="AS15" s="38">
        <f t="shared" si="16"/>
        <v>0</v>
      </c>
      <c r="AT15" s="38">
        <f t="shared" si="17"/>
        <v>0</v>
      </c>
      <c r="AU15" s="38">
        <f t="shared" si="18"/>
        <v>0</v>
      </c>
      <c r="AV15" s="38">
        <f t="shared" si="19"/>
        <v>0</v>
      </c>
      <c r="AW15" s="38">
        <f t="shared" si="20"/>
        <v>0</v>
      </c>
      <c r="AX15" s="38">
        <f t="shared" si="21"/>
        <v>0</v>
      </c>
      <c r="AY15" s="38">
        <f t="shared" si="22"/>
        <v>0</v>
      </c>
      <c r="AZ15" s="38">
        <f t="shared" si="23"/>
        <v>0</v>
      </c>
      <c r="BA15" s="38">
        <f t="shared" si="24"/>
        <v>0</v>
      </c>
      <c r="BB15" s="38">
        <f t="shared" si="25"/>
        <v>0</v>
      </c>
      <c r="BC15" s="38">
        <f t="shared" si="26"/>
        <v>0</v>
      </c>
      <c r="BD15" s="38">
        <f t="shared" si="27"/>
        <v>0</v>
      </c>
      <c r="BE15" s="38">
        <f t="shared" si="28"/>
        <v>0</v>
      </c>
      <c r="BF15" s="38">
        <f t="shared" si="29"/>
        <v>0</v>
      </c>
      <c r="BG15" s="38">
        <f t="shared" si="30"/>
        <v>0</v>
      </c>
      <c r="BH15" s="38">
        <f t="shared" si="31"/>
        <v>0</v>
      </c>
      <c r="BI15" s="38">
        <f t="shared" si="32"/>
        <v>0</v>
      </c>
      <c r="BJ15" s="38">
        <f t="shared" si="33"/>
        <v>0</v>
      </c>
      <c r="BK15" s="38">
        <f t="shared" si="34"/>
        <v>0</v>
      </c>
      <c r="BL15" s="38">
        <f t="shared" si="35"/>
        <v>0</v>
      </c>
      <c r="BM15" s="38">
        <f t="shared" si="36"/>
        <v>0</v>
      </c>
      <c r="BN15" s="38">
        <f t="shared" si="37"/>
        <v>0</v>
      </c>
      <c r="BO15" s="38">
        <f t="shared" si="38"/>
        <v>0</v>
      </c>
      <c r="BP15" s="38">
        <f t="shared" si="39"/>
        <v>0</v>
      </c>
    </row>
    <row r="16" spans="1:68" x14ac:dyDescent="0.25">
      <c r="B16" s="166" t="str">
        <f t="shared" si="6"/>
        <v/>
      </c>
      <c r="C16" s="167">
        <f t="shared" si="7"/>
        <v>0</v>
      </c>
      <c r="D16" s="167">
        <f t="shared" si="8"/>
        <v>0</v>
      </c>
      <c r="E16" s="168"/>
      <c r="F16" s="168"/>
      <c r="G16" s="168"/>
      <c r="H16" s="168"/>
      <c r="I16" s="168"/>
      <c r="J16" s="168"/>
      <c r="K16" s="168"/>
      <c r="L16" s="168"/>
      <c r="M16" s="168"/>
      <c r="N16" s="168"/>
      <c r="O16" s="168"/>
      <c r="P16" s="168"/>
      <c r="Q16" s="168"/>
      <c r="R16" s="168"/>
      <c r="S16" s="168"/>
      <c r="T16" s="168"/>
      <c r="U16" s="168"/>
      <c r="V16" s="168"/>
      <c r="W16" s="168"/>
      <c r="X16" s="168"/>
      <c r="Y16" s="168"/>
      <c r="Z16" s="168"/>
      <c r="AA16" s="168"/>
      <c r="AB16" s="168"/>
      <c r="AC16" s="168"/>
      <c r="AD16" s="168"/>
      <c r="AE16" s="168"/>
      <c r="AF16" s="168"/>
      <c r="AG16" s="168"/>
      <c r="AH16" s="168"/>
      <c r="AI16" s="169"/>
      <c r="AJ16" s="38">
        <f>IF(ISBLANK(Mitarbeiter!B14),"",Mitarbeiter!B14+1)</f>
        <v>6</v>
      </c>
      <c r="AK16" s="38" t="str">
        <f>IF(ISBLANK(Mitarbeiter!C14),"",Mitarbeiter!C14)</f>
        <v/>
      </c>
      <c r="AL16" s="38">
        <f t="shared" si="9"/>
        <v>0</v>
      </c>
      <c r="AM16" s="38">
        <f t="shared" si="10"/>
        <v>0</v>
      </c>
      <c r="AN16" s="38">
        <f t="shared" si="11"/>
        <v>0</v>
      </c>
      <c r="AO16" s="38">
        <f t="shared" si="12"/>
        <v>0</v>
      </c>
      <c r="AP16" s="38">
        <f t="shared" si="13"/>
        <v>0</v>
      </c>
      <c r="AQ16" s="38">
        <f t="shared" si="14"/>
        <v>0</v>
      </c>
      <c r="AR16" s="38">
        <f t="shared" si="15"/>
        <v>0</v>
      </c>
      <c r="AS16" s="38">
        <f t="shared" si="16"/>
        <v>0</v>
      </c>
      <c r="AT16" s="38">
        <f t="shared" si="17"/>
        <v>0</v>
      </c>
      <c r="AU16" s="38">
        <f t="shared" si="18"/>
        <v>0</v>
      </c>
      <c r="AV16" s="38">
        <f t="shared" si="19"/>
        <v>0</v>
      </c>
      <c r="AW16" s="38">
        <f t="shared" si="20"/>
        <v>0</v>
      </c>
      <c r="AX16" s="38">
        <f t="shared" si="21"/>
        <v>0</v>
      </c>
      <c r="AY16" s="38">
        <f t="shared" si="22"/>
        <v>0</v>
      </c>
      <c r="AZ16" s="38">
        <f t="shared" si="23"/>
        <v>0</v>
      </c>
      <c r="BA16" s="38">
        <f t="shared" si="24"/>
        <v>0</v>
      </c>
      <c r="BB16" s="38">
        <f t="shared" si="25"/>
        <v>0</v>
      </c>
      <c r="BC16" s="38">
        <f t="shared" si="26"/>
        <v>0</v>
      </c>
      <c r="BD16" s="38">
        <f t="shared" si="27"/>
        <v>0</v>
      </c>
      <c r="BE16" s="38">
        <f t="shared" si="28"/>
        <v>0</v>
      </c>
      <c r="BF16" s="38">
        <f t="shared" si="29"/>
        <v>0</v>
      </c>
      <c r="BG16" s="38">
        <f t="shared" si="30"/>
        <v>0</v>
      </c>
      <c r="BH16" s="38">
        <f t="shared" si="31"/>
        <v>0</v>
      </c>
      <c r="BI16" s="38">
        <f t="shared" si="32"/>
        <v>0</v>
      </c>
      <c r="BJ16" s="38">
        <f t="shared" si="33"/>
        <v>0</v>
      </c>
      <c r="BK16" s="38">
        <f t="shared" si="34"/>
        <v>0</v>
      </c>
      <c r="BL16" s="38">
        <f t="shared" si="35"/>
        <v>0</v>
      </c>
      <c r="BM16" s="38">
        <f t="shared" si="36"/>
        <v>0</v>
      </c>
      <c r="BN16" s="38">
        <f t="shared" si="37"/>
        <v>0</v>
      </c>
      <c r="BO16" s="38">
        <f t="shared" si="38"/>
        <v>0</v>
      </c>
      <c r="BP16" s="38">
        <f t="shared" si="39"/>
        <v>0</v>
      </c>
    </row>
    <row r="17" spans="2:68" x14ac:dyDescent="0.25">
      <c r="B17" s="166" t="str">
        <f t="shared" si="6"/>
        <v/>
      </c>
      <c r="C17" s="167">
        <f t="shared" si="7"/>
        <v>0</v>
      </c>
      <c r="D17" s="167">
        <f t="shared" si="8"/>
        <v>0</v>
      </c>
      <c r="E17" s="168"/>
      <c r="F17" s="168"/>
      <c r="G17" s="168"/>
      <c r="H17" s="168"/>
      <c r="I17" s="168"/>
      <c r="J17" s="168"/>
      <c r="K17" s="168"/>
      <c r="L17" s="168"/>
      <c r="M17" s="168"/>
      <c r="N17" s="168"/>
      <c r="O17" s="168"/>
      <c r="P17" s="168"/>
      <c r="Q17" s="168"/>
      <c r="R17" s="168"/>
      <c r="S17" s="168"/>
      <c r="T17" s="168"/>
      <c r="U17" s="168"/>
      <c r="V17" s="168"/>
      <c r="W17" s="168"/>
      <c r="X17" s="168"/>
      <c r="Y17" s="168"/>
      <c r="Z17" s="168"/>
      <c r="AA17" s="168"/>
      <c r="AB17" s="168"/>
      <c r="AC17" s="168"/>
      <c r="AD17" s="168"/>
      <c r="AE17" s="168"/>
      <c r="AF17" s="168"/>
      <c r="AG17" s="168"/>
      <c r="AH17" s="168"/>
      <c r="AI17" s="169"/>
      <c r="AJ17" s="38">
        <f>IF(ISBLANK(Mitarbeiter!B15),"",Mitarbeiter!B15+1)</f>
        <v>6</v>
      </c>
      <c r="AK17" s="38" t="str">
        <f>IF(ISBLANK(Mitarbeiter!C15),"",Mitarbeiter!C15)</f>
        <v/>
      </c>
      <c r="AL17" s="38">
        <f t="shared" si="9"/>
        <v>0</v>
      </c>
      <c r="AM17" s="38">
        <f t="shared" si="10"/>
        <v>0</v>
      </c>
      <c r="AN17" s="38">
        <f t="shared" si="11"/>
        <v>0</v>
      </c>
      <c r="AO17" s="38">
        <f t="shared" si="12"/>
        <v>0</v>
      </c>
      <c r="AP17" s="38">
        <f t="shared" si="13"/>
        <v>0</v>
      </c>
      <c r="AQ17" s="38">
        <f t="shared" si="14"/>
        <v>0</v>
      </c>
      <c r="AR17" s="38">
        <f t="shared" si="15"/>
        <v>0</v>
      </c>
      <c r="AS17" s="38">
        <f t="shared" si="16"/>
        <v>0</v>
      </c>
      <c r="AT17" s="38">
        <f t="shared" si="17"/>
        <v>0</v>
      </c>
      <c r="AU17" s="38">
        <f t="shared" si="18"/>
        <v>0</v>
      </c>
      <c r="AV17" s="38">
        <f t="shared" si="19"/>
        <v>0</v>
      </c>
      <c r="AW17" s="38">
        <f t="shared" si="20"/>
        <v>0</v>
      </c>
      <c r="AX17" s="38">
        <f t="shared" si="21"/>
        <v>0</v>
      </c>
      <c r="AY17" s="38">
        <f t="shared" si="22"/>
        <v>0</v>
      </c>
      <c r="AZ17" s="38">
        <f t="shared" si="23"/>
        <v>0</v>
      </c>
      <c r="BA17" s="38">
        <f t="shared" si="24"/>
        <v>0</v>
      </c>
      <c r="BB17" s="38">
        <f t="shared" si="25"/>
        <v>0</v>
      </c>
      <c r="BC17" s="38">
        <f t="shared" si="26"/>
        <v>0</v>
      </c>
      <c r="BD17" s="38">
        <f t="shared" si="27"/>
        <v>0</v>
      </c>
      <c r="BE17" s="38">
        <f t="shared" si="28"/>
        <v>0</v>
      </c>
      <c r="BF17" s="38">
        <f t="shared" si="29"/>
        <v>0</v>
      </c>
      <c r="BG17" s="38">
        <f t="shared" si="30"/>
        <v>0</v>
      </c>
      <c r="BH17" s="38">
        <f t="shared" si="31"/>
        <v>0</v>
      </c>
      <c r="BI17" s="38">
        <f t="shared" si="32"/>
        <v>0</v>
      </c>
      <c r="BJ17" s="38">
        <f t="shared" si="33"/>
        <v>0</v>
      </c>
      <c r="BK17" s="38">
        <f t="shared" si="34"/>
        <v>0</v>
      </c>
      <c r="BL17" s="38">
        <f t="shared" si="35"/>
        <v>0</v>
      </c>
      <c r="BM17" s="38">
        <f t="shared" si="36"/>
        <v>0</v>
      </c>
      <c r="BN17" s="38">
        <f t="shared" si="37"/>
        <v>0</v>
      </c>
      <c r="BO17" s="38">
        <f t="shared" si="38"/>
        <v>0</v>
      </c>
      <c r="BP17" s="38">
        <f t="shared" si="39"/>
        <v>0</v>
      </c>
    </row>
    <row r="18" spans="2:68" x14ac:dyDescent="0.25">
      <c r="B18" s="166" t="str">
        <f t="shared" si="6"/>
        <v/>
      </c>
      <c r="C18" s="167">
        <f t="shared" si="7"/>
        <v>0</v>
      </c>
      <c r="D18" s="167">
        <f t="shared" si="8"/>
        <v>0</v>
      </c>
      <c r="E18" s="168"/>
      <c r="F18" s="168"/>
      <c r="G18" s="168"/>
      <c r="H18" s="168"/>
      <c r="I18" s="168"/>
      <c r="J18" s="168"/>
      <c r="K18" s="168"/>
      <c r="L18" s="168"/>
      <c r="M18" s="168"/>
      <c r="N18" s="168"/>
      <c r="O18" s="168"/>
      <c r="P18" s="168"/>
      <c r="Q18" s="168"/>
      <c r="R18" s="168"/>
      <c r="S18" s="168"/>
      <c r="T18" s="168"/>
      <c r="U18" s="168"/>
      <c r="V18" s="168"/>
      <c r="W18" s="168"/>
      <c r="X18" s="168"/>
      <c r="Y18" s="168"/>
      <c r="Z18" s="168"/>
      <c r="AA18" s="168"/>
      <c r="AB18" s="168"/>
      <c r="AC18" s="168"/>
      <c r="AD18" s="168"/>
      <c r="AE18" s="168"/>
      <c r="AF18" s="168"/>
      <c r="AG18" s="168"/>
      <c r="AH18" s="168"/>
      <c r="AI18" s="169"/>
      <c r="AJ18" s="38">
        <f>IF(ISBLANK(Mitarbeiter!B16),"",Mitarbeiter!B16+1)</f>
        <v>6</v>
      </c>
      <c r="AK18" s="38" t="str">
        <f>IF(ISBLANK(Mitarbeiter!C16),"",Mitarbeiter!C16)</f>
        <v/>
      </c>
      <c r="AL18" s="38">
        <f t="shared" si="9"/>
        <v>0</v>
      </c>
      <c r="AM18" s="38">
        <f t="shared" si="10"/>
        <v>0</v>
      </c>
      <c r="AN18" s="38">
        <f t="shared" si="11"/>
        <v>0</v>
      </c>
      <c r="AO18" s="38">
        <f t="shared" si="12"/>
        <v>0</v>
      </c>
      <c r="AP18" s="38">
        <f t="shared" si="13"/>
        <v>0</v>
      </c>
      <c r="AQ18" s="38">
        <f t="shared" si="14"/>
        <v>0</v>
      </c>
      <c r="AR18" s="38">
        <f t="shared" si="15"/>
        <v>0</v>
      </c>
      <c r="AS18" s="38">
        <f t="shared" si="16"/>
        <v>0</v>
      </c>
      <c r="AT18" s="38">
        <f t="shared" si="17"/>
        <v>0</v>
      </c>
      <c r="AU18" s="38">
        <f t="shared" si="18"/>
        <v>0</v>
      </c>
      <c r="AV18" s="38">
        <f t="shared" si="19"/>
        <v>0</v>
      </c>
      <c r="AW18" s="38">
        <f t="shared" si="20"/>
        <v>0</v>
      </c>
      <c r="AX18" s="38">
        <f t="shared" si="21"/>
        <v>0</v>
      </c>
      <c r="AY18" s="38">
        <f t="shared" si="22"/>
        <v>0</v>
      </c>
      <c r="AZ18" s="38">
        <f t="shared" si="23"/>
        <v>0</v>
      </c>
      <c r="BA18" s="38">
        <f t="shared" si="24"/>
        <v>0</v>
      </c>
      <c r="BB18" s="38">
        <f t="shared" si="25"/>
        <v>0</v>
      </c>
      <c r="BC18" s="38">
        <f t="shared" si="26"/>
        <v>0</v>
      </c>
      <c r="BD18" s="38">
        <f t="shared" si="27"/>
        <v>0</v>
      </c>
      <c r="BE18" s="38">
        <f t="shared" si="28"/>
        <v>0</v>
      </c>
      <c r="BF18" s="38">
        <f t="shared" si="29"/>
        <v>0</v>
      </c>
      <c r="BG18" s="38">
        <f t="shared" si="30"/>
        <v>0</v>
      </c>
      <c r="BH18" s="38">
        <f t="shared" si="31"/>
        <v>0</v>
      </c>
      <c r="BI18" s="38">
        <f t="shared" si="32"/>
        <v>0</v>
      </c>
      <c r="BJ18" s="38">
        <f t="shared" si="33"/>
        <v>0</v>
      </c>
      <c r="BK18" s="38">
        <f t="shared" si="34"/>
        <v>0</v>
      </c>
      <c r="BL18" s="38">
        <f t="shared" si="35"/>
        <v>0</v>
      </c>
      <c r="BM18" s="38">
        <f t="shared" si="36"/>
        <v>0</v>
      </c>
      <c r="BN18" s="38">
        <f t="shared" si="37"/>
        <v>0</v>
      </c>
      <c r="BO18" s="38">
        <f t="shared" si="38"/>
        <v>0</v>
      </c>
      <c r="BP18" s="38">
        <f t="shared" si="39"/>
        <v>0</v>
      </c>
    </row>
    <row r="19" spans="2:68" x14ac:dyDescent="0.25">
      <c r="B19" s="166" t="str">
        <f t="shared" si="6"/>
        <v/>
      </c>
      <c r="C19" s="167">
        <f t="shared" si="7"/>
        <v>0</v>
      </c>
      <c r="D19" s="167">
        <f t="shared" si="8"/>
        <v>0</v>
      </c>
      <c r="E19" s="168"/>
      <c r="F19" s="168"/>
      <c r="G19" s="168"/>
      <c r="H19" s="168"/>
      <c r="I19" s="168"/>
      <c r="J19" s="168"/>
      <c r="K19" s="168"/>
      <c r="L19" s="168"/>
      <c r="M19" s="168"/>
      <c r="N19" s="168"/>
      <c r="O19" s="168"/>
      <c r="P19" s="168"/>
      <c r="Q19" s="168"/>
      <c r="R19" s="168"/>
      <c r="S19" s="168"/>
      <c r="T19" s="168"/>
      <c r="U19" s="168"/>
      <c r="V19" s="168"/>
      <c r="W19" s="168"/>
      <c r="X19" s="168"/>
      <c r="Y19" s="168"/>
      <c r="Z19" s="168"/>
      <c r="AA19" s="168"/>
      <c r="AB19" s="168"/>
      <c r="AC19" s="168"/>
      <c r="AD19" s="168"/>
      <c r="AE19" s="168"/>
      <c r="AF19" s="168"/>
      <c r="AG19" s="168"/>
      <c r="AH19" s="168"/>
      <c r="AI19" s="169"/>
      <c r="AJ19" s="38">
        <f>IF(ISBLANK(Mitarbeiter!B17),"",Mitarbeiter!B17+1)</f>
        <v>6</v>
      </c>
      <c r="AK19" s="38" t="str">
        <f>IF(ISBLANK(Mitarbeiter!C17),"",Mitarbeiter!C17)</f>
        <v/>
      </c>
      <c r="AL19" s="38">
        <f t="shared" si="9"/>
        <v>0</v>
      </c>
      <c r="AM19" s="38">
        <f t="shared" si="10"/>
        <v>0</v>
      </c>
      <c r="AN19" s="38">
        <f t="shared" si="11"/>
        <v>0</v>
      </c>
      <c r="AO19" s="38">
        <f t="shared" si="12"/>
        <v>0</v>
      </c>
      <c r="AP19" s="38">
        <f t="shared" si="13"/>
        <v>0</v>
      </c>
      <c r="AQ19" s="38">
        <f t="shared" si="14"/>
        <v>0</v>
      </c>
      <c r="AR19" s="38">
        <f t="shared" si="15"/>
        <v>0</v>
      </c>
      <c r="AS19" s="38">
        <f t="shared" si="16"/>
        <v>0</v>
      </c>
      <c r="AT19" s="38">
        <f t="shared" si="17"/>
        <v>0</v>
      </c>
      <c r="AU19" s="38">
        <f t="shared" si="18"/>
        <v>0</v>
      </c>
      <c r="AV19" s="38">
        <f t="shared" si="19"/>
        <v>0</v>
      </c>
      <c r="AW19" s="38">
        <f t="shared" si="20"/>
        <v>0</v>
      </c>
      <c r="AX19" s="38">
        <f t="shared" si="21"/>
        <v>0</v>
      </c>
      <c r="AY19" s="38">
        <f t="shared" si="22"/>
        <v>0</v>
      </c>
      <c r="AZ19" s="38">
        <f t="shared" si="23"/>
        <v>0</v>
      </c>
      <c r="BA19" s="38">
        <f t="shared" si="24"/>
        <v>0</v>
      </c>
      <c r="BB19" s="38">
        <f t="shared" si="25"/>
        <v>0</v>
      </c>
      <c r="BC19" s="38">
        <f t="shared" si="26"/>
        <v>0</v>
      </c>
      <c r="BD19" s="38">
        <f t="shared" si="27"/>
        <v>0</v>
      </c>
      <c r="BE19" s="38">
        <f t="shared" si="28"/>
        <v>0</v>
      </c>
      <c r="BF19" s="38">
        <f t="shared" si="29"/>
        <v>0</v>
      </c>
      <c r="BG19" s="38">
        <f t="shared" si="30"/>
        <v>0</v>
      </c>
      <c r="BH19" s="38">
        <f t="shared" si="31"/>
        <v>0</v>
      </c>
      <c r="BI19" s="38">
        <f t="shared" si="32"/>
        <v>0</v>
      </c>
      <c r="BJ19" s="38">
        <f t="shared" si="33"/>
        <v>0</v>
      </c>
      <c r="BK19" s="38">
        <f t="shared" si="34"/>
        <v>0</v>
      </c>
      <c r="BL19" s="38">
        <f t="shared" si="35"/>
        <v>0</v>
      </c>
      <c r="BM19" s="38">
        <f t="shared" si="36"/>
        <v>0</v>
      </c>
      <c r="BN19" s="38">
        <f t="shared" si="37"/>
        <v>0</v>
      </c>
      <c r="BO19" s="38">
        <f t="shared" si="38"/>
        <v>0</v>
      </c>
      <c r="BP19" s="38">
        <f t="shared" si="39"/>
        <v>0</v>
      </c>
    </row>
    <row r="20" spans="2:68" x14ac:dyDescent="0.25">
      <c r="B20" s="166" t="str">
        <f t="shared" si="6"/>
        <v/>
      </c>
      <c r="C20" s="167">
        <f t="shared" si="7"/>
        <v>0</v>
      </c>
      <c r="D20" s="167">
        <f t="shared" si="8"/>
        <v>0</v>
      </c>
      <c r="E20" s="168"/>
      <c r="F20" s="168"/>
      <c r="G20" s="168"/>
      <c r="H20" s="168"/>
      <c r="I20" s="168"/>
      <c r="J20" s="168"/>
      <c r="K20" s="168"/>
      <c r="L20" s="168"/>
      <c r="M20" s="168"/>
      <c r="N20" s="168"/>
      <c r="O20" s="168"/>
      <c r="P20" s="168"/>
      <c r="Q20" s="168"/>
      <c r="R20" s="168"/>
      <c r="S20" s="168"/>
      <c r="T20" s="168"/>
      <c r="U20" s="168"/>
      <c r="V20" s="168"/>
      <c r="W20" s="168"/>
      <c r="X20" s="168"/>
      <c r="Y20" s="168"/>
      <c r="Z20" s="168"/>
      <c r="AA20" s="168"/>
      <c r="AB20" s="168"/>
      <c r="AC20" s="168"/>
      <c r="AD20" s="168"/>
      <c r="AE20" s="168"/>
      <c r="AF20" s="168"/>
      <c r="AG20" s="168"/>
      <c r="AH20" s="168"/>
      <c r="AI20" s="169"/>
      <c r="AJ20" s="38">
        <f>IF(ISBLANK(Mitarbeiter!B18),"",Mitarbeiter!B18+1)</f>
        <v>6</v>
      </c>
      <c r="AK20" s="38" t="str">
        <f>IF(ISBLANK(Mitarbeiter!C18),"",Mitarbeiter!C18)</f>
        <v/>
      </c>
      <c r="AL20" s="38">
        <f t="shared" si="9"/>
        <v>0</v>
      </c>
      <c r="AM20" s="38">
        <f t="shared" si="10"/>
        <v>0</v>
      </c>
      <c r="AN20" s="38">
        <f t="shared" si="11"/>
        <v>0</v>
      </c>
      <c r="AO20" s="38">
        <f t="shared" si="12"/>
        <v>0</v>
      </c>
      <c r="AP20" s="38">
        <f t="shared" si="13"/>
        <v>0</v>
      </c>
      <c r="AQ20" s="38">
        <f t="shared" si="14"/>
        <v>0</v>
      </c>
      <c r="AR20" s="38">
        <f t="shared" si="15"/>
        <v>0</v>
      </c>
      <c r="AS20" s="38">
        <f t="shared" si="16"/>
        <v>0</v>
      </c>
      <c r="AT20" s="38">
        <f t="shared" si="17"/>
        <v>0</v>
      </c>
      <c r="AU20" s="38">
        <f t="shared" si="18"/>
        <v>0</v>
      </c>
      <c r="AV20" s="38">
        <f t="shared" si="19"/>
        <v>0</v>
      </c>
      <c r="AW20" s="38">
        <f t="shared" si="20"/>
        <v>0</v>
      </c>
      <c r="AX20" s="38">
        <f t="shared" si="21"/>
        <v>0</v>
      </c>
      <c r="AY20" s="38">
        <f t="shared" si="22"/>
        <v>0</v>
      </c>
      <c r="AZ20" s="38">
        <f t="shared" si="23"/>
        <v>0</v>
      </c>
      <c r="BA20" s="38">
        <f t="shared" si="24"/>
        <v>0</v>
      </c>
      <c r="BB20" s="38">
        <f t="shared" si="25"/>
        <v>0</v>
      </c>
      <c r="BC20" s="38">
        <f t="shared" si="26"/>
        <v>0</v>
      </c>
      <c r="BD20" s="38">
        <f t="shared" si="27"/>
        <v>0</v>
      </c>
      <c r="BE20" s="38">
        <f t="shared" si="28"/>
        <v>0</v>
      </c>
      <c r="BF20" s="38">
        <f t="shared" si="29"/>
        <v>0</v>
      </c>
      <c r="BG20" s="38">
        <f t="shared" si="30"/>
        <v>0</v>
      </c>
      <c r="BH20" s="38">
        <f t="shared" si="31"/>
        <v>0</v>
      </c>
      <c r="BI20" s="38">
        <f t="shared" si="32"/>
        <v>0</v>
      </c>
      <c r="BJ20" s="38">
        <f t="shared" si="33"/>
        <v>0</v>
      </c>
      <c r="BK20" s="38">
        <f t="shared" si="34"/>
        <v>0</v>
      </c>
      <c r="BL20" s="38">
        <f t="shared" si="35"/>
        <v>0</v>
      </c>
      <c r="BM20" s="38">
        <f t="shared" si="36"/>
        <v>0</v>
      </c>
      <c r="BN20" s="38">
        <f t="shared" si="37"/>
        <v>0</v>
      </c>
      <c r="BO20" s="38">
        <f t="shared" si="38"/>
        <v>0</v>
      </c>
      <c r="BP20" s="38">
        <f t="shared" si="39"/>
        <v>0</v>
      </c>
    </row>
    <row r="21" spans="2:68" x14ac:dyDescent="0.25">
      <c r="B21" s="166" t="str">
        <f t="shared" si="6"/>
        <v/>
      </c>
      <c r="C21" s="167">
        <f t="shared" si="7"/>
        <v>0</v>
      </c>
      <c r="D21" s="167">
        <f t="shared" si="8"/>
        <v>0</v>
      </c>
      <c r="E21" s="168"/>
      <c r="F21" s="168"/>
      <c r="G21" s="168"/>
      <c r="H21" s="168"/>
      <c r="I21" s="168"/>
      <c r="J21" s="168"/>
      <c r="K21" s="168"/>
      <c r="L21" s="168"/>
      <c r="M21" s="168"/>
      <c r="N21" s="168"/>
      <c r="O21" s="168"/>
      <c r="P21" s="168"/>
      <c r="Q21" s="168"/>
      <c r="R21" s="168"/>
      <c r="S21" s="168"/>
      <c r="T21" s="168"/>
      <c r="U21" s="168"/>
      <c r="V21" s="168"/>
      <c r="W21" s="168"/>
      <c r="X21" s="168"/>
      <c r="Y21" s="168"/>
      <c r="Z21" s="168"/>
      <c r="AA21" s="168"/>
      <c r="AB21" s="168"/>
      <c r="AC21" s="168"/>
      <c r="AD21" s="168"/>
      <c r="AE21" s="168"/>
      <c r="AF21" s="168"/>
      <c r="AG21" s="168"/>
      <c r="AH21" s="168"/>
      <c r="AI21" s="169"/>
      <c r="AJ21" s="38">
        <f>IF(ISBLANK(Mitarbeiter!B19),"",Mitarbeiter!B19+1)</f>
        <v>6</v>
      </c>
      <c r="AK21" s="38" t="str">
        <f>IF(ISBLANK(Mitarbeiter!C19),"",Mitarbeiter!C19)</f>
        <v/>
      </c>
      <c r="AL21" s="38">
        <f t="shared" si="9"/>
        <v>0</v>
      </c>
      <c r="AM21" s="38">
        <f t="shared" si="10"/>
        <v>0</v>
      </c>
      <c r="AN21" s="38">
        <f t="shared" si="11"/>
        <v>0</v>
      </c>
      <c r="AO21" s="38">
        <f t="shared" si="12"/>
        <v>0</v>
      </c>
      <c r="AP21" s="38">
        <f t="shared" si="13"/>
        <v>0</v>
      </c>
      <c r="AQ21" s="38">
        <f t="shared" si="14"/>
        <v>0</v>
      </c>
      <c r="AR21" s="38">
        <f t="shared" si="15"/>
        <v>0</v>
      </c>
      <c r="AS21" s="38">
        <f t="shared" si="16"/>
        <v>0</v>
      </c>
      <c r="AT21" s="38">
        <f t="shared" si="17"/>
        <v>0</v>
      </c>
      <c r="AU21" s="38">
        <f t="shared" si="18"/>
        <v>0</v>
      </c>
      <c r="AV21" s="38">
        <f t="shared" si="19"/>
        <v>0</v>
      </c>
      <c r="AW21" s="38">
        <f t="shared" si="20"/>
        <v>0</v>
      </c>
      <c r="AX21" s="38">
        <f t="shared" si="21"/>
        <v>0</v>
      </c>
      <c r="AY21" s="38">
        <f t="shared" si="22"/>
        <v>0</v>
      </c>
      <c r="AZ21" s="38">
        <f t="shared" si="23"/>
        <v>0</v>
      </c>
      <c r="BA21" s="38">
        <f t="shared" si="24"/>
        <v>0</v>
      </c>
      <c r="BB21" s="38">
        <f t="shared" si="25"/>
        <v>0</v>
      </c>
      <c r="BC21" s="38">
        <f t="shared" si="26"/>
        <v>0</v>
      </c>
      <c r="BD21" s="38">
        <f t="shared" si="27"/>
        <v>0</v>
      </c>
      <c r="BE21" s="38">
        <f t="shared" si="28"/>
        <v>0</v>
      </c>
      <c r="BF21" s="38">
        <f t="shared" si="29"/>
        <v>0</v>
      </c>
      <c r="BG21" s="38">
        <f t="shared" si="30"/>
        <v>0</v>
      </c>
      <c r="BH21" s="38">
        <f t="shared" si="31"/>
        <v>0</v>
      </c>
      <c r="BI21" s="38">
        <f t="shared" si="32"/>
        <v>0</v>
      </c>
      <c r="BJ21" s="38">
        <f t="shared" si="33"/>
        <v>0</v>
      </c>
      <c r="BK21" s="38">
        <f t="shared" si="34"/>
        <v>0</v>
      </c>
      <c r="BL21" s="38">
        <f t="shared" si="35"/>
        <v>0</v>
      </c>
      <c r="BM21" s="38">
        <f t="shared" si="36"/>
        <v>0</v>
      </c>
      <c r="BN21" s="38">
        <f t="shared" si="37"/>
        <v>0</v>
      </c>
      <c r="BO21" s="38">
        <f t="shared" si="38"/>
        <v>0</v>
      </c>
      <c r="BP21" s="38">
        <f t="shared" si="39"/>
        <v>0</v>
      </c>
    </row>
    <row r="22" spans="2:68" x14ac:dyDescent="0.25">
      <c r="B22" s="166" t="str">
        <f t="shared" si="6"/>
        <v/>
      </c>
      <c r="C22" s="167">
        <f t="shared" si="7"/>
        <v>0</v>
      </c>
      <c r="D22" s="167">
        <f t="shared" si="8"/>
        <v>0</v>
      </c>
      <c r="E22" s="168"/>
      <c r="F22" s="168"/>
      <c r="G22" s="168"/>
      <c r="H22" s="168"/>
      <c r="I22" s="168"/>
      <c r="J22" s="168"/>
      <c r="K22" s="168"/>
      <c r="L22" s="168"/>
      <c r="M22" s="168"/>
      <c r="N22" s="168"/>
      <c r="O22" s="168"/>
      <c r="P22" s="168"/>
      <c r="Q22" s="168"/>
      <c r="R22" s="168"/>
      <c r="S22" s="168"/>
      <c r="T22" s="168"/>
      <c r="U22" s="168"/>
      <c r="V22" s="168"/>
      <c r="W22" s="168"/>
      <c r="X22" s="168"/>
      <c r="Y22" s="168"/>
      <c r="Z22" s="168"/>
      <c r="AA22" s="168"/>
      <c r="AB22" s="168"/>
      <c r="AC22" s="168"/>
      <c r="AD22" s="168"/>
      <c r="AE22" s="168"/>
      <c r="AF22" s="168"/>
      <c r="AG22" s="168"/>
      <c r="AH22" s="168"/>
      <c r="AI22" s="169"/>
      <c r="AJ22" s="38">
        <f>IF(ISBLANK(Mitarbeiter!B20),"",Mitarbeiter!B20+1)</f>
        <v>6</v>
      </c>
      <c r="AK22" s="38" t="str">
        <f>IF(ISBLANK(Mitarbeiter!C20),"",Mitarbeiter!C20)</f>
        <v/>
      </c>
      <c r="AL22" s="38">
        <f t="shared" si="9"/>
        <v>0</v>
      </c>
      <c r="AM22" s="38">
        <f t="shared" si="10"/>
        <v>0</v>
      </c>
      <c r="AN22" s="38">
        <f t="shared" si="11"/>
        <v>0</v>
      </c>
      <c r="AO22" s="38">
        <f t="shared" si="12"/>
        <v>0</v>
      </c>
      <c r="AP22" s="38">
        <f t="shared" si="13"/>
        <v>0</v>
      </c>
      <c r="AQ22" s="38">
        <f t="shared" si="14"/>
        <v>0</v>
      </c>
      <c r="AR22" s="38">
        <f t="shared" si="15"/>
        <v>0</v>
      </c>
      <c r="AS22" s="38">
        <f t="shared" si="16"/>
        <v>0</v>
      </c>
      <c r="AT22" s="38">
        <f t="shared" si="17"/>
        <v>0</v>
      </c>
      <c r="AU22" s="38">
        <f t="shared" si="18"/>
        <v>0</v>
      </c>
      <c r="AV22" s="38">
        <f t="shared" si="19"/>
        <v>0</v>
      </c>
      <c r="AW22" s="38">
        <f t="shared" si="20"/>
        <v>0</v>
      </c>
      <c r="AX22" s="38">
        <f t="shared" si="21"/>
        <v>0</v>
      </c>
      <c r="AY22" s="38">
        <f t="shared" si="22"/>
        <v>0</v>
      </c>
      <c r="AZ22" s="38">
        <f t="shared" si="23"/>
        <v>0</v>
      </c>
      <c r="BA22" s="38">
        <f t="shared" si="24"/>
        <v>0</v>
      </c>
      <c r="BB22" s="38">
        <f t="shared" si="25"/>
        <v>0</v>
      </c>
      <c r="BC22" s="38">
        <f t="shared" si="26"/>
        <v>0</v>
      </c>
      <c r="BD22" s="38">
        <f t="shared" si="27"/>
        <v>0</v>
      </c>
      <c r="BE22" s="38">
        <f t="shared" si="28"/>
        <v>0</v>
      </c>
      <c r="BF22" s="38">
        <f t="shared" si="29"/>
        <v>0</v>
      </c>
      <c r="BG22" s="38">
        <f t="shared" si="30"/>
        <v>0</v>
      </c>
      <c r="BH22" s="38">
        <f t="shared" si="31"/>
        <v>0</v>
      </c>
      <c r="BI22" s="38">
        <f t="shared" si="32"/>
        <v>0</v>
      </c>
      <c r="BJ22" s="38">
        <f t="shared" si="33"/>
        <v>0</v>
      </c>
      <c r="BK22" s="38">
        <f t="shared" si="34"/>
        <v>0</v>
      </c>
      <c r="BL22" s="38">
        <f t="shared" si="35"/>
        <v>0</v>
      </c>
      <c r="BM22" s="38">
        <f t="shared" si="36"/>
        <v>0</v>
      </c>
      <c r="BN22" s="38">
        <f t="shared" si="37"/>
        <v>0</v>
      </c>
      <c r="BO22" s="38">
        <f t="shared" si="38"/>
        <v>0</v>
      </c>
      <c r="BP22" s="38">
        <f t="shared" si="39"/>
        <v>0</v>
      </c>
    </row>
    <row r="23" spans="2:68" x14ac:dyDescent="0.25">
      <c r="B23" s="166" t="str">
        <f t="shared" si="6"/>
        <v/>
      </c>
      <c r="C23" s="167">
        <f t="shared" si="7"/>
        <v>0</v>
      </c>
      <c r="D23" s="167">
        <f t="shared" si="8"/>
        <v>0</v>
      </c>
      <c r="E23" s="168"/>
      <c r="F23" s="168"/>
      <c r="G23" s="168"/>
      <c r="H23" s="168"/>
      <c r="I23" s="168"/>
      <c r="J23" s="168"/>
      <c r="K23" s="168"/>
      <c r="L23" s="168"/>
      <c r="M23" s="168"/>
      <c r="N23" s="168"/>
      <c r="O23" s="168"/>
      <c r="P23" s="168"/>
      <c r="Q23" s="168"/>
      <c r="R23" s="168"/>
      <c r="S23" s="168"/>
      <c r="T23" s="168"/>
      <c r="U23" s="168"/>
      <c r="V23" s="168"/>
      <c r="W23" s="168"/>
      <c r="X23" s="168"/>
      <c r="Y23" s="168"/>
      <c r="Z23" s="168"/>
      <c r="AA23" s="168"/>
      <c r="AB23" s="168"/>
      <c r="AC23" s="168"/>
      <c r="AD23" s="168"/>
      <c r="AE23" s="168"/>
      <c r="AF23" s="168"/>
      <c r="AG23" s="168"/>
      <c r="AH23" s="168"/>
      <c r="AI23" s="169"/>
      <c r="AJ23" s="38">
        <f>IF(ISBLANK(Mitarbeiter!B21),"",Mitarbeiter!B21+1)</f>
        <v>6</v>
      </c>
      <c r="AK23" s="38" t="str">
        <f>IF(ISBLANK(Mitarbeiter!C21),"",Mitarbeiter!C21)</f>
        <v/>
      </c>
      <c r="AL23" s="38">
        <f t="shared" si="9"/>
        <v>0</v>
      </c>
      <c r="AM23" s="38">
        <f t="shared" si="10"/>
        <v>0</v>
      </c>
      <c r="AN23" s="38">
        <f t="shared" si="11"/>
        <v>0</v>
      </c>
      <c r="AO23" s="38">
        <f t="shared" si="12"/>
        <v>0</v>
      </c>
      <c r="AP23" s="38">
        <f t="shared" si="13"/>
        <v>0</v>
      </c>
      <c r="AQ23" s="38">
        <f t="shared" si="14"/>
        <v>0</v>
      </c>
      <c r="AR23" s="38">
        <f t="shared" si="15"/>
        <v>0</v>
      </c>
      <c r="AS23" s="38">
        <f t="shared" si="16"/>
        <v>0</v>
      </c>
      <c r="AT23" s="38">
        <f t="shared" si="17"/>
        <v>0</v>
      </c>
      <c r="AU23" s="38">
        <f t="shared" si="18"/>
        <v>0</v>
      </c>
      <c r="AV23" s="38">
        <f t="shared" si="19"/>
        <v>0</v>
      </c>
      <c r="AW23" s="38">
        <f t="shared" si="20"/>
        <v>0</v>
      </c>
      <c r="AX23" s="38">
        <f t="shared" si="21"/>
        <v>0</v>
      </c>
      <c r="AY23" s="38">
        <f t="shared" si="22"/>
        <v>0</v>
      </c>
      <c r="AZ23" s="38">
        <f t="shared" si="23"/>
        <v>0</v>
      </c>
      <c r="BA23" s="38">
        <f t="shared" si="24"/>
        <v>0</v>
      </c>
      <c r="BB23" s="38">
        <f t="shared" si="25"/>
        <v>0</v>
      </c>
      <c r="BC23" s="38">
        <f t="shared" si="26"/>
        <v>0</v>
      </c>
      <c r="BD23" s="38">
        <f t="shared" si="27"/>
        <v>0</v>
      </c>
      <c r="BE23" s="38">
        <f t="shared" si="28"/>
        <v>0</v>
      </c>
      <c r="BF23" s="38">
        <f t="shared" si="29"/>
        <v>0</v>
      </c>
      <c r="BG23" s="38">
        <f t="shared" si="30"/>
        <v>0</v>
      </c>
      <c r="BH23" s="38">
        <f t="shared" si="31"/>
        <v>0</v>
      </c>
      <c r="BI23" s="38">
        <f t="shared" si="32"/>
        <v>0</v>
      </c>
      <c r="BJ23" s="38">
        <f t="shared" si="33"/>
        <v>0</v>
      </c>
      <c r="BK23" s="38">
        <f t="shared" si="34"/>
        <v>0</v>
      </c>
      <c r="BL23" s="38">
        <f t="shared" si="35"/>
        <v>0</v>
      </c>
      <c r="BM23" s="38">
        <f t="shared" si="36"/>
        <v>0</v>
      </c>
      <c r="BN23" s="38">
        <f t="shared" si="37"/>
        <v>0</v>
      </c>
      <c r="BO23" s="38">
        <f t="shared" si="38"/>
        <v>0</v>
      </c>
      <c r="BP23" s="38">
        <f t="shared" si="39"/>
        <v>0</v>
      </c>
    </row>
    <row r="24" spans="2:68" x14ac:dyDescent="0.25">
      <c r="B24" s="166" t="str">
        <f t="shared" si="6"/>
        <v/>
      </c>
      <c r="C24" s="167">
        <f t="shared" si="7"/>
        <v>0</v>
      </c>
      <c r="D24" s="167">
        <f t="shared" si="8"/>
        <v>0</v>
      </c>
      <c r="E24" s="168"/>
      <c r="F24" s="168"/>
      <c r="G24" s="168"/>
      <c r="H24" s="168"/>
      <c r="I24" s="168"/>
      <c r="J24" s="168"/>
      <c r="K24" s="168"/>
      <c r="L24" s="168"/>
      <c r="M24" s="168"/>
      <c r="N24" s="168"/>
      <c r="O24" s="168"/>
      <c r="P24" s="168"/>
      <c r="Q24" s="168"/>
      <c r="R24" s="168"/>
      <c r="S24" s="168"/>
      <c r="T24" s="168"/>
      <c r="U24" s="168"/>
      <c r="V24" s="168"/>
      <c r="W24" s="168"/>
      <c r="X24" s="168"/>
      <c r="Y24" s="168"/>
      <c r="Z24" s="168"/>
      <c r="AA24" s="168"/>
      <c r="AB24" s="168"/>
      <c r="AC24" s="168"/>
      <c r="AD24" s="168"/>
      <c r="AE24" s="168"/>
      <c r="AF24" s="168"/>
      <c r="AG24" s="168"/>
      <c r="AH24" s="168"/>
      <c r="AI24" s="169"/>
      <c r="AJ24" s="38">
        <f>IF(ISBLANK(Mitarbeiter!B22),"",Mitarbeiter!B22+1)</f>
        <v>6</v>
      </c>
      <c r="AK24" s="38" t="str">
        <f>IF(ISBLANK(Mitarbeiter!C22),"",Mitarbeiter!C22)</f>
        <v/>
      </c>
      <c r="AL24" s="38">
        <f t="shared" si="9"/>
        <v>0</v>
      </c>
      <c r="AM24" s="38">
        <f t="shared" si="10"/>
        <v>0</v>
      </c>
      <c r="AN24" s="38">
        <f t="shared" si="11"/>
        <v>0</v>
      </c>
      <c r="AO24" s="38">
        <f t="shared" si="12"/>
        <v>0</v>
      </c>
      <c r="AP24" s="38">
        <f t="shared" si="13"/>
        <v>0</v>
      </c>
      <c r="AQ24" s="38">
        <f t="shared" si="14"/>
        <v>0</v>
      </c>
      <c r="AR24" s="38">
        <f t="shared" si="15"/>
        <v>0</v>
      </c>
      <c r="AS24" s="38">
        <f t="shared" si="16"/>
        <v>0</v>
      </c>
      <c r="AT24" s="38">
        <f t="shared" si="17"/>
        <v>0</v>
      </c>
      <c r="AU24" s="38">
        <f t="shared" si="18"/>
        <v>0</v>
      </c>
      <c r="AV24" s="38">
        <f t="shared" si="19"/>
        <v>0</v>
      </c>
      <c r="AW24" s="38">
        <f t="shared" si="20"/>
        <v>0</v>
      </c>
      <c r="AX24" s="38">
        <f t="shared" si="21"/>
        <v>0</v>
      </c>
      <c r="AY24" s="38">
        <f t="shared" si="22"/>
        <v>0</v>
      </c>
      <c r="AZ24" s="38">
        <f t="shared" si="23"/>
        <v>0</v>
      </c>
      <c r="BA24" s="38">
        <f t="shared" si="24"/>
        <v>0</v>
      </c>
      <c r="BB24" s="38">
        <f t="shared" si="25"/>
        <v>0</v>
      </c>
      <c r="BC24" s="38">
        <f t="shared" si="26"/>
        <v>0</v>
      </c>
      <c r="BD24" s="38">
        <f t="shared" si="27"/>
        <v>0</v>
      </c>
      <c r="BE24" s="38">
        <f t="shared" si="28"/>
        <v>0</v>
      </c>
      <c r="BF24" s="38">
        <f t="shared" si="29"/>
        <v>0</v>
      </c>
      <c r="BG24" s="38">
        <f t="shared" si="30"/>
        <v>0</v>
      </c>
      <c r="BH24" s="38">
        <f t="shared" si="31"/>
        <v>0</v>
      </c>
      <c r="BI24" s="38">
        <f t="shared" si="32"/>
        <v>0</v>
      </c>
      <c r="BJ24" s="38">
        <f t="shared" si="33"/>
        <v>0</v>
      </c>
      <c r="BK24" s="38">
        <f t="shared" si="34"/>
        <v>0</v>
      </c>
      <c r="BL24" s="38">
        <f t="shared" si="35"/>
        <v>0</v>
      </c>
      <c r="BM24" s="38">
        <f t="shared" si="36"/>
        <v>0</v>
      </c>
      <c r="BN24" s="38">
        <f t="shared" si="37"/>
        <v>0</v>
      </c>
      <c r="BO24" s="38">
        <f t="shared" si="38"/>
        <v>0</v>
      </c>
      <c r="BP24" s="38">
        <f t="shared" si="39"/>
        <v>0</v>
      </c>
    </row>
    <row r="25" spans="2:68" x14ac:dyDescent="0.25">
      <c r="B25" s="166" t="str">
        <f t="shared" si="6"/>
        <v/>
      </c>
      <c r="C25" s="167">
        <f t="shared" si="7"/>
        <v>0</v>
      </c>
      <c r="D25" s="167">
        <f t="shared" si="8"/>
        <v>0</v>
      </c>
      <c r="E25" s="168"/>
      <c r="F25" s="168"/>
      <c r="G25" s="168"/>
      <c r="H25" s="168"/>
      <c r="I25" s="168"/>
      <c r="J25" s="168"/>
      <c r="K25" s="168"/>
      <c r="L25" s="168"/>
      <c r="M25" s="168"/>
      <c r="N25" s="168"/>
      <c r="O25" s="168"/>
      <c r="P25" s="168"/>
      <c r="Q25" s="168"/>
      <c r="R25" s="168"/>
      <c r="S25" s="168"/>
      <c r="T25" s="168"/>
      <c r="U25" s="168"/>
      <c r="V25" s="168"/>
      <c r="W25" s="168"/>
      <c r="X25" s="168"/>
      <c r="Y25" s="168"/>
      <c r="Z25" s="168"/>
      <c r="AA25" s="168"/>
      <c r="AB25" s="168"/>
      <c r="AC25" s="168"/>
      <c r="AD25" s="168"/>
      <c r="AE25" s="168"/>
      <c r="AF25" s="168"/>
      <c r="AG25" s="168"/>
      <c r="AH25" s="168"/>
      <c r="AI25" s="169"/>
      <c r="AJ25" s="38">
        <f>IF(ISBLANK(Mitarbeiter!B23),"",Mitarbeiter!B23+1)</f>
        <v>6</v>
      </c>
      <c r="AK25" s="38" t="str">
        <f>IF(ISBLANK(Mitarbeiter!C23),"",Mitarbeiter!C23)</f>
        <v/>
      </c>
      <c r="AL25" s="38">
        <f t="shared" si="9"/>
        <v>0</v>
      </c>
      <c r="AM25" s="38">
        <f t="shared" si="10"/>
        <v>0</v>
      </c>
      <c r="AN25" s="38">
        <f t="shared" si="11"/>
        <v>0</v>
      </c>
      <c r="AO25" s="38">
        <f t="shared" si="12"/>
        <v>0</v>
      </c>
      <c r="AP25" s="38">
        <f t="shared" si="13"/>
        <v>0</v>
      </c>
      <c r="AQ25" s="38">
        <f t="shared" si="14"/>
        <v>0</v>
      </c>
      <c r="AR25" s="38">
        <f t="shared" si="15"/>
        <v>0</v>
      </c>
      <c r="AS25" s="38">
        <f t="shared" si="16"/>
        <v>0</v>
      </c>
      <c r="AT25" s="38">
        <f t="shared" si="17"/>
        <v>0</v>
      </c>
      <c r="AU25" s="38">
        <f t="shared" si="18"/>
        <v>0</v>
      </c>
      <c r="AV25" s="38">
        <f t="shared" si="19"/>
        <v>0</v>
      </c>
      <c r="AW25" s="38">
        <f t="shared" si="20"/>
        <v>0</v>
      </c>
      <c r="AX25" s="38">
        <f t="shared" si="21"/>
        <v>0</v>
      </c>
      <c r="AY25" s="38">
        <f t="shared" si="22"/>
        <v>0</v>
      </c>
      <c r="AZ25" s="38">
        <f t="shared" si="23"/>
        <v>0</v>
      </c>
      <c r="BA25" s="38">
        <f t="shared" si="24"/>
        <v>0</v>
      </c>
      <c r="BB25" s="38">
        <f t="shared" si="25"/>
        <v>0</v>
      </c>
      <c r="BC25" s="38">
        <f t="shared" si="26"/>
        <v>0</v>
      </c>
      <c r="BD25" s="38">
        <f t="shared" si="27"/>
        <v>0</v>
      </c>
      <c r="BE25" s="38">
        <f t="shared" si="28"/>
        <v>0</v>
      </c>
      <c r="BF25" s="38">
        <f t="shared" si="29"/>
        <v>0</v>
      </c>
      <c r="BG25" s="38">
        <f t="shared" si="30"/>
        <v>0</v>
      </c>
      <c r="BH25" s="38">
        <f t="shared" si="31"/>
        <v>0</v>
      </c>
      <c r="BI25" s="38">
        <f t="shared" si="32"/>
        <v>0</v>
      </c>
      <c r="BJ25" s="38">
        <f t="shared" si="33"/>
        <v>0</v>
      </c>
      <c r="BK25" s="38">
        <f t="shared" si="34"/>
        <v>0</v>
      </c>
      <c r="BL25" s="38">
        <f t="shared" si="35"/>
        <v>0</v>
      </c>
      <c r="BM25" s="38">
        <f t="shared" si="36"/>
        <v>0</v>
      </c>
      <c r="BN25" s="38">
        <f t="shared" si="37"/>
        <v>0</v>
      </c>
      <c r="BO25" s="38">
        <f t="shared" si="38"/>
        <v>0</v>
      </c>
      <c r="BP25" s="38">
        <f t="shared" si="39"/>
        <v>0</v>
      </c>
    </row>
    <row r="26" spans="2:68" x14ac:dyDescent="0.25">
      <c r="B26" s="166" t="str">
        <f t="shared" si="6"/>
        <v/>
      </c>
      <c r="C26" s="167">
        <f t="shared" si="7"/>
        <v>0</v>
      </c>
      <c r="D26" s="167">
        <f t="shared" si="8"/>
        <v>0</v>
      </c>
      <c r="E26" s="168"/>
      <c r="F26" s="168"/>
      <c r="G26" s="168"/>
      <c r="H26" s="168"/>
      <c r="I26" s="168"/>
      <c r="J26" s="168"/>
      <c r="K26" s="168"/>
      <c r="L26" s="168"/>
      <c r="M26" s="168"/>
      <c r="N26" s="168"/>
      <c r="O26" s="168"/>
      <c r="P26" s="168"/>
      <c r="Q26" s="168"/>
      <c r="R26" s="168"/>
      <c r="S26" s="168"/>
      <c r="T26" s="168"/>
      <c r="U26" s="168"/>
      <c r="V26" s="168"/>
      <c r="W26" s="168"/>
      <c r="X26" s="168"/>
      <c r="Y26" s="168"/>
      <c r="Z26" s="168"/>
      <c r="AA26" s="168"/>
      <c r="AB26" s="168"/>
      <c r="AC26" s="168"/>
      <c r="AD26" s="168"/>
      <c r="AE26" s="168"/>
      <c r="AF26" s="168"/>
      <c r="AG26" s="168"/>
      <c r="AH26" s="168"/>
      <c r="AI26" s="169"/>
      <c r="AJ26" s="38">
        <f>IF(ISBLANK(Mitarbeiter!B24),"",Mitarbeiter!B24+1)</f>
        <v>6</v>
      </c>
      <c r="AK26" s="38" t="str">
        <f>IF(ISBLANK(Mitarbeiter!C24),"",Mitarbeiter!C24)</f>
        <v/>
      </c>
      <c r="AL26" s="38">
        <f t="shared" si="9"/>
        <v>0</v>
      </c>
      <c r="AM26" s="38">
        <f t="shared" si="10"/>
        <v>0</v>
      </c>
      <c r="AN26" s="38">
        <f t="shared" si="11"/>
        <v>0</v>
      </c>
      <c r="AO26" s="38">
        <f t="shared" si="12"/>
        <v>0</v>
      </c>
      <c r="AP26" s="38">
        <f t="shared" si="13"/>
        <v>0</v>
      </c>
      <c r="AQ26" s="38">
        <f t="shared" si="14"/>
        <v>0</v>
      </c>
      <c r="AR26" s="38">
        <f t="shared" si="15"/>
        <v>0</v>
      </c>
      <c r="AS26" s="38">
        <f t="shared" si="16"/>
        <v>0</v>
      </c>
      <c r="AT26" s="38">
        <f t="shared" si="17"/>
        <v>0</v>
      </c>
      <c r="AU26" s="38">
        <f t="shared" si="18"/>
        <v>0</v>
      </c>
      <c r="AV26" s="38">
        <f t="shared" si="19"/>
        <v>0</v>
      </c>
      <c r="AW26" s="38">
        <f t="shared" si="20"/>
        <v>0</v>
      </c>
      <c r="AX26" s="38">
        <f t="shared" si="21"/>
        <v>0</v>
      </c>
      <c r="AY26" s="38">
        <f t="shared" si="22"/>
        <v>0</v>
      </c>
      <c r="AZ26" s="38">
        <f t="shared" si="23"/>
        <v>0</v>
      </c>
      <c r="BA26" s="38">
        <f t="shared" si="24"/>
        <v>0</v>
      </c>
      <c r="BB26" s="38">
        <f t="shared" si="25"/>
        <v>0</v>
      </c>
      <c r="BC26" s="38">
        <f t="shared" si="26"/>
        <v>0</v>
      </c>
      <c r="BD26" s="38">
        <f t="shared" si="27"/>
        <v>0</v>
      </c>
      <c r="BE26" s="38">
        <f t="shared" si="28"/>
        <v>0</v>
      </c>
      <c r="BF26" s="38">
        <f t="shared" si="29"/>
        <v>0</v>
      </c>
      <c r="BG26" s="38">
        <f t="shared" si="30"/>
        <v>0</v>
      </c>
      <c r="BH26" s="38">
        <f t="shared" si="31"/>
        <v>0</v>
      </c>
      <c r="BI26" s="38">
        <f t="shared" si="32"/>
        <v>0</v>
      </c>
      <c r="BJ26" s="38">
        <f t="shared" si="33"/>
        <v>0</v>
      </c>
      <c r="BK26" s="38">
        <f t="shared" si="34"/>
        <v>0</v>
      </c>
      <c r="BL26" s="38">
        <f t="shared" si="35"/>
        <v>0</v>
      </c>
      <c r="BM26" s="38">
        <f t="shared" si="36"/>
        <v>0</v>
      </c>
      <c r="BN26" s="38">
        <f t="shared" si="37"/>
        <v>0</v>
      </c>
      <c r="BO26" s="38">
        <f t="shared" si="38"/>
        <v>0</v>
      </c>
      <c r="BP26" s="38">
        <f t="shared" si="39"/>
        <v>0</v>
      </c>
    </row>
    <row r="27" spans="2:68" x14ac:dyDescent="0.25">
      <c r="B27" s="166" t="str">
        <f t="shared" si="6"/>
        <v/>
      </c>
      <c r="C27" s="167">
        <f t="shared" si="7"/>
        <v>0</v>
      </c>
      <c r="D27" s="167">
        <f t="shared" si="8"/>
        <v>0</v>
      </c>
      <c r="E27" s="168"/>
      <c r="F27" s="168"/>
      <c r="G27" s="168"/>
      <c r="H27" s="168"/>
      <c r="I27" s="168"/>
      <c r="J27" s="168"/>
      <c r="K27" s="168"/>
      <c r="L27" s="168"/>
      <c r="M27" s="168"/>
      <c r="N27" s="168"/>
      <c r="O27" s="168"/>
      <c r="P27" s="168"/>
      <c r="Q27" s="168"/>
      <c r="R27" s="168"/>
      <c r="S27" s="168"/>
      <c r="T27" s="168"/>
      <c r="U27" s="168"/>
      <c r="V27" s="168"/>
      <c r="W27" s="168"/>
      <c r="X27" s="168"/>
      <c r="Y27" s="168"/>
      <c r="Z27" s="168"/>
      <c r="AA27" s="168"/>
      <c r="AB27" s="168"/>
      <c r="AC27" s="168"/>
      <c r="AD27" s="168"/>
      <c r="AE27" s="168"/>
      <c r="AF27" s="168"/>
      <c r="AG27" s="168"/>
      <c r="AH27" s="168"/>
      <c r="AI27" s="169"/>
      <c r="AJ27" s="38">
        <f>IF(ISBLANK(Mitarbeiter!B25),"",Mitarbeiter!B25+1)</f>
        <v>6</v>
      </c>
      <c r="AK27" s="38" t="str">
        <f>IF(ISBLANK(Mitarbeiter!C25),"",Mitarbeiter!C25)</f>
        <v/>
      </c>
      <c r="AL27" s="38">
        <f t="shared" si="9"/>
        <v>0</v>
      </c>
      <c r="AM27" s="38">
        <f t="shared" si="10"/>
        <v>0</v>
      </c>
      <c r="AN27" s="38">
        <f t="shared" si="11"/>
        <v>0</v>
      </c>
      <c r="AO27" s="38">
        <f t="shared" si="12"/>
        <v>0</v>
      </c>
      <c r="AP27" s="38">
        <f t="shared" si="13"/>
        <v>0</v>
      </c>
      <c r="AQ27" s="38">
        <f t="shared" si="14"/>
        <v>0</v>
      </c>
      <c r="AR27" s="38">
        <f t="shared" si="15"/>
        <v>0</v>
      </c>
      <c r="AS27" s="38">
        <f t="shared" si="16"/>
        <v>0</v>
      </c>
      <c r="AT27" s="38">
        <f t="shared" si="17"/>
        <v>0</v>
      </c>
      <c r="AU27" s="38">
        <f t="shared" si="18"/>
        <v>0</v>
      </c>
      <c r="AV27" s="38">
        <f t="shared" si="19"/>
        <v>0</v>
      </c>
      <c r="AW27" s="38">
        <f t="shared" si="20"/>
        <v>0</v>
      </c>
      <c r="AX27" s="38">
        <f t="shared" si="21"/>
        <v>0</v>
      </c>
      <c r="AY27" s="38">
        <f t="shared" si="22"/>
        <v>0</v>
      </c>
      <c r="AZ27" s="38">
        <f t="shared" si="23"/>
        <v>0</v>
      </c>
      <c r="BA27" s="38">
        <f t="shared" si="24"/>
        <v>0</v>
      </c>
      <c r="BB27" s="38">
        <f t="shared" si="25"/>
        <v>0</v>
      </c>
      <c r="BC27" s="38">
        <f t="shared" si="26"/>
        <v>0</v>
      </c>
      <c r="BD27" s="38">
        <f t="shared" si="27"/>
        <v>0</v>
      </c>
      <c r="BE27" s="38">
        <f t="shared" si="28"/>
        <v>0</v>
      </c>
      <c r="BF27" s="38">
        <f t="shared" si="29"/>
        <v>0</v>
      </c>
      <c r="BG27" s="38">
        <f t="shared" si="30"/>
        <v>0</v>
      </c>
      <c r="BH27" s="38">
        <f t="shared" si="31"/>
        <v>0</v>
      </c>
      <c r="BI27" s="38">
        <f t="shared" si="32"/>
        <v>0</v>
      </c>
      <c r="BJ27" s="38">
        <f t="shared" si="33"/>
        <v>0</v>
      </c>
      <c r="BK27" s="38">
        <f t="shared" si="34"/>
        <v>0</v>
      </c>
      <c r="BL27" s="38">
        <f t="shared" si="35"/>
        <v>0</v>
      </c>
      <c r="BM27" s="38">
        <f t="shared" si="36"/>
        <v>0</v>
      </c>
      <c r="BN27" s="38">
        <f t="shared" si="37"/>
        <v>0</v>
      </c>
      <c r="BO27" s="38">
        <f t="shared" si="38"/>
        <v>0</v>
      </c>
      <c r="BP27" s="38">
        <f t="shared" si="39"/>
        <v>0</v>
      </c>
    </row>
    <row r="28" spans="2:68" x14ac:dyDescent="0.25">
      <c r="B28" s="166" t="str">
        <f t="shared" si="6"/>
        <v/>
      </c>
      <c r="C28" s="167">
        <f t="shared" si="7"/>
        <v>0</v>
      </c>
      <c r="D28" s="167">
        <f t="shared" si="8"/>
        <v>0</v>
      </c>
      <c r="E28" s="168"/>
      <c r="F28" s="168"/>
      <c r="G28" s="168"/>
      <c r="H28" s="168"/>
      <c r="I28" s="168"/>
      <c r="J28" s="168"/>
      <c r="K28" s="168"/>
      <c r="L28" s="168"/>
      <c r="M28" s="168"/>
      <c r="N28" s="168"/>
      <c r="O28" s="168"/>
      <c r="P28" s="168"/>
      <c r="Q28" s="168"/>
      <c r="R28" s="168"/>
      <c r="S28" s="168"/>
      <c r="T28" s="168"/>
      <c r="U28" s="168"/>
      <c r="V28" s="168"/>
      <c r="W28" s="168"/>
      <c r="X28" s="168"/>
      <c r="Y28" s="168"/>
      <c r="Z28" s="168"/>
      <c r="AA28" s="168"/>
      <c r="AB28" s="168"/>
      <c r="AC28" s="168"/>
      <c r="AD28" s="168"/>
      <c r="AE28" s="168"/>
      <c r="AF28" s="168"/>
      <c r="AG28" s="168"/>
      <c r="AH28" s="168"/>
      <c r="AI28" s="169"/>
      <c r="AJ28" s="38">
        <f>IF(ISBLANK(Mitarbeiter!B26),"",Mitarbeiter!B26+1)</f>
        <v>6</v>
      </c>
      <c r="AK28" s="38" t="str">
        <f>IF(ISBLANK(Mitarbeiter!C26),"",Mitarbeiter!C26)</f>
        <v/>
      </c>
      <c r="AL28" s="38">
        <f t="shared" si="9"/>
        <v>0</v>
      </c>
      <c r="AM28" s="38">
        <f t="shared" si="10"/>
        <v>0</v>
      </c>
      <c r="AN28" s="38">
        <f t="shared" si="11"/>
        <v>0</v>
      </c>
      <c r="AO28" s="38">
        <f t="shared" si="12"/>
        <v>0</v>
      </c>
      <c r="AP28" s="38">
        <f t="shared" si="13"/>
        <v>0</v>
      </c>
      <c r="AQ28" s="38">
        <f t="shared" si="14"/>
        <v>0</v>
      </c>
      <c r="AR28" s="38">
        <f t="shared" si="15"/>
        <v>0</v>
      </c>
      <c r="AS28" s="38">
        <f t="shared" si="16"/>
        <v>0</v>
      </c>
      <c r="AT28" s="38">
        <f t="shared" si="17"/>
        <v>0</v>
      </c>
      <c r="AU28" s="38">
        <f t="shared" si="18"/>
        <v>0</v>
      </c>
      <c r="AV28" s="38">
        <f t="shared" si="19"/>
        <v>0</v>
      </c>
      <c r="AW28" s="38">
        <f t="shared" si="20"/>
        <v>0</v>
      </c>
      <c r="AX28" s="38">
        <f t="shared" si="21"/>
        <v>0</v>
      </c>
      <c r="AY28" s="38">
        <f t="shared" si="22"/>
        <v>0</v>
      </c>
      <c r="AZ28" s="38">
        <f t="shared" si="23"/>
        <v>0</v>
      </c>
      <c r="BA28" s="38">
        <f t="shared" si="24"/>
        <v>0</v>
      </c>
      <c r="BB28" s="38">
        <f t="shared" si="25"/>
        <v>0</v>
      </c>
      <c r="BC28" s="38">
        <f t="shared" si="26"/>
        <v>0</v>
      </c>
      <c r="BD28" s="38">
        <f t="shared" si="27"/>
        <v>0</v>
      </c>
      <c r="BE28" s="38">
        <f t="shared" si="28"/>
        <v>0</v>
      </c>
      <c r="BF28" s="38">
        <f t="shared" si="29"/>
        <v>0</v>
      </c>
      <c r="BG28" s="38">
        <f t="shared" si="30"/>
        <v>0</v>
      </c>
      <c r="BH28" s="38">
        <f t="shared" si="31"/>
        <v>0</v>
      </c>
      <c r="BI28" s="38">
        <f t="shared" si="32"/>
        <v>0</v>
      </c>
      <c r="BJ28" s="38">
        <f t="shared" si="33"/>
        <v>0</v>
      </c>
      <c r="BK28" s="38">
        <f t="shared" si="34"/>
        <v>0</v>
      </c>
      <c r="BL28" s="38">
        <f t="shared" si="35"/>
        <v>0</v>
      </c>
      <c r="BM28" s="38">
        <f t="shared" si="36"/>
        <v>0</v>
      </c>
      <c r="BN28" s="38">
        <f t="shared" si="37"/>
        <v>0</v>
      </c>
      <c r="BO28" s="38">
        <f t="shared" si="38"/>
        <v>0</v>
      </c>
      <c r="BP28" s="38">
        <f t="shared" si="39"/>
        <v>0</v>
      </c>
    </row>
    <row r="29" spans="2:68" x14ac:dyDescent="0.25">
      <c r="B29" s="166" t="str">
        <f t="shared" si="6"/>
        <v/>
      </c>
      <c r="C29" s="167">
        <f t="shared" si="7"/>
        <v>0</v>
      </c>
      <c r="D29" s="167">
        <f t="shared" si="8"/>
        <v>0</v>
      </c>
      <c r="E29" s="168"/>
      <c r="F29" s="168"/>
      <c r="G29" s="168"/>
      <c r="H29" s="168"/>
      <c r="I29" s="168"/>
      <c r="J29" s="168"/>
      <c r="K29" s="168"/>
      <c r="L29" s="168"/>
      <c r="M29" s="168"/>
      <c r="N29" s="168"/>
      <c r="O29" s="168"/>
      <c r="P29" s="168"/>
      <c r="Q29" s="168"/>
      <c r="R29" s="168"/>
      <c r="S29" s="168"/>
      <c r="T29" s="168"/>
      <c r="U29" s="168"/>
      <c r="V29" s="168"/>
      <c r="W29" s="168"/>
      <c r="X29" s="168"/>
      <c r="Y29" s="168"/>
      <c r="Z29" s="168"/>
      <c r="AA29" s="168"/>
      <c r="AB29" s="168"/>
      <c r="AC29" s="168"/>
      <c r="AD29" s="168"/>
      <c r="AE29" s="168"/>
      <c r="AF29" s="168"/>
      <c r="AG29" s="168"/>
      <c r="AH29" s="168"/>
      <c r="AI29" s="169"/>
      <c r="AJ29" s="38">
        <f>IF(ISBLANK(Mitarbeiter!B27),"",Mitarbeiter!B27+1)</f>
        <v>6</v>
      </c>
      <c r="AK29" s="38" t="str">
        <f>IF(ISBLANK(Mitarbeiter!C27),"",Mitarbeiter!C27)</f>
        <v/>
      </c>
      <c r="AL29" s="38">
        <f t="shared" si="9"/>
        <v>0</v>
      </c>
      <c r="AM29" s="38">
        <f t="shared" si="10"/>
        <v>0</v>
      </c>
      <c r="AN29" s="38">
        <f t="shared" si="11"/>
        <v>0</v>
      </c>
      <c r="AO29" s="38">
        <f t="shared" si="12"/>
        <v>0</v>
      </c>
      <c r="AP29" s="38">
        <f t="shared" si="13"/>
        <v>0</v>
      </c>
      <c r="AQ29" s="38">
        <f t="shared" si="14"/>
        <v>0</v>
      </c>
      <c r="AR29" s="38">
        <f t="shared" si="15"/>
        <v>0</v>
      </c>
      <c r="AS29" s="38">
        <f t="shared" si="16"/>
        <v>0</v>
      </c>
      <c r="AT29" s="38">
        <f t="shared" si="17"/>
        <v>0</v>
      </c>
      <c r="AU29" s="38">
        <f t="shared" si="18"/>
        <v>0</v>
      </c>
      <c r="AV29" s="38">
        <f t="shared" si="19"/>
        <v>0</v>
      </c>
      <c r="AW29" s="38">
        <f t="shared" si="20"/>
        <v>0</v>
      </c>
      <c r="AX29" s="38">
        <f t="shared" si="21"/>
        <v>0</v>
      </c>
      <c r="AY29" s="38">
        <f t="shared" si="22"/>
        <v>0</v>
      </c>
      <c r="AZ29" s="38">
        <f t="shared" si="23"/>
        <v>0</v>
      </c>
      <c r="BA29" s="38">
        <f t="shared" si="24"/>
        <v>0</v>
      </c>
      <c r="BB29" s="38">
        <f t="shared" si="25"/>
        <v>0</v>
      </c>
      <c r="BC29" s="38">
        <f t="shared" si="26"/>
        <v>0</v>
      </c>
      <c r="BD29" s="38">
        <f t="shared" si="27"/>
        <v>0</v>
      </c>
      <c r="BE29" s="38">
        <f t="shared" si="28"/>
        <v>0</v>
      </c>
      <c r="BF29" s="38">
        <f t="shared" si="29"/>
        <v>0</v>
      </c>
      <c r="BG29" s="38">
        <f t="shared" si="30"/>
        <v>0</v>
      </c>
      <c r="BH29" s="38">
        <f t="shared" si="31"/>
        <v>0</v>
      </c>
      <c r="BI29" s="38">
        <f t="shared" si="32"/>
        <v>0</v>
      </c>
      <c r="BJ29" s="38">
        <f t="shared" si="33"/>
        <v>0</v>
      </c>
      <c r="BK29" s="38">
        <f t="shared" si="34"/>
        <v>0</v>
      </c>
      <c r="BL29" s="38">
        <f t="shared" si="35"/>
        <v>0</v>
      </c>
      <c r="BM29" s="38">
        <f t="shared" si="36"/>
        <v>0</v>
      </c>
      <c r="BN29" s="38">
        <f t="shared" si="37"/>
        <v>0</v>
      </c>
      <c r="BO29" s="38">
        <f t="shared" si="38"/>
        <v>0</v>
      </c>
      <c r="BP29" s="38">
        <f t="shared" si="39"/>
        <v>0</v>
      </c>
    </row>
    <row r="30" spans="2:68" x14ac:dyDescent="0.25">
      <c r="B30" s="166" t="str">
        <f t="shared" si="6"/>
        <v/>
      </c>
      <c r="C30" s="167">
        <f t="shared" si="7"/>
        <v>0</v>
      </c>
      <c r="D30" s="167">
        <f t="shared" si="8"/>
        <v>0</v>
      </c>
      <c r="E30" s="168"/>
      <c r="F30" s="168"/>
      <c r="G30" s="168"/>
      <c r="H30" s="168"/>
      <c r="I30" s="168"/>
      <c r="J30" s="168"/>
      <c r="K30" s="168"/>
      <c r="L30" s="168"/>
      <c r="M30" s="168"/>
      <c r="N30" s="168"/>
      <c r="O30" s="168"/>
      <c r="P30" s="168"/>
      <c r="Q30" s="168"/>
      <c r="R30" s="168"/>
      <c r="S30" s="168"/>
      <c r="T30" s="168"/>
      <c r="U30" s="168"/>
      <c r="V30" s="168"/>
      <c r="W30" s="168"/>
      <c r="X30" s="168"/>
      <c r="Y30" s="168"/>
      <c r="Z30" s="168"/>
      <c r="AA30" s="168"/>
      <c r="AB30" s="168"/>
      <c r="AC30" s="168"/>
      <c r="AD30" s="168"/>
      <c r="AE30" s="168"/>
      <c r="AF30" s="168"/>
      <c r="AG30" s="168"/>
      <c r="AH30" s="168"/>
      <c r="AI30" s="169"/>
      <c r="AJ30" s="38">
        <f>IF(ISBLANK(Mitarbeiter!B28),"",Mitarbeiter!B28+1)</f>
        <v>6</v>
      </c>
      <c r="AK30" s="38" t="str">
        <f>IF(ISBLANK(Mitarbeiter!C28),"",Mitarbeiter!C28)</f>
        <v/>
      </c>
      <c r="AL30" s="38">
        <f t="shared" si="9"/>
        <v>0</v>
      </c>
      <c r="AM30" s="38">
        <f t="shared" si="10"/>
        <v>0</v>
      </c>
      <c r="AN30" s="38">
        <f t="shared" si="11"/>
        <v>0</v>
      </c>
      <c r="AO30" s="38">
        <f t="shared" si="12"/>
        <v>0</v>
      </c>
      <c r="AP30" s="38">
        <f t="shared" si="13"/>
        <v>0</v>
      </c>
      <c r="AQ30" s="38">
        <f t="shared" si="14"/>
        <v>0</v>
      </c>
      <c r="AR30" s="38">
        <f t="shared" si="15"/>
        <v>0</v>
      </c>
      <c r="AS30" s="38">
        <f t="shared" si="16"/>
        <v>0</v>
      </c>
      <c r="AT30" s="38">
        <f t="shared" si="17"/>
        <v>0</v>
      </c>
      <c r="AU30" s="38">
        <f t="shared" si="18"/>
        <v>0</v>
      </c>
      <c r="AV30" s="38">
        <f t="shared" si="19"/>
        <v>0</v>
      </c>
      <c r="AW30" s="38">
        <f t="shared" si="20"/>
        <v>0</v>
      </c>
      <c r="AX30" s="38">
        <f t="shared" si="21"/>
        <v>0</v>
      </c>
      <c r="AY30" s="38">
        <f t="shared" si="22"/>
        <v>0</v>
      </c>
      <c r="AZ30" s="38">
        <f t="shared" si="23"/>
        <v>0</v>
      </c>
      <c r="BA30" s="38">
        <f t="shared" si="24"/>
        <v>0</v>
      </c>
      <c r="BB30" s="38">
        <f t="shared" si="25"/>
        <v>0</v>
      </c>
      <c r="BC30" s="38">
        <f t="shared" si="26"/>
        <v>0</v>
      </c>
      <c r="BD30" s="38">
        <f t="shared" si="27"/>
        <v>0</v>
      </c>
      <c r="BE30" s="38">
        <f t="shared" si="28"/>
        <v>0</v>
      </c>
      <c r="BF30" s="38">
        <f t="shared" si="29"/>
        <v>0</v>
      </c>
      <c r="BG30" s="38">
        <f t="shared" si="30"/>
        <v>0</v>
      </c>
      <c r="BH30" s="38">
        <f t="shared" si="31"/>
        <v>0</v>
      </c>
      <c r="BI30" s="38">
        <f t="shared" si="32"/>
        <v>0</v>
      </c>
      <c r="BJ30" s="38">
        <f t="shared" si="33"/>
        <v>0</v>
      </c>
      <c r="BK30" s="38">
        <f t="shared" si="34"/>
        <v>0</v>
      </c>
      <c r="BL30" s="38">
        <f t="shared" si="35"/>
        <v>0</v>
      </c>
      <c r="BM30" s="38">
        <f t="shared" si="36"/>
        <v>0</v>
      </c>
      <c r="BN30" s="38">
        <f t="shared" si="37"/>
        <v>0</v>
      </c>
      <c r="BO30" s="38">
        <f t="shared" si="38"/>
        <v>0</v>
      </c>
      <c r="BP30" s="38">
        <f t="shared" si="39"/>
        <v>0</v>
      </c>
    </row>
    <row r="31" spans="2:68" x14ac:dyDescent="0.25">
      <c r="B31" s="166" t="str">
        <f t="shared" si="6"/>
        <v/>
      </c>
      <c r="C31" s="167">
        <f t="shared" si="7"/>
        <v>0</v>
      </c>
      <c r="D31" s="167">
        <f t="shared" si="8"/>
        <v>0</v>
      </c>
      <c r="E31" s="168"/>
      <c r="F31" s="168"/>
      <c r="G31" s="168"/>
      <c r="H31" s="168"/>
      <c r="I31" s="168"/>
      <c r="J31" s="168"/>
      <c r="K31" s="168"/>
      <c r="L31" s="168"/>
      <c r="M31" s="168"/>
      <c r="N31" s="168"/>
      <c r="O31" s="168"/>
      <c r="P31" s="168"/>
      <c r="Q31" s="168"/>
      <c r="R31" s="168"/>
      <c r="S31" s="168"/>
      <c r="T31" s="168"/>
      <c r="U31" s="168"/>
      <c r="V31" s="168"/>
      <c r="W31" s="168"/>
      <c r="X31" s="168"/>
      <c r="Y31" s="168"/>
      <c r="Z31" s="168"/>
      <c r="AA31" s="168"/>
      <c r="AB31" s="168"/>
      <c r="AC31" s="168"/>
      <c r="AD31" s="168"/>
      <c r="AE31" s="168"/>
      <c r="AF31" s="168"/>
      <c r="AG31" s="168"/>
      <c r="AH31" s="168"/>
      <c r="AI31" s="169"/>
      <c r="AJ31" s="38">
        <f>IF(ISBLANK(Mitarbeiter!B29),"",Mitarbeiter!B29+1)</f>
        <v>6</v>
      </c>
      <c r="AK31" s="38" t="str">
        <f>IF(ISBLANK(Mitarbeiter!C29),"",Mitarbeiter!C29)</f>
        <v/>
      </c>
      <c r="AL31" s="38">
        <f t="shared" si="9"/>
        <v>0</v>
      </c>
      <c r="AM31" s="38">
        <f t="shared" si="10"/>
        <v>0</v>
      </c>
      <c r="AN31" s="38">
        <f t="shared" si="11"/>
        <v>0</v>
      </c>
      <c r="AO31" s="38">
        <f t="shared" si="12"/>
        <v>0</v>
      </c>
      <c r="AP31" s="38">
        <f t="shared" si="13"/>
        <v>0</v>
      </c>
      <c r="AQ31" s="38">
        <f t="shared" si="14"/>
        <v>0</v>
      </c>
      <c r="AR31" s="38">
        <f t="shared" si="15"/>
        <v>0</v>
      </c>
      <c r="AS31" s="38">
        <f t="shared" si="16"/>
        <v>0</v>
      </c>
      <c r="AT31" s="38">
        <f t="shared" si="17"/>
        <v>0</v>
      </c>
      <c r="AU31" s="38">
        <f t="shared" si="18"/>
        <v>0</v>
      </c>
      <c r="AV31" s="38">
        <f t="shared" si="19"/>
        <v>0</v>
      </c>
      <c r="AW31" s="38">
        <f t="shared" si="20"/>
        <v>0</v>
      </c>
      <c r="AX31" s="38">
        <f t="shared" si="21"/>
        <v>0</v>
      </c>
      <c r="AY31" s="38">
        <f t="shared" si="22"/>
        <v>0</v>
      </c>
      <c r="AZ31" s="38">
        <f t="shared" si="23"/>
        <v>0</v>
      </c>
      <c r="BA31" s="38">
        <f t="shared" si="24"/>
        <v>0</v>
      </c>
      <c r="BB31" s="38">
        <f t="shared" si="25"/>
        <v>0</v>
      </c>
      <c r="BC31" s="38">
        <f t="shared" si="26"/>
        <v>0</v>
      </c>
      <c r="BD31" s="38">
        <f t="shared" si="27"/>
        <v>0</v>
      </c>
      <c r="BE31" s="38">
        <f t="shared" si="28"/>
        <v>0</v>
      </c>
      <c r="BF31" s="38">
        <f t="shared" si="29"/>
        <v>0</v>
      </c>
      <c r="BG31" s="38">
        <f t="shared" si="30"/>
        <v>0</v>
      </c>
      <c r="BH31" s="38">
        <f t="shared" si="31"/>
        <v>0</v>
      </c>
      <c r="BI31" s="38">
        <f t="shared" si="32"/>
        <v>0</v>
      </c>
      <c r="BJ31" s="38">
        <f t="shared" si="33"/>
        <v>0</v>
      </c>
      <c r="BK31" s="38">
        <f t="shared" si="34"/>
        <v>0</v>
      </c>
      <c r="BL31" s="38">
        <f t="shared" si="35"/>
        <v>0</v>
      </c>
      <c r="BM31" s="38">
        <f t="shared" si="36"/>
        <v>0</v>
      </c>
      <c r="BN31" s="38">
        <f t="shared" si="37"/>
        <v>0</v>
      </c>
      <c r="BO31" s="38">
        <f t="shared" si="38"/>
        <v>0</v>
      </c>
      <c r="BP31" s="38">
        <f t="shared" si="39"/>
        <v>0</v>
      </c>
    </row>
    <row r="32" spans="2:68" x14ac:dyDescent="0.25">
      <c r="B32" s="166" t="str">
        <f t="shared" si="6"/>
        <v/>
      </c>
      <c r="C32" s="167">
        <f t="shared" si="7"/>
        <v>0</v>
      </c>
      <c r="D32" s="167">
        <f t="shared" si="8"/>
        <v>0</v>
      </c>
      <c r="E32" s="168"/>
      <c r="F32" s="168"/>
      <c r="G32" s="168"/>
      <c r="H32" s="168"/>
      <c r="I32" s="168"/>
      <c r="J32" s="168"/>
      <c r="K32" s="168"/>
      <c r="L32" s="168"/>
      <c r="M32" s="168"/>
      <c r="N32" s="168"/>
      <c r="O32" s="168"/>
      <c r="P32" s="168"/>
      <c r="Q32" s="168"/>
      <c r="R32" s="168"/>
      <c r="S32" s="168"/>
      <c r="T32" s="168"/>
      <c r="U32" s="168"/>
      <c r="V32" s="168"/>
      <c r="W32" s="168"/>
      <c r="X32" s="168"/>
      <c r="Y32" s="168"/>
      <c r="Z32" s="168"/>
      <c r="AA32" s="168"/>
      <c r="AB32" s="168"/>
      <c r="AC32" s="168"/>
      <c r="AD32" s="168"/>
      <c r="AE32" s="168"/>
      <c r="AF32" s="168"/>
      <c r="AG32" s="168"/>
      <c r="AH32" s="168"/>
      <c r="AI32" s="169"/>
      <c r="AJ32" s="38">
        <f>IF(ISBLANK(Mitarbeiter!B30),"",Mitarbeiter!B30+1)</f>
        <v>6</v>
      </c>
      <c r="AK32" s="38" t="str">
        <f>IF(ISBLANK(Mitarbeiter!C30),"",Mitarbeiter!C30)</f>
        <v/>
      </c>
      <c r="AL32" s="38">
        <f t="shared" si="9"/>
        <v>0</v>
      </c>
      <c r="AM32" s="38">
        <f t="shared" si="10"/>
        <v>0</v>
      </c>
      <c r="AN32" s="38">
        <f t="shared" si="11"/>
        <v>0</v>
      </c>
      <c r="AO32" s="38">
        <f t="shared" si="12"/>
        <v>0</v>
      </c>
      <c r="AP32" s="38">
        <f t="shared" si="13"/>
        <v>0</v>
      </c>
      <c r="AQ32" s="38">
        <f t="shared" si="14"/>
        <v>0</v>
      </c>
      <c r="AR32" s="38">
        <f t="shared" si="15"/>
        <v>0</v>
      </c>
      <c r="AS32" s="38">
        <f t="shared" si="16"/>
        <v>0</v>
      </c>
      <c r="AT32" s="38">
        <f t="shared" si="17"/>
        <v>0</v>
      </c>
      <c r="AU32" s="38">
        <f t="shared" si="18"/>
        <v>0</v>
      </c>
      <c r="AV32" s="38">
        <f t="shared" si="19"/>
        <v>0</v>
      </c>
      <c r="AW32" s="38">
        <f t="shared" si="20"/>
        <v>0</v>
      </c>
      <c r="AX32" s="38">
        <f t="shared" si="21"/>
        <v>0</v>
      </c>
      <c r="AY32" s="38">
        <f t="shared" si="22"/>
        <v>0</v>
      </c>
      <c r="AZ32" s="38">
        <f t="shared" si="23"/>
        <v>0</v>
      </c>
      <c r="BA32" s="38">
        <f t="shared" si="24"/>
        <v>0</v>
      </c>
      <c r="BB32" s="38">
        <f t="shared" si="25"/>
        <v>0</v>
      </c>
      <c r="BC32" s="38">
        <f t="shared" si="26"/>
        <v>0</v>
      </c>
      <c r="BD32" s="38">
        <f t="shared" si="27"/>
        <v>0</v>
      </c>
      <c r="BE32" s="38">
        <f t="shared" si="28"/>
        <v>0</v>
      </c>
      <c r="BF32" s="38">
        <f t="shared" si="29"/>
        <v>0</v>
      </c>
      <c r="BG32" s="38">
        <f t="shared" si="30"/>
        <v>0</v>
      </c>
      <c r="BH32" s="38">
        <f t="shared" si="31"/>
        <v>0</v>
      </c>
      <c r="BI32" s="38">
        <f t="shared" si="32"/>
        <v>0</v>
      </c>
      <c r="BJ32" s="38">
        <f t="shared" si="33"/>
        <v>0</v>
      </c>
      <c r="BK32" s="38">
        <f t="shared" si="34"/>
        <v>0</v>
      </c>
      <c r="BL32" s="38">
        <f t="shared" si="35"/>
        <v>0</v>
      </c>
      <c r="BM32" s="38">
        <f t="shared" si="36"/>
        <v>0</v>
      </c>
      <c r="BN32" s="38">
        <f t="shared" si="37"/>
        <v>0</v>
      </c>
      <c r="BO32" s="38">
        <f t="shared" si="38"/>
        <v>0</v>
      </c>
      <c r="BP32" s="38">
        <f t="shared" si="39"/>
        <v>0</v>
      </c>
    </row>
    <row r="33" spans="2:68" x14ac:dyDescent="0.25">
      <c r="B33" s="166" t="str">
        <f t="shared" si="6"/>
        <v/>
      </c>
      <c r="C33" s="167">
        <f t="shared" si="7"/>
        <v>0</v>
      </c>
      <c r="D33" s="167">
        <f t="shared" si="8"/>
        <v>0</v>
      </c>
      <c r="E33" s="168"/>
      <c r="F33" s="168"/>
      <c r="G33" s="168"/>
      <c r="H33" s="168"/>
      <c r="I33" s="168"/>
      <c r="J33" s="168"/>
      <c r="K33" s="168"/>
      <c r="L33" s="168"/>
      <c r="M33" s="168"/>
      <c r="N33" s="168"/>
      <c r="O33" s="168"/>
      <c r="P33" s="168"/>
      <c r="Q33" s="168"/>
      <c r="R33" s="168"/>
      <c r="S33" s="168"/>
      <c r="T33" s="168"/>
      <c r="U33" s="168"/>
      <c r="V33" s="168"/>
      <c r="W33" s="168"/>
      <c r="X33" s="168"/>
      <c r="Y33" s="168"/>
      <c r="Z33" s="168"/>
      <c r="AA33" s="168"/>
      <c r="AB33" s="168"/>
      <c r="AC33" s="168"/>
      <c r="AD33" s="168"/>
      <c r="AE33" s="168"/>
      <c r="AF33" s="168"/>
      <c r="AG33" s="168"/>
      <c r="AH33" s="168"/>
      <c r="AI33" s="169"/>
      <c r="AJ33" s="38">
        <f>IF(ISBLANK(Mitarbeiter!B31),"",Mitarbeiter!B31+1)</f>
        <v>6</v>
      </c>
      <c r="AK33" s="38" t="str">
        <f>IF(ISBLANK(Mitarbeiter!C31),"",Mitarbeiter!C31)</f>
        <v/>
      </c>
      <c r="AL33" s="38">
        <f t="shared" si="9"/>
        <v>0</v>
      </c>
      <c r="AM33" s="38">
        <f t="shared" si="10"/>
        <v>0</v>
      </c>
      <c r="AN33" s="38">
        <f t="shared" si="11"/>
        <v>0</v>
      </c>
      <c r="AO33" s="38">
        <f t="shared" si="12"/>
        <v>0</v>
      </c>
      <c r="AP33" s="38">
        <f t="shared" si="13"/>
        <v>0</v>
      </c>
      <c r="AQ33" s="38">
        <f t="shared" si="14"/>
        <v>0</v>
      </c>
      <c r="AR33" s="38">
        <f t="shared" si="15"/>
        <v>0</v>
      </c>
      <c r="AS33" s="38">
        <f t="shared" si="16"/>
        <v>0</v>
      </c>
      <c r="AT33" s="38">
        <f t="shared" si="17"/>
        <v>0</v>
      </c>
      <c r="AU33" s="38">
        <f t="shared" si="18"/>
        <v>0</v>
      </c>
      <c r="AV33" s="38">
        <f t="shared" si="19"/>
        <v>0</v>
      </c>
      <c r="AW33" s="38">
        <f t="shared" si="20"/>
        <v>0</v>
      </c>
      <c r="AX33" s="38">
        <f t="shared" si="21"/>
        <v>0</v>
      </c>
      <c r="AY33" s="38">
        <f t="shared" si="22"/>
        <v>0</v>
      </c>
      <c r="AZ33" s="38">
        <f t="shared" si="23"/>
        <v>0</v>
      </c>
      <c r="BA33" s="38">
        <f t="shared" si="24"/>
        <v>0</v>
      </c>
      <c r="BB33" s="38">
        <f t="shared" si="25"/>
        <v>0</v>
      </c>
      <c r="BC33" s="38">
        <f t="shared" si="26"/>
        <v>0</v>
      </c>
      <c r="BD33" s="38">
        <f t="shared" si="27"/>
        <v>0</v>
      </c>
      <c r="BE33" s="38">
        <f t="shared" si="28"/>
        <v>0</v>
      </c>
      <c r="BF33" s="38">
        <f t="shared" si="29"/>
        <v>0</v>
      </c>
      <c r="BG33" s="38">
        <f t="shared" si="30"/>
        <v>0</v>
      </c>
      <c r="BH33" s="38">
        <f t="shared" si="31"/>
        <v>0</v>
      </c>
      <c r="BI33" s="38">
        <f t="shared" si="32"/>
        <v>0</v>
      </c>
      <c r="BJ33" s="38">
        <f t="shared" si="33"/>
        <v>0</v>
      </c>
      <c r="BK33" s="38">
        <f t="shared" si="34"/>
        <v>0</v>
      </c>
      <c r="BL33" s="38">
        <f t="shared" si="35"/>
        <v>0</v>
      </c>
      <c r="BM33" s="38">
        <f t="shared" si="36"/>
        <v>0</v>
      </c>
      <c r="BN33" s="38">
        <f t="shared" si="37"/>
        <v>0</v>
      </c>
      <c r="BO33" s="38">
        <f t="shared" si="38"/>
        <v>0</v>
      </c>
      <c r="BP33" s="38">
        <f t="shared" si="39"/>
        <v>0</v>
      </c>
    </row>
    <row r="34" spans="2:68" x14ac:dyDescent="0.25">
      <c r="B34" s="166" t="str">
        <f t="shared" si="6"/>
        <v/>
      </c>
      <c r="C34" s="167">
        <f t="shared" si="7"/>
        <v>0</v>
      </c>
      <c r="D34" s="167">
        <f t="shared" si="8"/>
        <v>0</v>
      </c>
      <c r="E34" s="168"/>
      <c r="F34" s="168"/>
      <c r="G34" s="168"/>
      <c r="H34" s="168"/>
      <c r="I34" s="168"/>
      <c r="J34" s="168"/>
      <c r="K34" s="168"/>
      <c r="L34" s="168"/>
      <c r="M34" s="168"/>
      <c r="N34" s="168"/>
      <c r="O34" s="168"/>
      <c r="P34" s="168"/>
      <c r="Q34" s="168"/>
      <c r="R34" s="168"/>
      <c r="S34" s="168"/>
      <c r="T34" s="168"/>
      <c r="U34" s="168"/>
      <c r="V34" s="168"/>
      <c r="W34" s="168"/>
      <c r="X34" s="168"/>
      <c r="Y34" s="168"/>
      <c r="Z34" s="168"/>
      <c r="AA34" s="168"/>
      <c r="AB34" s="168"/>
      <c r="AC34" s="168"/>
      <c r="AD34" s="168"/>
      <c r="AE34" s="168"/>
      <c r="AF34" s="168"/>
      <c r="AG34" s="168"/>
      <c r="AH34" s="168"/>
      <c r="AI34" s="169"/>
      <c r="AJ34" s="38">
        <f>IF(ISBLANK(Mitarbeiter!B32),"",Mitarbeiter!B32+1)</f>
        <v>6</v>
      </c>
      <c r="AK34" s="38" t="str">
        <f>IF(ISBLANK(Mitarbeiter!C32),"",Mitarbeiter!C32)</f>
        <v/>
      </c>
      <c r="AL34" s="38">
        <f t="shared" si="9"/>
        <v>0</v>
      </c>
      <c r="AM34" s="38">
        <f t="shared" si="10"/>
        <v>0</v>
      </c>
      <c r="AN34" s="38">
        <f t="shared" si="11"/>
        <v>0</v>
      </c>
      <c r="AO34" s="38">
        <f t="shared" si="12"/>
        <v>0</v>
      </c>
      <c r="AP34" s="38">
        <f t="shared" si="13"/>
        <v>0</v>
      </c>
      <c r="AQ34" s="38">
        <f t="shared" si="14"/>
        <v>0</v>
      </c>
      <c r="AR34" s="38">
        <f t="shared" si="15"/>
        <v>0</v>
      </c>
      <c r="AS34" s="38">
        <f t="shared" si="16"/>
        <v>0</v>
      </c>
      <c r="AT34" s="38">
        <f t="shared" si="17"/>
        <v>0</v>
      </c>
      <c r="AU34" s="38">
        <f t="shared" si="18"/>
        <v>0</v>
      </c>
      <c r="AV34" s="38">
        <f t="shared" si="19"/>
        <v>0</v>
      </c>
      <c r="AW34" s="38">
        <f t="shared" si="20"/>
        <v>0</v>
      </c>
      <c r="AX34" s="38">
        <f t="shared" si="21"/>
        <v>0</v>
      </c>
      <c r="AY34" s="38">
        <f t="shared" si="22"/>
        <v>0</v>
      </c>
      <c r="AZ34" s="38">
        <f t="shared" si="23"/>
        <v>0</v>
      </c>
      <c r="BA34" s="38">
        <f t="shared" si="24"/>
        <v>0</v>
      </c>
      <c r="BB34" s="38">
        <f t="shared" si="25"/>
        <v>0</v>
      </c>
      <c r="BC34" s="38">
        <f t="shared" si="26"/>
        <v>0</v>
      </c>
      <c r="BD34" s="38">
        <f t="shared" si="27"/>
        <v>0</v>
      </c>
      <c r="BE34" s="38">
        <f t="shared" si="28"/>
        <v>0</v>
      </c>
      <c r="BF34" s="38">
        <f t="shared" si="29"/>
        <v>0</v>
      </c>
      <c r="BG34" s="38">
        <f t="shared" si="30"/>
        <v>0</v>
      </c>
      <c r="BH34" s="38">
        <f t="shared" si="31"/>
        <v>0</v>
      </c>
      <c r="BI34" s="38">
        <f t="shared" si="32"/>
        <v>0</v>
      </c>
      <c r="BJ34" s="38">
        <f t="shared" si="33"/>
        <v>0</v>
      </c>
      <c r="BK34" s="38">
        <f t="shared" si="34"/>
        <v>0</v>
      </c>
      <c r="BL34" s="38">
        <f t="shared" si="35"/>
        <v>0</v>
      </c>
      <c r="BM34" s="38">
        <f t="shared" si="36"/>
        <v>0</v>
      </c>
      <c r="BN34" s="38">
        <f t="shared" si="37"/>
        <v>0</v>
      </c>
      <c r="BO34" s="38">
        <f t="shared" si="38"/>
        <v>0</v>
      </c>
      <c r="BP34" s="38">
        <f t="shared" si="39"/>
        <v>0</v>
      </c>
    </row>
    <row r="35" spans="2:68" x14ac:dyDescent="0.25">
      <c r="B35" s="166" t="str">
        <f t="shared" si="6"/>
        <v/>
      </c>
      <c r="C35" s="167">
        <f t="shared" si="7"/>
        <v>0</v>
      </c>
      <c r="D35" s="167">
        <f t="shared" si="8"/>
        <v>0</v>
      </c>
      <c r="E35" s="168"/>
      <c r="F35" s="168"/>
      <c r="G35" s="168"/>
      <c r="H35" s="168"/>
      <c r="I35" s="168"/>
      <c r="J35" s="168"/>
      <c r="K35" s="168"/>
      <c r="L35" s="168"/>
      <c r="M35" s="168"/>
      <c r="N35" s="168"/>
      <c r="O35" s="168"/>
      <c r="P35" s="168"/>
      <c r="Q35" s="168"/>
      <c r="R35" s="168"/>
      <c r="S35" s="168"/>
      <c r="T35" s="168"/>
      <c r="U35" s="168"/>
      <c r="V35" s="168"/>
      <c r="W35" s="168"/>
      <c r="X35" s="168"/>
      <c r="Y35" s="168"/>
      <c r="Z35" s="168"/>
      <c r="AA35" s="168"/>
      <c r="AB35" s="168"/>
      <c r="AC35" s="168"/>
      <c r="AD35" s="168"/>
      <c r="AE35" s="168"/>
      <c r="AF35" s="168"/>
      <c r="AG35" s="168"/>
      <c r="AH35" s="168"/>
      <c r="AI35" s="169"/>
      <c r="AJ35" s="38">
        <f>IF(ISBLANK(Mitarbeiter!B33),"",Mitarbeiter!B33+1)</f>
        <v>6</v>
      </c>
      <c r="AK35" s="38" t="str">
        <f>IF(ISBLANK(Mitarbeiter!C33),"",Mitarbeiter!C33)</f>
        <v/>
      </c>
      <c r="AL35" s="38">
        <f t="shared" si="9"/>
        <v>0</v>
      </c>
      <c r="AM35" s="38">
        <f t="shared" si="10"/>
        <v>0</v>
      </c>
      <c r="AN35" s="38">
        <f t="shared" si="11"/>
        <v>0</v>
      </c>
      <c r="AO35" s="38">
        <f t="shared" si="12"/>
        <v>0</v>
      </c>
      <c r="AP35" s="38">
        <f t="shared" si="13"/>
        <v>0</v>
      </c>
      <c r="AQ35" s="38">
        <f t="shared" si="14"/>
        <v>0</v>
      </c>
      <c r="AR35" s="38">
        <f t="shared" si="15"/>
        <v>0</v>
      </c>
      <c r="AS35" s="38">
        <f t="shared" si="16"/>
        <v>0</v>
      </c>
      <c r="AT35" s="38">
        <f t="shared" si="17"/>
        <v>0</v>
      </c>
      <c r="AU35" s="38">
        <f t="shared" si="18"/>
        <v>0</v>
      </c>
      <c r="AV35" s="38">
        <f t="shared" si="19"/>
        <v>0</v>
      </c>
      <c r="AW35" s="38">
        <f t="shared" si="20"/>
        <v>0</v>
      </c>
      <c r="AX35" s="38">
        <f t="shared" si="21"/>
        <v>0</v>
      </c>
      <c r="AY35" s="38">
        <f t="shared" si="22"/>
        <v>0</v>
      </c>
      <c r="AZ35" s="38">
        <f t="shared" si="23"/>
        <v>0</v>
      </c>
      <c r="BA35" s="38">
        <f t="shared" si="24"/>
        <v>0</v>
      </c>
      <c r="BB35" s="38">
        <f t="shared" si="25"/>
        <v>0</v>
      </c>
      <c r="BC35" s="38">
        <f t="shared" si="26"/>
        <v>0</v>
      </c>
      <c r="BD35" s="38">
        <f t="shared" si="27"/>
        <v>0</v>
      </c>
      <c r="BE35" s="38">
        <f t="shared" si="28"/>
        <v>0</v>
      </c>
      <c r="BF35" s="38">
        <f t="shared" si="29"/>
        <v>0</v>
      </c>
      <c r="BG35" s="38">
        <f t="shared" si="30"/>
        <v>0</v>
      </c>
      <c r="BH35" s="38">
        <f t="shared" si="31"/>
        <v>0</v>
      </c>
      <c r="BI35" s="38">
        <f t="shared" si="32"/>
        <v>0</v>
      </c>
      <c r="BJ35" s="38">
        <f t="shared" si="33"/>
        <v>0</v>
      </c>
      <c r="BK35" s="38">
        <f t="shared" si="34"/>
        <v>0</v>
      </c>
      <c r="BL35" s="38">
        <f t="shared" si="35"/>
        <v>0</v>
      </c>
      <c r="BM35" s="38">
        <f t="shared" si="36"/>
        <v>0</v>
      </c>
      <c r="BN35" s="38">
        <f t="shared" si="37"/>
        <v>0</v>
      </c>
      <c r="BO35" s="38">
        <f t="shared" si="38"/>
        <v>0</v>
      </c>
      <c r="BP35" s="38">
        <f t="shared" si="39"/>
        <v>0</v>
      </c>
    </row>
    <row r="36" spans="2:68" x14ac:dyDescent="0.25">
      <c r="B36" s="166" t="str">
        <f t="shared" si="6"/>
        <v/>
      </c>
      <c r="C36" s="167">
        <f t="shared" si="7"/>
        <v>0</v>
      </c>
      <c r="D36" s="167">
        <f t="shared" si="8"/>
        <v>0</v>
      </c>
      <c r="E36" s="168"/>
      <c r="F36" s="168"/>
      <c r="G36" s="168"/>
      <c r="H36" s="168"/>
      <c r="I36" s="168"/>
      <c r="J36" s="168"/>
      <c r="K36" s="168"/>
      <c r="L36" s="168"/>
      <c r="M36" s="168"/>
      <c r="N36" s="168"/>
      <c r="O36" s="168"/>
      <c r="P36" s="168"/>
      <c r="Q36" s="168"/>
      <c r="R36" s="168"/>
      <c r="S36" s="168"/>
      <c r="T36" s="168"/>
      <c r="U36" s="168"/>
      <c r="V36" s="168"/>
      <c r="W36" s="168"/>
      <c r="X36" s="168"/>
      <c r="Y36" s="168"/>
      <c r="Z36" s="168"/>
      <c r="AA36" s="168"/>
      <c r="AB36" s="168"/>
      <c r="AC36" s="168"/>
      <c r="AD36" s="168"/>
      <c r="AE36" s="168"/>
      <c r="AF36" s="168"/>
      <c r="AG36" s="168"/>
      <c r="AH36" s="168"/>
      <c r="AI36" s="169"/>
      <c r="AJ36" s="38">
        <f>IF(ISBLANK(Mitarbeiter!B34),"",Mitarbeiter!B34+1)</f>
        <v>6</v>
      </c>
      <c r="AK36" s="38" t="str">
        <f>IF(ISBLANK(Mitarbeiter!C34),"",Mitarbeiter!C34)</f>
        <v/>
      </c>
      <c r="AL36" s="38">
        <f t="shared" si="9"/>
        <v>0</v>
      </c>
      <c r="AM36" s="38">
        <f t="shared" si="10"/>
        <v>0</v>
      </c>
      <c r="AN36" s="38">
        <f t="shared" si="11"/>
        <v>0</v>
      </c>
      <c r="AO36" s="38">
        <f t="shared" si="12"/>
        <v>0</v>
      </c>
      <c r="AP36" s="38">
        <f t="shared" si="13"/>
        <v>0</v>
      </c>
      <c r="AQ36" s="38">
        <f t="shared" si="14"/>
        <v>0</v>
      </c>
      <c r="AR36" s="38">
        <f t="shared" si="15"/>
        <v>0</v>
      </c>
      <c r="AS36" s="38">
        <f t="shared" si="16"/>
        <v>0</v>
      </c>
      <c r="AT36" s="38">
        <f t="shared" si="17"/>
        <v>0</v>
      </c>
      <c r="AU36" s="38">
        <f t="shared" si="18"/>
        <v>0</v>
      </c>
      <c r="AV36" s="38">
        <f t="shared" si="19"/>
        <v>0</v>
      </c>
      <c r="AW36" s="38">
        <f t="shared" si="20"/>
        <v>0</v>
      </c>
      <c r="AX36" s="38">
        <f t="shared" si="21"/>
        <v>0</v>
      </c>
      <c r="AY36" s="38">
        <f t="shared" si="22"/>
        <v>0</v>
      </c>
      <c r="AZ36" s="38">
        <f t="shared" si="23"/>
        <v>0</v>
      </c>
      <c r="BA36" s="38">
        <f t="shared" si="24"/>
        <v>0</v>
      </c>
      <c r="BB36" s="38">
        <f t="shared" si="25"/>
        <v>0</v>
      </c>
      <c r="BC36" s="38">
        <f t="shared" si="26"/>
        <v>0</v>
      </c>
      <c r="BD36" s="38">
        <f t="shared" si="27"/>
        <v>0</v>
      </c>
      <c r="BE36" s="38">
        <f t="shared" si="28"/>
        <v>0</v>
      </c>
      <c r="BF36" s="38">
        <f t="shared" si="29"/>
        <v>0</v>
      </c>
      <c r="BG36" s="38">
        <f t="shared" si="30"/>
        <v>0</v>
      </c>
      <c r="BH36" s="38">
        <f t="shared" si="31"/>
        <v>0</v>
      </c>
      <c r="BI36" s="38">
        <f t="shared" si="32"/>
        <v>0</v>
      </c>
      <c r="BJ36" s="38">
        <f t="shared" si="33"/>
        <v>0</v>
      </c>
      <c r="BK36" s="38">
        <f t="shared" si="34"/>
        <v>0</v>
      </c>
      <c r="BL36" s="38">
        <f t="shared" si="35"/>
        <v>0</v>
      </c>
      <c r="BM36" s="38">
        <f t="shared" si="36"/>
        <v>0</v>
      </c>
      <c r="BN36" s="38">
        <f t="shared" si="37"/>
        <v>0</v>
      </c>
      <c r="BO36" s="38">
        <f t="shared" si="38"/>
        <v>0</v>
      </c>
      <c r="BP36" s="38">
        <f t="shared" si="39"/>
        <v>0</v>
      </c>
    </row>
    <row r="37" spans="2:68" x14ac:dyDescent="0.25">
      <c r="B37" s="166" t="str">
        <f t="shared" si="6"/>
        <v/>
      </c>
      <c r="C37" s="167">
        <f t="shared" si="7"/>
        <v>0</v>
      </c>
      <c r="D37" s="167">
        <f t="shared" si="8"/>
        <v>0</v>
      </c>
      <c r="E37" s="168"/>
      <c r="F37" s="168"/>
      <c r="G37" s="168"/>
      <c r="H37" s="168"/>
      <c r="I37" s="168"/>
      <c r="J37" s="168"/>
      <c r="K37" s="168"/>
      <c r="L37" s="168"/>
      <c r="M37" s="168"/>
      <c r="N37" s="168"/>
      <c r="O37" s="168"/>
      <c r="P37" s="168"/>
      <c r="Q37" s="168"/>
      <c r="R37" s="168"/>
      <c r="S37" s="168"/>
      <c r="T37" s="168"/>
      <c r="U37" s="168"/>
      <c r="V37" s="168"/>
      <c r="W37" s="168"/>
      <c r="X37" s="168"/>
      <c r="Y37" s="168"/>
      <c r="Z37" s="168"/>
      <c r="AA37" s="168"/>
      <c r="AB37" s="168"/>
      <c r="AC37" s="168"/>
      <c r="AD37" s="168"/>
      <c r="AE37" s="168"/>
      <c r="AF37" s="168"/>
      <c r="AG37" s="168"/>
      <c r="AH37" s="168"/>
      <c r="AI37" s="169"/>
      <c r="AJ37" s="38">
        <f>IF(ISBLANK(Mitarbeiter!B35),"",Mitarbeiter!B35+1)</f>
        <v>6</v>
      </c>
      <c r="AK37" s="38" t="str">
        <f>IF(ISBLANK(Mitarbeiter!C35),"",Mitarbeiter!C35)</f>
        <v/>
      </c>
      <c r="AL37" s="38">
        <f t="shared" si="9"/>
        <v>0</v>
      </c>
      <c r="AM37" s="38">
        <f t="shared" si="10"/>
        <v>0</v>
      </c>
      <c r="AN37" s="38">
        <f t="shared" si="11"/>
        <v>0</v>
      </c>
      <c r="AO37" s="38">
        <f t="shared" si="12"/>
        <v>0</v>
      </c>
      <c r="AP37" s="38">
        <f t="shared" si="13"/>
        <v>0</v>
      </c>
      <c r="AQ37" s="38">
        <f t="shared" si="14"/>
        <v>0</v>
      </c>
      <c r="AR37" s="38">
        <f t="shared" si="15"/>
        <v>0</v>
      </c>
      <c r="AS37" s="38">
        <f t="shared" si="16"/>
        <v>0</v>
      </c>
      <c r="AT37" s="38">
        <f t="shared" si="17"/>
        <v>0</v>
      </c>
      <c r="AU37" s="38">
        <f t="shared" si="18"/>
        <v>0</v>
      </c>
      <c r="AV37" s="38">
        <f t="shared" si="19"/>
        <v>0</v>
      </c>
      <c r="AW37" s="38">
        <f t="shared" si="20"/>
        <v>0</v>
      </c>
      <c r="AX37" s="38">
        <f t="shared" si="21"/>
        <v>0</v>
      </c>
      <c r="AY37" s="38">
        <f t="shared" si="22"/>
        <v>0</v>
      </c>
      <c r="AZ37" s="38">
        <f t="shared" si="23"/>
        <v>0</v>
      </c>
      <c r="BA37" s="38">
        <f t="shared" si="24"/>
        <v>0</v>
      </c>
      <c r="BB37" s="38">
        <f t="shared" si="25"/>
        <v>0</v>
      </c>
      <c r="BC37" s="38">
        <f t="shared" si="26"/>
        <v>0</v>
      </c>
      <c r="BD37" s="38">
        <f t="shared" si="27"/>
        <v>0</v>
      </c>
      <c r="BE37" s="38">
        <f t="shared" si="28"/>
        <v>0</v>
      </c>
      <c r="BF37" s="38">
        <f t="shared" si="29"/>
        <v>0</v>
      </c>
      <c r="BG37" s="38">
        <f t="shared" si="30"/>
        <v>0</v>
      </c>
      <c r="BH37" s="38">
        <f t="shared" si="31"/>
        <v>0</v>
      </c>
      <c r="BI37" s="38">
        <f t="shared" si="32"/>
        <v>0</v>
      </c>
      <c r="BJ37" s="38">
        <f t="shared" si="33"/>
        <v>0</v>
      </c>
      <c r="BK37" s="38">
        <f t="shared" si="34"/>
        <v>0</v>
      </c>
      <c r="BL37" s="38">
        <f t="shared" si="35"/>
        <v>0</v>
      </c>
      <c r="BM37" s="38">
        <f t="shared" si="36"/>
        <v>0</v>
      </c>
      <c r="BN37" s="38">
        <f t="shared" si="37"/>
        <v>0</v>
      </c>
      <c r="BO37" s="38">
        <f t="shared" si="38"/>
        <v>0</v>
      </c>
      <c r="BP37" s="38">
        <f t="shared" si="39"/>
        <v>0</v>
      </c>
    </row>
    <row r="38" spans="2:68" x14ac:dyDescent="0.25">
      <c r="B38" s="166" t="str">
        <f t="shared" si="6"/>
        <v/>
      </c>
      <c r="C38" s="167">
        <f t="shared" si="7"/>
        <v>0</v>
      </c>
      <c r="D38" s="167">
        <f t="shared" si="8"/>
        <v>0</v>
      </c>
      <c r="E38" s="168"/>
      <c r="F38" s="168"/>
      <c r="G38" s="168"/>
      <c r="H38" s="168"/>
      <c r="I38" s="168"/>
      <c r="J38" s="168"/>
      <c r="K38" s="168"/>
      <c r="L38" s="168"/>
      <c r="M38" s="168"/>
      <c r="N38" s="168"/>
      <c r="O38" s="168"/>
      <c r="P38" s="168"/>
      <c r="Q38" s="168"/>
      <c r="R38" s="168"/>
      <c r="S38" s="168"/>
      <c r="T38" s="168"/>
      <c r="U38" s="168"/>
      <c r="V38" s="168"/>
      <c r="W38" s="168"/>
      <c r="X38" s="168"/>
      <c r="Y38" s="168"/>
      <c r="Z38" s="168"/>
      <c r="AA38" s="168"/>
      <c r="AB38" s="168"/>
      <c r="AC38" s="168"/>
      <c r="AD38" s="168"/>
      <c r="AE38" s="168"/>
      <c r="AF38" s="168"/>
      <c r="AG38" s="168"/>
      <c r="AH38" s="168"/>
      <c r="AI38" s="169"/>
      <c r="AJ38" s="38">
        <f>IF(ISBLANK(Mitarbeiter!B36),"",Mitarbeiter!B36+1)</f>
        <v>6</v>
      </c>
      <c r="AK38" s="38" t="str">
        <f>IF(ISBLANK(Mitarbeiter!C36),"",Mitarbeiter!C36)</f>
        <v/>
      </c>
      <c r="AL38" s="38">
        <f t="shared" si="9"/>
        <v>0</v>
      </c>
      <c r="AM38" s="38">
        <f t="shared" si="10"/>
        <v>0</v>
      </c>
      <c r="AN38" s="38">
        <f t="shared" si="11"/>
        <v>0</v>
      </c>
      <c r="AO38" s="38">
        <f t="shared" si="12"/>
        <v>0</v>
      </c>
      <c r="AP38" s="38">
        <f t="shared" si="13"/>
        <v>0</v>
      </c>
      <c r="AQ38" s="38">
        <f t="shared" si="14"/>
        <v>0</v>
      </c>
      <c r="AR38" s="38">
        <f t="shared" si="15"/>
        <v>0</v>
      </c>
      <c r="AS38" s="38">
        <f t="shared" si="16"/>
        <v>0</v>
      </c>
      <c r="AT38" s="38">
        <f t="shared" si="17"/>
        <v>0</v>
      </c>
      <c r="AU38" s="38">
        <f t="shared" si="18"/>
        <v>0</v>
      </c>
      <c r="AV38" s="38">
        <f t="shared" si="19"/>
        <v>0</v>
      </c>
      <c r="AW38" s="38">
        <f t="shared" si="20"/>
        <v>0</v>
      </c>
      <c r="AX38" s="38">
        <f t="shared" si="21"/>
        <v>0</v>
      </c>
      <c r="AY38" s="38">
        <f t="shared" si="22"/>
        <v>0</v>
      </c>
      <c r="AZ38" s="38">
        <f t="shared" si="23"/>
        <v>0</v>
      </c>
      <c r="BA38" s="38">
        <f t="shared" si="24"/>
        <v>0</v>
      </c>
      <c r="BB38" s="38">
        <f t="shared" si="25"/>
        <v>0</v>
      </c>
      <c r="BC38" s="38">
        <f t="shared" si="26"/>
        <v>0</v>
      </c>
      <c r="BD38" s="38">
        <f t="shared" si="27"/>
        <v>0</v>
      </c>
      <c r="BE38" s="38">
        <f t="shared" si="28"/>
        <v>0</v>
      </c>
      <c r="BF38" s="38">
        <f t="shared" si="29"/>
        <v>0</v>
      </c>
      <c r="BG38" s="38">
        <f t="shared" si="30"/>
        <v>0</v>
      </c>
      <c r="BH38" s="38">
        <f t="shared" si="31"/>
        <v>0</v>
      </c>
      <c r="BI38" s="38">
        <f t="shared" si="32"/>
        <v>0</v>
      </c>
      <c r="BJ38" s="38">
        <f t="shared" si="33"/>
        <v>0</v>
      </c>
      <c r="BK38" s="38">
        <f t="shared" si="34"/>
        <v>0</v>
      </c>
      <c r="BL38" s="38">
        <f t="shared" si="35"/>
        <v>0</v>
      </c>
      <c r="BM38" s="38">
        <f t="shared" si="36"/>
        <v>0</v>
      </c>
      <c r="BN38" s="38">
        <f t="shared" si="37"/>
        <v>0</v>
      </c>
      <c r="BO38" s="38">
        <f t="shared" si="38"/>
        <v>0</v>
      </c>
      <c r="BP38" s="38">
        <f t="shared" si="39"/>
        <v>0</v>
      </c>
    </row>
    <row r="39" spans="2:68" x14ac:dyDescent="0.25">
      <c r="B39" s="166" t="str">
        <f t="shared" si="6"/>
        <v/>
      </c>
      <c r="C39" s="167">
        <f t="shared" si="7"/>
        <v>0</v>
      </c>
      <c r="D39" s="167">
        <f t="shared" si="8"/>
        <v>0</v>
      </c>
      <c r="E39" s="168"/>
      <c r="F39" s="168"/>
      <c r="G39" s="168"/>
      <c r="H39" s="168"/>
      <c r="I39" s="168"/>
      <c r="J39" s="168"/>
      <c r="K39" s="168"/>
      <c r="L39" s="168"/>
      <c r="M39" s="168"/>
      <c r="N39" s="168"/>
      <c r="O39" s="168"/>
      <c r="P39" s="168"/>
      <c r="Q39" s="168"/>
      <c r="R39" s="168"/>
      <c r="S39" s="168"/>
      <c r="T39" s="168"/>
      <c r="U39" s="168"/>
      <c r="V39" s="168"/>
      <c r="W39" s="168"/>
      <c r="X39" s="168"/>
      <c r="Y39" s="168"/>
      <c r="Z39" s="168"/>
      <c r="AA39" s="168"/>
      <c r="AB39" s="168"/>
      <c r="AC39" s="168"/>
      <c r="AD39" s="168"/>
      <c r="AE39" s="168"/>
      <c r="AF39" s="168"/>
      <c r="AG39" s="168"/>
      <c r="AH39" s="168"/>
      <c r="AI39" s="169"/>
      <c r="AJ39" s="38">
        <f>IF(ISBLANK(Mitarbeiter!B37),"",Mitarbeiter!B37+1)</f>
        <v>6</v>
      </c>
      <c r="AK39" s="38" t="str">
        <f>IF(ISBLANK(Mitarbeiter!C37),"",Mitarbeiter!C37)</f>
        <v/>
      </c>
      <c r="AL39" s="38">
        <f t="shared" si="9"/>
        <v>0</v>
      </c>
      <c r="AM39" s="38">
        <f t="shared" si="10"/>
        <v>0</v>
      </c>
      <c r="AN39" s="38">
        <f t="shared" si="11"/>
        <v>0</v>
      </c>
      <c r="AO39" s="38">
        <f t="shared" si="12"/>
        <v>0</v>
      </c>
      <c r="AP39" s="38">
        <f t="shared" si="13"/>
        <v>0</v>
      </c>
      <c r="AQ39" s="38">
        <f t="shared" si="14"/>
        <v>0</v>
      </c>
      <c r="AR39" s="38">
        <f t="shared" si="15"/>
        <v>0</v>
      </c>
      <c r="AS39" s="38">
        <f t="shared" si="16"/>
        <v>0</v>
      </c>
      <c r="AT39" s="38">
        <f t="shared" si="17"/>
        <v>0</v>
      </c>
      <c r="AU39" s="38">
        <f t="shared" si="18"/>
        <v>0</v>
      </c>
      <c r="AV39" s="38">
        <f t="shared" si="19"/>
        <v>0</v>
      </c>
      <c r="AW39" s="38">
        <f t="shared" si="20"/>
        <v>0</v>
      </c>
      <c r="AX39" s="38">
        <f t="shared" si="21"/>
        <v>0</v>
      </c>
      <c r="AY39" s="38">
        <f t="shared" si="22"/>
        <v>0</v>
      </c>
      <c r="AZ39" s="38">
        <f t="shared" si="23"/>
        <v>0</v>
      </c>
      <c r="BA39" s="38">
        <f t="shared" si="24"/>
        <v>0</v>
      </c>
      <c r="BB39" s="38">
        <f t="shared" si="25"/>
        <v>0</v>
      </c>
      <c r="BC39" s="38">
        <f t="shared" si="26"/>
        <v>0</v>
      </c>
      <c r="BD39" s="38">
        <f t="shared" si="27"/>
        <v>0</v>
      </c>
      <c r="BE39" s="38">
        <f t="shared" si="28"/>
        <v>0</v>
      </c>
      <c r="BF39" s="38">
        <f t="shared" si="29"/>
        <v>0</v>
      </c>
      <c r="BG39" s="38">
        <f t="shared" si="30"/>
        <v>0</v>
      </c>
      <c r="BH39" s="38">
        <f t="shared" si="31"/>
        <v>0</v>
      </c>
      <c r="BI39" s="38">
        <f t="shared" si="32"/>
        <v>0</v>
      </c>
      <c r="BJ39" s="38">
        <f t="shared" si="33"/>
        <v>0</v>
      </c>
      <c r="BK39" s="38">
        <f t="shared" si="34"/>
        <v>0</v>
      </c>
      <c r="BL39" s="38">
        <f t="shared" si="35"/>
        <v>0</v>
      </c>
      <c r="BM39" s="38">
        <f t="shared" si="36"/>
        <v>0</v>
      </c>
      <c r="BN39" s="38">
        <f t="shared" si="37"/>
        <v>0</v>
      </c>
      <c r="BO39" s="38">
        <f t="shared" si="38"/>
        <v>0</v>
      </c>
      <c r="BP39" s="38">
        <f t="shared" si="39"/>
        <v>0</v>
      </c>
    </row>
    <row r="40" spans="2:68" x14ac:dyDescent="0.25">
      <c r="B40" s="166" t="str">
        <f t="shared" si="6"/>
        <v/>
      </c>
      <c r="C40" s="167">
        <f t="shared" si="7"/>
        <v>0</v>
      </c>
      <c r="D40" s="167">
        <f t="shared" si="8"/>
        <v>0</v>
      </c>
      <c r="E40" s="168"/>
      <c r="F40" s="168"/>
      <c r="G40" s="168"/>
      <c r="H40" s="168"/>
      <c r="I40" s="168"/>
      <c r="J40" s="168"/>
      <c r="K40" s="168"/>
      <c r="L40" s="168"/>
      <c r="M40" s="168"/>
      <c r="N40" s="168"/>
      <c r="O40" s="168"/>
      <c r="P40" s="168"/>
      <c r="Q40" s="168"/>
      <c r="R40" s="168"/>
      <c r="S40" s="168"/>
      <c r="T40" s="168"/>
      <c r="U40" s="168"/>
      <c r="V40" s="168"/>
      <c r="W40" s="168"/>
      <c r="X40" s="168"/>
      <c r="Y40" s="168"/>
      <c r="Z40" s="168"/>
      <c r="AA40" s="168"/>
      <c r="AB40" s="168"/>
      <c r="AC40" s="168"/>
      <c r="AD40" s="168"/>
      <c r="AE40" s="168"/>
      <c r="AF40" s="168"/>
      <c r="AG40" s="168"/>
      <c r="AH40" s="168"/>
      <c r="AI40" s="169"/>
      <c r="AJ40" s="38">
        <f>IF(ISBLANK(Mitarbeiter!B38),"",Mitarbeiter!B38+1)</f>
        <v>6</v>
      </c>
      <c r="AK40" s="38" t="str">
        <f>IF(ISBLANK(Mitarbeiter!C38),"",Mitarbeiter!C38)</f>
        <v/>
      </c>
      <c r="AL40" s="38">
        <f t="shared" si="9"/>
        <v>0</v>
      </c>
      <c r="AM40" s="38">
        <f t="shared" si="10"/>
        <v>0</v>
      </c>
      <c r="AN40" s="38">
        <f t="shared" si="11"/>
        <v>0</v>
      </c>
      <c r="AO40" s="38">
        <f t="shared" si="12"/>
        <v>0</v>
      </c>
      <c r="AP40" s="38">
        <f t="shared" si="13"/>
        <v>0</v>
      </c>
      <c r="AQ40" s="38">
        <f t="shared" si="14"/>
        <v>0</v>
      </c>
      <c r="AR40" s="38">
        <f t="shared" si="15"/>
        <v>0</v>
      </c>
      <c r="AS40" s="38">
        <f t="shared" si="16"/>
        <v>0</v>
      </c>
      <c r="AT40" s="38">
        <f t="shared" si="17"/>
        <v>0</v>
      </c>
      <c r="AU40" s="38">
        <f t="shared" si="18"/>
        <v>0</v>
      </c>
      <c r="AV40" s="38">
        <f t="shared" si="19"/>
        <v>0</v>
      </c>
      <c r="AW40" s="38">
        <f t="shared" si="20"/>
        <v>0</v>
      </c>
      <c r="AX40" s="38">
        <f t="shared" si="21"/>
        <v>0</v>
      </c>
      <c r="AY40" s="38">
        <f t="shared" si="22"/>
        <v>0</v>
      </c>
      <c r="AZ40" s="38">
        <f t="shared" si="23"/>
        <v>0</v>
      </c>
      <c r="BA40" s="38">
        <f t="shared" si="24"/>
        <v>0</v>
      </c>
      <c r="BB40" s="38">
        <f t="shared" si="25"/>
        <v>0</v>
      </c>
      <c r="BC40" s="38">
        <f t="shared" si="26"/>
        <v>0</v>
      </c>
      <c r="BD40" s="38">
        <f t="shared" si="27"/>
        <v>0</v>
      </c>
      <c r="BE40" s="38">
        <f t="shared" si="28"/>
        <v>0</v>
      </c>
      <c r="BF40" s="38">
        <f t="shared" si="29"/>
        <v>0</v>
      </c>
      <c r="BG40" s="38">
        <f t="shared" si="30"/>
        <v>0</v>
      </c>
      <c r="BH40" s="38">
        <f t="shared" si="31"/>
        <v>0</v>
      </c>
      <c r="BI40" s="38">
        <f t="shared" si="32"/>
        <v>0</v>
      </c>
      <c r="BJ40" s="38">
        <f t="shared" si="33"/>
        <v>0</v>
      </c>
      <c r="BK40" s="38">
        <f t="shared" si="34"/>
        <v>0</v>
      </c>
      <c r="BL40" s="38">
        <f t="shared" si="35"/>
        <v>0</v>
      </c>
      <c r="BM40" s="38">
        <f t="shared" si="36"/>
        <v>0</v>
      </c>
      <c r="BN40" s="38">
        <f t="shared" si="37"/>
        <v>0</v>
      </c>
      <c r="BO40" s="38">
        <f t="shared" si="38"/>
        <v>0</v>
      </c>
      <c r="BP40" s="38">
        <f t="shared" si="39"/>
        <v>0</v>
      </c>
    </row>
    <row r="41" spans="2:68" x14ac:dyDescent="0.25">
      <c r="B41" s="166" t="str">
        <f t="shared" si="6"/>
        <v/>
      </c>
      <c r="C41" s="167">
        <f t="shared" si="7"/>
        <v>0</v>
      </c>
      <c r="D41" s="167">
        <f t="shared" si="8"/>
        <v>0</v>
      </c>
      <c r="E41" s="168"/>
      <c r="F41" s="168"/>
      <c r="G41" s="168"/>
      <c r="H41" s="168"/>
      <c r="I41" s="168"/>
      <c r="J41" s="168"/>
      <c r="K41" s="168"/>
      <c r="L41" s="168"/>
      <c r="M41" s="168"/>
      <c r="N41" s="168"/>
      <c r="O41" s="168"/>
      <c r="P41" s="168"/>
      <c r="Q41" s="168"/>
      <c r="R41" s="168"/>
      <c r="S41" s="168"/>
      <c r="T41" s="168"/>
      <c r="U41" s="168"/>
      <c r="V41" s="168"/>
      <c r="W41" s="168"/>
      <c r="X41" s="168"/>
      <c r="Y41" s="168"/>
      <c r="Z41" s="168"/>
      <c r="AA41" s="168"/>
      <c r="AB41" s="168"/>
      <c r="AC41" s="168"/>
      <c r="AD41" s="168"/>
      <c r="AE41" s="168"/>
      <c r="AF41" s="168"/>
      <c r="AG41" s="168"/>
      <c r="AH41" s="168"/>
      <c r="AI41" s="169"/>
      <c r="AJ41" s="38">
        <f>IF(ISBLANK(Mitarbeiter!B39),"",Mitarbeiter!B39+1)</f>
        <v>6</v>
      </c>
      <c r="AK41" s="38" t="str">
        <f>IF(ISBLANK(Mitarbeiter!C39),"",Mitarbeiter!C39)</f>
        <v/>
      </c>
      <c r="AL41" s="38">
        <f t="shared" si="9"/>
        <v>0</v>
      </c>
      <c r="AM41" s="38">
        <f t="shared" si="10"/>
        <v>0</v>
      </c>
      <c r="AN41" s="38">
        <f t="shared" si="11"/>
        <v>0</v>
      </c>
      <c r="AO41" s="38">
        <f t="shared" si="12"/>
        <v>0</v>
      </c>
      <c r="AP41" s="38">
        <f t="shared" si="13"/>
        <v>0</v>
      </c>
      <c r="AQ41" s="38">
        <f t="shared" si="14"/>
        <v>0</v>
      </c>
      <c r="AR41" s="38">
        <f t="shared" si="15"/>
        <v>0</v>
      </c>
      <c r="AS41" s="38">
        <f t="shared" si="16"/>
        <v>0</v>
      </c>
      <c r="AT41" s="38">
        <f t="shared" si="17"/>
        <v>0</v>
      </c>
      <c r="AU41" s="38">
        <f t="shared" si="18"/>
        <v>0</v>
      </c>
      <c r="AV41" s="38">
        <f t="shared" si="19"/>
        <v>0</v>
      </c>
      <c r="AW41" s="38">
        <f t="shared" si="20"/>
        <v>0</v>
      </c>
      <c r="AX41" s="38">
        <f t="shared" si="21"/>
        <v>0</v>
      </c>
      <c r="AY41" s="38">
        <f t="shared" si="22"/>
        <v>0</v>
      </c>
      <c r="AZ41" s="38">
        <f t="shared" si="23"/>
        <v>0</v>
      </c>
      <c r="BA41" s="38">
        <f t="shared" si="24"/>
        <v>0</v>
      </c>
      <c r="BB41" s="38">
        <f t="shared" si="25"/>
        <v>0</v>
      </c>
      <c r="BC41" s="38">
        <f t="shared" si="26"/>
        <v>0</v>
      </c>
      <c r="BD41" s="38">
        <f t="shared" si="27"/>
        <v>0</v>
      </c>
      <c r="BE41" s="38">
        <f t="shared" si="28"/>
        <v>0</v>
      </c>
      <c r="BF41" s="38">
        <f t="shared" si="29"/>
        <v>0</v>
      </c>
      <c r="BG41" s="38">
        <f t="shared" si="30"/>
        <v>0</v>
      </c>
      <c r="BH41" s="38">
        <f t="shared" si="31"/>
        <v>0</v>
      </c>
      <c r="BI41" s="38">
        <f t="shared" si="32"/>
        <v>0</v>
      </c>
      <c r="BJ41" s="38">
        <f t="shared" si="33"/>
        <v>0</v>
      </c>
      <c r="BK41" s="38">
        <f t="shared" si="34"/>
        <v>0</v>
      </c>
      <c r="BL41" s="38">
        <f t="shared" si="35"/>
        <v>0</v>
      </c>
      <c r="BM41" s="38">
        <f t="shared" si="36"/>
        <v>0</v>
      </c>
      <c r="BN41" s="38">
        <f t="shared" si="37"/>
        <v>0</v>
      </c>
      <c r="BO41" s="38">
        <f t="shared" si="38"/>
        <v>0</v>
      </c>
      <c r="BP41" s="38">
        <f t="shared" si="39"/>
        <v>0</v>
      </c>
    </row>
    <row r="42" spans="2:68" x14ac:dyDescent="0.25">
      <c r="B42" s="166" t="str">
        <f t="shared" si="6"/>
        <v/>
      </c>
      <c r="C42" s="167">
        <f t="shared" si="7"/>
        <v>0</v>
      </c>
      <c r="D42" s="167">
        <f t="shared" si="8"/>
        <v>0</v>
      </c>
      <c r="E42" s="168"/>
      <c r="F42" s="168"/>
      <c r="G42" s="168"/>
      <c r="H42" s="168"/>
      <c r="I42" s="168"/>
      <c r="J42" s="168"/>
      <c r="K42" s="168"/>
      <c r="L42" s="168"/>
      <c r="M42" s="168"/>
      <c r="N42" s="168"/>
      <c r="O42" s="168"/>
      <c r="P42" s="168"/>
      <c r="Q42" s="168"/>
      <c r="R42" s="168"/>
      <c r="S42" s="168"/>
      <c r="T42" s="168"/>
      <c r="U42" s="168"/>
      <c r="V42" s="168"/>
      <c r="W42" s="168"/>
      <c r="X42" s="168"/>
      <c r="Y42" s="168"/>
      <c r="Z42" s="168"/>
      <c r="AA42" s="168"/>
      <c r="AB42" s="168"/>
      <c r="AC42" s="168"/>
      <c r="AD42" s="168"/>
      <c r="AE42" s="168"/>
      <c r="AF42" s="168"/>
      <c r="AG42" s="168"/>
      <c r="AH42" s="168"/>
      <c r="AI42" s="169"/>
      <c r="AJ42" s="38">
        <f>IF(ISBLANK(Mitarbeiter!B40),"",Mitarbeiter!B40+1)</f>
        <v>6</v>
      </c>
      <c r="AK42" s="38" t="str">
        <f>IF(ISBLANK(Mitarbeiter!C40),"",Mitarbeiter!C40)</f>
        <v/>
      </c>
      <c r="AL42" s="38">
        <f t="shared" si="9"/>
        <v>0</v>
      </c>
      <c r="AM42" s="38">
        <f t="shared" si="10"/>
        <v>0</v>
      </c>
      <c r="AN42" s="38">
        <f t="shared" si="11"/>
        <v>0</v>
      </c>
      <c r="AO42" s="38">
        <f t="shared" si="12"/>
        <v>0</v>
      </c>
      <c r="AP42" s="38">
        <f t="shared" si="13"/>
        <v>0</v>
      </c>
      <c r="AQ42" s="38">
        <f t="shared" si="14"/>
        <v>0</v>
      </c>
      <c r="AR42" s="38">
        <f t="shared" si="15"/>
        <v>0</v>
      </c>
      <c r="AS42" s="38">
        <f t="shared" si="16"/>
        <v>0</v>
      </c>
      <c r="AT42" s="38">
        <f t="shared" si="17"/>
        <v>0</v>
      </c>
      <c r="AU42" s="38">
        <f t="shared" si="18"/>
        <v>0</v>
      </c>
      <c r="AV42" s="38">
        <f t="shared" si="19"/>
        <v>0</v>
      </c>
      <c r="AW42" s="38">
        <f t="shared" si="20"/>
        <v>0</v>
      </c>
      <c r="AX42" s="38">
        <f t="shared" si="21"/>
        <v>0</v>
      </c>
      <c r="AY42" s="38">
        <f t="shared" si="22"/>
        <v>0</v>
      </c>
      <c r="AZ42" s="38">
        <f t="shared" si="23"/>
        <v>0</v>
      </c>
      <c r="BA42" s="38">
        <f t="shared" si="24"/>
        <v>0</v>
      </c>
      <c r="BB42" s="38">
        <f t="shared" si="25"/>
        <v>0</v>
      </c>
      <c r="BC42" s="38">
        <f t="shared" si="26"/>
        <v>0</v>
      </c>
      <c r="BD42" s="38">
        <f t="shared" si="27"/>
        <v>0</v>
      </c>
      <c r="BE42" s="38">
        <f t="shared" si="28"/>
        <v>0</v>
      </c>
      <c r="BF42" s="38">
        <f t="shared" si="29"/>
        <v>0</v>
      </c>
      <c r="BG42" s="38">
        <f t="shared" si="30"/>
        <v>0</v>
      </c>
      <c r="BH42" s="38">
        <f t="shared" si="31"/>
        <v>0</v>
      </c>
      <c r="BI42" s="38">
        <f t="shared" si="32"/>
        <v>0</v>
      </c>
      <c r="BJ42" s="38">
        <f t="shared" si="33"/>
        <v>0</v>
      </c>
      <c r="BK42" s="38">
        <f t="shared" si="34"/>
        <v>0</v>
      </c>
      <c r="BL42" s="38">
        <f t="shared" si="35"/>
        <v>0</v>
      </c>
      <c r="BM42" s="38">
        <f t="shared" si="36"/>
        <v>0</v>
      </c>
      <c r="BN42" s="38">
        <f t="shared" si="37"/>
        <v>0</v>
      </c>
      <c r="BO42" s="38">
        <f t="shared" si="38"/>
        <v>0</v>
      </c>
      <c r="BP42" s="38">
        <f t="shared" si="39"/>
        <v>0</v>
      </c>
    </row>
    <row r="43" spans="2:68" x14ac:dyDescent="0.25">
      <c r="B43" s="166" t="str">
        <f t="shared" si="6"/>
        <v/>
      </c>
      <c r="C43" s="167">
        <f t="shared" si="7"/>
        <v>0</v>
      </c>
      <c r="D43" s="167">
        <f t="shared" si="8"/>
        <v>0</v>
      </c>
      <c r="E43" s="168"/>
      <c r="F43" s="168"/>
      <c r="G43" s="168"/>
      <c r="H43" s="168"/>
      <c r="I43" s="168"/>
      <c r="J43" s="168"/>
      <c r="K43" s="168"/>
      <c r="L43" s="168"/>
      <c r="M43" s="168"/>
      <c r="N43" s="168"/>
      <c r="O43" s="168"/>
      <c r="P43" s="168"/>
      <c r="Q43" s="168"/>
      <c r="R43" s="168"/>
      <c r="S43" s="168"/>
      <c r="T43" s="168"/>
      <c r="U43" s="168"/>
      <c r="V43" s="168"/>
      <c r="W43" s="168"/>
      <c r="X43" s="168"/>
      <c r="Y43" s="168"/>
      <c r="Z43" s="168"/>
      <c r="AA43" s="168"/>
      <c r="AB43" s="168"/>
      <c r="AC43" s="168"/>
      <c r="AD43" s="168"/>
      <c r="AE43" s="168"/>
      <c r="AF43" s="168"/>
      <c r="AG43" s="168"/>
      <c r="AH43" s="168"/>
      <c r="AI43" s="169"/>
      <c r="AJ43" s="38">
        <f>IF(ISBLANK(Mitarbeiter!B41),"",Mitarbeiter!B41+1)</f>
        <v>6</v>
      </c>
      <c r="AK43" s="38" t="str">
        <f>IF(ISBLANK(Mitarbeiter!C41),"",Mitarbeiter!C41)</f>
        <v/>
      </c>
      <c r="AL43" s="38">
        <f t="shared" si="9"/>
        <v>0</v>
      </c>
      <c r="AM43" s="38">
        <f t="shared" si="10"/>
        <v>0</v>
      </c>
      <c r="AN43" s="38">
        <f t="shared" si="11"/>
        <v>0</v>
      </c>
      <c r="AO43" s="38">
        <f t="shared" si="12"/>
        <v>0</v>
      </c>
      <c r="AP43" s="38">
        <f t="shared" si="13"/>
        <v>0</v>
      </c>
      <c r="AQ43" s="38">
        <f t="shared" si="14"/>
        <v>0</v>
      </c>
      <c r="AR43" s="38">
        <f t="shared" si="15"/>
        <v>0</v>
      </c>
      <c r="AS43" s="38">
        <f t="shared" si="16"/>
        <v>0</v>
      </c>
      <c r="AT43" s="38">
        <f t="shared" si="17"/>
        <v>0</v>
      </c>
      <c r="AU43" s="38">
        <f t="shared" si="18"/>
        <v>0</v>
      </c>
      <c r="AV43" s="38">
        <f t="shared" si="19"/>
        <v>0</v>
      </c>
      <c r="AW43" s="38">
        <f t="shared" si="20"/>
        <v>0</v>
      </c>
      <c r="AX43" s="38">
        <f t="shared" si="21"/>
        <v>0</v>
      </c>
      <c r="AY43" s="38">
        <f t="shared" si="22"/>
        <v>0</v>
      </c>
      <c r="AZ43" s="38">
        <f t="shared" si="23"/>
        <v>0</v>
      </c>
      <c r="BA43" s="38">
        <f t="shared" si="24"/>
        <v>0</v>
      </c>
      <c r="BB43" s="38">
        <f t="shared" si="25"/>
        <v>0</v>
      </c>
      <c r="BC43" s="38">
        <f t="shared" si="26"/>
        <v>0</v>
      </c>
      <c r="BD43" s="38">
        <f t="shared" si="27"/>
        <v>0</v>
      </c>
      <c r="BE43" s="38">
        <f t="shared" si="28"/>
        <v>0</v>
      </c>
      <c r="BF43" s="38">
        <f t="shared" si="29"/>
        <v>0</v>
      </c>
      <c r="BG43" s="38">
        <f t="shared" si="30"/>
        <v>0</v>
      </c>
      <c r="BH43" s="38">
        <f t="shared" si="31"/>
        <v>0</v>
      </c>
      <c r="BI43" s="38">
        <f t="shared" si="32"/>
        <v>0</v>
      </c>
      <c r="BJ43" s="38">
        <f t="shared" si="33"/>
        <v>0</v>
      </c>
      <c r="BK43" s="38">
        <f t="shared" si="34"/>
        <v>0</v>
      </c>
      <c r="BL43" s="38">
        <f t="shared" si="35"/>
        <v>0</v>
      </c>
      <c r="BM43" s="38">
        <f t="shared" si="36"/>
        <v>0</v>
      </c>
      <c r="BN43" s="38">
        <f t="shared" si="37"/>
        <v>0</v>
      </c>
      <c r="BO43" s="38">
        <f t="shared" si="38"/>
        <v>0</v>
      </c>
      <c r="BP43" s="38">
        <f t="shared" si="39"/>
        <v>0</v>
      </c>
    </row>
    <row r="44" spans="2:68" x14ac:dyDescent="0.25">
      <c r="B44" s="166" t="str">
        <f t="shared" si="6"/>
        <v/>
      </c>
      <c r="C44" s="167">
        <f t="shared" si="7"/>
        <v>0</v>
      </c>
      <c r="D44" s="167">
        <f t="shared" si="8"/>
        <v>0</v>
      </c>
      <c r="E44" s="168"/>
      <c r="F44" s="168"/>
      <c r="G44" s="168"/>
      <c r="H44" s="168"/>
      <c r="I44" s="168"/>
      <c r="J44" s="168"/>
      <c r="K44" s="168"/>
      <c r="L44" s="168"/>
      <c r="M44" s="168"/>
      <c r="N44" s="168"/>
      <c r="O44" s="168"/>
      <c r="P44" s="168"/>
      <c r="Q44" s="168"/>
      <c r="R44" s="168"/>
      <c r="S44" s="168"/>
      <c r="T44" s="168"/>
      <c r="U44" s="168"/>
      <c r="V44" s="168"/>
      <c r="W44" s="168"/>
      <c r="X44" s="168"/>
      <c r="Y44" s="168"/>
      <c r="Z44" s="168"/>
      <c r="AA44" s="168"/>
      <c r="AB44" s="168"/>
      <c r="AC44" s="168"/>
      <c r="AD44" s="168"/>
      <c r="AE44" s="168"/>
      <c r="AF44" s="168"/>
      <c r="AG44" s="168"/>
      <c r="AH44" s="168"/>
      <c r="AI44" s="169"/>
      <c r="AJ44" s="38">
        <f>IF(ISBLANK(Mitarbeiter!B42),"",Mitarbeiter!B42+1)</f>
        <v>6</v>
      </c>
      <c r="AK44" s="38" t="str">
        <f>IF(ISBLANK(Mitarbeiter!C42),"",Mitarbeiter!C42)</f>
        <v/>
      </c>
      <c r="AL44" s="38">
        <f t="shared" si="9"/>
        <v>0</v>
      </c>
      <c r="AM44" s="38">
        <f t="shared" si="10"/>
        <v>0</v>
      </c>
      <c r="AN44" s="38">
        <f t="shared" si="11"/>
        <v>0</v>
      </c>
      <c r="AO44" s="38">
        <f t="shared" si="12"/>
        <v>0</v>
      </c>
      <c r="AP44" s="38">
        <f t="shared" si="13"/>
        <v>0</v>
      </c>
      <c r="AQ44" s="38">
        <f t="shared" si="14"/>
        <v>0</v>
      </c>
      <c r="AR44" s="38">
        <f t="shared" si="15"/>
        <v>0</v>
      </c>
      <c r="AS44" s="38">
        <f t="shared" si="16"/>
        <v>0</v>
      </c>
      <c r="AT44" s="38">
        <f t="shared" si="17"/>
        <v>0</v>
      </c>
      <c r="AU44" s="38">
        <f t="shared" si="18"/>
        <v>0</v>
      </c>
      <c r="AV44" s="38">
        <f t="shared" si="19"/>
        <v>0</v>
      </c>
      <c r="AW44" s="38">
        <f t="shared" si="20"/>
        <v>0</v>
      </c>
      <c r="AX44" s="38">
        <f t="shared" si="21"/>
        <v>0</v>
      </c>
      <c r="AY44" s="38">
        <f t="shared" si="22"/>
        <v>0</v>
      </c>
      <c r="AZ44" s="38">
        <f t="shared" si="23"/>
        <v>0</v>
      </c>
      <c r="BA44" s="38">
        <f t="shared" si="24"/>
        <v>0</v>
      </c>
      <c r="BB44" s="38">
        <f t="shared" si="25"/>
        <v>0</v>
      </c>
      <c r="BC44" s="38">
        <f t="shared" si="26"/>
        <v>0</v>
      </c>
      <c r="BD44" s="38">
        <f t="shared" si="27"/>
        <v>0</v>
      </c>
      <c r="BE44" s="38">
        <f t="shared" si="28"/>
        <v>0</v>
      </c>
      <c r="BF44" s="38">
        <f t="shared" si="29"/>
        <v>0</v>
      </c>
      <c r="BG44" s="38">
        <f t="shared" si="30"/>
        <v>0</v>
      </c>
      <c r="BH44" s="38">
        <f t="shared" si="31"/>
        <v>0</v>
      </c>
      <c r="BI44" s="38">
        <f t="shared" si="32"/>
        <v>0</v>
      </c>
      <c r="BJ44" s="38">
        <f t="shared" si="33"/>
        <v>0</v>
      </c>
      <c r="BK44" s="38">
        <f t="shared" si="34"/>
        <v>0</v>
      </c>
      <c r="BL44" s="38">
        <f t="shared" si="35"/>
        <v>0</v>
      </c>
      <c r="BM44" s="38">
        <f t="shared" si="36"/>
        <v>0</v>
      </c>
      <c r="BN44" s="38">
        <f t="shared" si="37"/>
        <v>0</v>
      </c>
      <c r="BO44" s="38">
        <f t="shared" si="38"/>
        <v>0</v>
      </c>
      <c r="BP44" s="38">
        <f t="shared" si="39"/>
        <v>0</v>
      </c>
    </row>
    <row r="45" spans="2:68" x14ac:dyDescent="0.25">
      <c r="B45" s="166" t="str">
        <f t="shared" si="6"/>
        <v/>
      </c>
      <c r="C45" s="167">
        <f t="shared" si="7"/>
        <v>0</v>
      </c>
      <c r="D45" s="167">
        <f t="shared" si="8"/>
        <v>0</v>
      </c>
      <c r="E45" s="168"/>
      <c r="F45" s="168"/>
      <c r="G45" s="168"/>
      <c r="H45" s="168"/>
      <c r="I45" s="168"/>
      <c r="J45" s="168"/>
      <c r="K45" s="168"/>
      <c r="L45" s="168"/>
      <c r="M45" s="168"/>
      <c r="N45" s="168"/>
      <c r="O45" s="168"/>
      <c r="P45" s="168"/>
      <c r="Q45" s="168"/>
      <c r="R45" s="168"/>
      <c r="S45" s="168"/>
      <c r="T45" s="168"/>
      <c r="U45" s="168"/>
      <c r="V45" s="168"/>
      <c r="W45" s="168"/>
      <c r="X45" s="168"/>
      <c r="Y45" s="168"/>
      <c r="Z45" s="168"/>
      <c r="AA45" s="168"/>
      <c r="AB45" s="168"/>
      <c r="AC45" s="168"/>
      <c r="AD45" s="168"/>
      <c r="AE45" s="168"/>
      <c r="AF45" s="168"/>
      <c r="AG45" s="168"/>
      <c r="AH45" s="168"/>
      <c r="AI45" s="169"/>
      <c r="AJ45" s="38">
        <f>IF(ISBLANK(Mitarbeiter!B43),"",Mitarbeiter!B43+1)</f>
        <v>6</v>
      </c>
      <c r="AK45" s="38" t="str">
        <f>IF(ISBLANK(Mitarbeiter!C43),"",Mitarbeiter!C43)</f>
        <v/>
      </c>
      <c r="AL45" s="38">
        <f t="shared" si="9"/>
        <v>0</v>
      </c>
      <c r="AM45" s="38">
        <f t="shared" si="10"/>
        <v>0</v>
      </c>
      <c r="AN45" s="38">
        <f t="shared" si="11"/>
        <v>0</v>
      </c>
      <c r="AO45" s="38">
        <f t="shared" si="12"/>
        <v>0</v>
      </c>
      <c r="AP45" s="38">
        <f t="shared" si="13"/>
        <v>0</v>
      </c>
      <c r="AQ45" s="38">
        <f t="shared" si="14"/>
        <v>0</v>
      </c>
      <c r="AR45" s="38">
        <f t="shared" si="15"/>
        <v>0</v>
      </c>
      <c r="AS45" s="38">
        <f t="shared" si="16"/>
        <v>0</v>
      </c>
      <c r="AT45" s="38">
        <f t="shared" si="17"/>
        <v>0</v>
      </c>
      <c r="AU45" s="38">
        <f t="shared" si="18"/>
        <v>0</v>
      </c>
      <c r="AV45" s="38">
        <f t="shared" si="19"/>
        <v>0</v>
      </c>
      <c r="AW45" s="38">
        <f t="shared" si="20"/>
        <v>0</v>
      </c>
      <c r="AX45" s="38">
        <f t="shared" si="21"/>
        <v>0</v>
      </c>
      <c r="AY45" s="38">
        <f t="shared" si="22"/>
        <v>0</v>
      </c>
      <c r="AZ45" s="38">
        <f t="shared" si="23"/>
        <v>0</v>
      </c>
      <c r="BA45" s="38">
        <f t="shared" si="24"/>
        <v>0</v>
      </c>
      <c r="BB45" s="38">
        <f t="shared" si="25"/>
        <v>0</v>
      </c>
      <c r="BC45" s="38">
        <f t="shared" si="26"/>
        <v>0</v>
      </c>
      <c r="BD45" s="38">
        <f t="shared" si="27"/>
        <v>0</v>
      </c>
      <c r="BE45" s="38">
        <f t="shared" si="28"/>
        <v>0</v>
      </c>
      <c r="BF45" s="38">
        <f t="shared" si="29"/>
        <v>0</v>
      </c>
      <c r="BG45" s="38">
        <f t="shared" si="30"/>
        <v>0</v>
      </c>
      <c r="BH45" s="38">
        <f t="shared" si="31"/>
        <v>0</v>
      </c>
      <c r="BI45" s="38">
        <f t="shared" si="32"/>
        <v>0</v>
      </c>
      <c r="BJ45" s="38">
        <f t="shared" si="33"/>
        <v>0</v>
      </c>
      <c r="BK45" s="38">
        <f t="shared" si="34"/>
        <v>0</v>
      </c>
      <c r="BL45" s="38">
        <f t="shared" si="35"/>
        <v>0</v>
      </c>
      <c r="BM45" s="38">
        <f t="shared" si="36"/>
        <v>0</v>
      </c>
      <c r="BN45" s="38">
        <f t="shared" si="37"/>
        <v>0</v>
      </c>
      <c r="BO45" s="38">
        <f t="shared" si="38"/>
        <v>0</v>
      </c>
      <c r="BP45" s="38">
        <f t="shared" si="39"/>
        <v>0</v>
      </c>
    </row>
    <row r="46" spans="2:68" x14ac:dyDescent="0.25">
      <c r="B46" s="166" t="str">
        <f t="shared" si="6"/>
        <v/>
      </c>
      <c r="C46" s="167">
        <f t="shared" si="7"/>
        <v>0</v>
      </c>
      <c r="D46" s="167">
        <f t="shared" si="8"/>
        <v>0</v>
      </c>
      <c r="E46" s="168"/>
      <c r="F46" s="168"/>
      <c r="G46" s="168"/>
      <c r="H46" s="168"/>
      <c r="I46" s="168"/>
      <c r="J46" s="168"/>
      <c r="K46" s="168"/>
      <c r="L46" s="168"/>
      <c r="M46" s="168"/>
      <c r="N46" s="168"/>
      <c r="O46" s="168"/>
      <c r="P46" s="168"/>
      <c r="Q46" s="168"/>
      <c r="R46" s="168"/>
      <c r="S46" s="168"/>
      <c r="T46" s="168"/>
      <c r="U46" s="168"/>
      <c r="V46" s="168"/>
      <c r="W46" s="168"/>
      <c r="X46" s="168"/>
      <c r="Y46" s="168"/>
      <c r="Z46" s="168"/>
      <c r="AA46" s="168"/>
      <c r="AB46" s="168"/>
      <c r="AC46" s="168"/>
      <c r="AD46" s="168"/>
      <c r="AE46" s="168"/>
      <c r="AF46" s="168"/>
      <c r="AG46" s="168"/>
      <c r="AH46" s="168"/>
      <c r="AI46" s="169"/>
      <c r="AJ46" s="38">
        <f>IF(ISBLANK(Mitarbeiter!B44),"",Mitarbeiter!B44+1)</f>
        <v>6</v>
      </c>
      <c r="AK46" s="38" t="str">
        <f>IF(ISBLANK(Mitarbeiter!C44),"",Mitarbeiter!C44)</f>
        <v/>
      </c>
      <c r="AL46" s="38">
        <f t="shared" si="9"/>
        <v>0</v>
      </c>
      <c r="AM46" s="38">
        <f t="shared" si="10"/>
        <v>0</v>
      </c>
      <c r="AN46" s="38">
        <f t="shared" si="11"/>
        <v>0</v>
      </c>
      <c r="AO46" s="38">
        <f t="shared" si="12"/>
        <v>0</v>
      </c>
      <c r="AP46" s="38">
        <f t="shared" si="13"/>
        <v>0</v>
      </c>
      <c r="AQ46" s="38">
        <f t="shared" si="14"/>
        <v>0</v>
      </c>
      <c r="AR46" s="38">
        <f t="shared" si="15"/>
        <v>0</v>
      </c>
      <c r="AS46" s="38">
        <f t="shared" si="16"/>
        <v>0</v>
      </c>
      <c r="AT46" s="38">
        <f t="shared" si="17"/>
        <v>0</v>
      </c>
      <c r="AU46" s="38">
        <f t="shared" si="18"/>
        <v>0</v>
      </c>
      <c r="AV46" s="38">
        <f t="shared" si="19"/>
        <v>0</v>
      </c>
      <c r="AW46" s="38">
        <f t="shared" si="20"/>
        <v>0</v>
      </c>
      <c r="AX46" s="38">
        <f t="shared" si="21"/>
        <v>0</v>
      </c>
      <c r="AY46" s="38">
        <f t="shared" si="22"/>
        <v>0</v>
      </c>
      <c r="AZ46" s="38">
        <f t="shared" si="23"/>
        <v>0</v>
      </c>
      <c r="BA46" s="38">
        <f t="shared" si="24"/>
        <v>0</v>
      </c>
      <c r="BB46" s="38">
        <f t="shared" si="25"/>
        <v>0</v>
      </c>
      <c r="BC46" s="38">
        <f t="shared" si="26"/>
        <v>0</v>
      </c>
      <c r="BD46" s="38">
        <f t="shared" si="27"/>
        <v>0</v>
      </c>
      <c r="BE46" s="38">
        <f t="shared" si="28"/>
        <v>0</v>
      </c>
      <c r="BF46" s="38">
        <f t="shared" si="29"/>
        <v>0</v>
      </c>
      <c r="BG46" s="38">
        <f t="shared" si="30"/>
        <v>0</v>
      </c>
      <c r="BH46" s="38">
        <f t="shared" si="31"/>
        <v>0</v>
      </c>
      <c r="BI46" s="38">
        <f t="shared" si="32"/>
        <v>0</v>
      </c>
      <c r="BJ46" s="38">
        <f t="shared" si="33"/>
        <v>0</v>
      </c>
      <c r="BK46" s="38">
        <f t="shared" si="34"/>
        <v>0</v>
      </c>
      <c r="BL46" s="38">
        <f t="shared" si="35"/>
        <v>0</v>
      </c>
      <c r="BM46" s="38">
        <f t="shared" si="36"/>
        <v>0</v>
      </c>
      <c r="BN46" s="38">
        <f t="shared" si="37"/>
        <v>0</v>
      </c>
      <c r="BO46" s="38">
        <f t="shared" si="38"/>
        <v>0</v>
      </c>
      <c r="BP46" s="38">
        <f t="shared" si="39"/>
        <v>0</v>
      </c>
    </row>
    <row r="47" spans="2:68" x14ac:dyDescent="0.25">
      <c r="B47" s="166" t="str">
        <f t="shared" si="6"/>
        <v/>
      </c>
      <c r="C47" s="167">
        <f t="shared" si="7"/>
        <v>0</v>
      </c>
      <c r="D47" s="167">
        <f t="shared" si="8"/>
        <v>0</v>
      </c>
      <c r="E47" s="168"/>
      <c r="F47" s="168"/>
      <c r="G47" s="168"/>
      <c r="H47" s="168"/>
      <c r="I47" s="168"/>
      <c r="J47" s="168"/>
      <c r="K47" s="168"/>
      <c r="L47" s="168"/>
      <c r="M47" s="168"/>
      <c r="N47" s="168"/>
      <c r="O47" s="168"/>
      <c r="P47" s="168"/>
      <c r="Q47" s="168"/>
      <c r="R47" s="168"/>
      <c r="S47" s="168"/>
      <c r="T47" s="168"/>
      <c r="U47" s="168"/>
      <c r="V47" s="168"/>
      <c r="W47" s="168"/>
      <c r="X47" s="168"/>
      <c r="Y47" s="168"/>
      <c r="Z47" s="168"/>
      <c r="AA47" s="168"/>
      <c r="AB47" s="168"/>
      <c r="AC47" s="168"/>
      <c r="AD47" s="168"/>
      <c r="AE47" s="168"/>
      <c r="AF47" s="168"/>
      <c r="AG47" s="168"/>
      <c r="AH47" s="168"/>
      <c r="AI47" s="169"/>
      <c r="AJ47" s="38">
        <f>IF(ISBLANK(Mitarbeiter!B45),"",Mitarbeiter!B45+1)</f>
        <v>6</v>
      </c>
      <c r="AK47" s="38" t="str">
        <f>IF(ISBLANK(Mitarbeiter!C45),"",Mitarbeiter!C45)</f>
        <v/>
      </c>
      <c r="AL47" s="38">
        <f t="shared" si="9"/>
        <v>0</v>
      </c>
      <c r="AM47" s="38">
        <f t="shared" si="10"/>
        <v>0</v>
      </c>
      <c r="AN47" s="38">
        <f t="shared" si="11"/>
        <v>0</v>
      </c>
      <c r="AO47" s="38">
        <f t="shared" si="12"/>
        <v>0</v>
      </c>
      <c r="AP47" s="38">
        <f t="shared" si="13"/>
        <v>0</v>
      </c>
      <c r="AQ47" s="38">
        <f t="shared" si="14"/>
        <v>0</v>
      </c>
      <c r="AR47" s="38">
        <f t="shared" si="15"/>
        <v>0</v>
      </c>
      <c r="AS47" s="38">
        <f t="shared" si="16"/>
        <v>0</v>
      </c>
      <c r="AT47" s="38">
        <f t="shared" si="17"/>
        <v>0</v>
      </c>
      <c r="AU47" s="38">
        <f t="shared" si="18"/>
        <v>0</v>
      </c>
      <c r="AV47" s="38">
        <f t="shared" si="19"/>
        <v>0</v>
      </c>
      <c r="AW47" s="38">
        <f t="shared" si="20"/>
        <v>0</v>
      </c>
      <c r="AX47" s="38">
        <f t="shared" si="21"/>
        <v>0</v>
      </c>
      <c r="AY47" s="38">
        <f t="shared" si="22"/>
        <v>0</v>
      </c>
      <c r="AZ47" s="38">
        <f t="shared" si="23"/>
        <v>0</v>
      </c>
      <c r="BA47" s="38">
        <f t="shared" si="24"/>
        <v>0</v>
      </c>
      <c r="BB47" s="38">
        <f t="shared" si="25"/>
        <v>0</v>
      </c>
      <c r="BC47" s="38">
        <f t="shared" si="26"/>
        <v>0</v>
      </c>
      <c r="BD47" s="38">
        <f t="shared" si="27"/>
        <v>0</v>
      </c>
      <c r="BE47" s="38">
        <f t="shared" si="28"/>
        <v>0</v>
      </c>
      <c r="BF47" s="38">
        <f t="shared" si="29"/>
        <v>0</v>
      </c>
      <c r="BG47" s="38">
        <f t="shared" si="30"/>
        <v>0</v>
      </c>
      <c r="BH47" s="38">
        <f t="shared" si="31"/>
        <v>0</v>
      </c>
      <c r="BI47" s="38">
        <f t="shared" si="32"/>
        <v>0</v>
      </c>
      <c r="BJ47" s="38">
        <f t="shared" si="33"/>
        <v>0</v>
      </c>
      <c r="BK47" s="38">
        <f t="shared" si="34"/>
        <v>0</v>
      </c>
      <c r="BL47" s="38">
        <f t="shared" si="35"/>
        <v>0</v>
      </c>
      <c r="BM47" s="38">
        <f t="shared" si="36"/>
        <v>0</v>
      </c>
      <c r="BN47" s="38">
        <f t="shared" si="37"/>
        <v>0</v>
      </c>
      <c r="BO47" s="38">
        <f t="shared" si="38"/>
        <v>0</v>
      </c>
      <c r="BP47" s="38">
        <f t="shared" si="39"/>
        <v>0</v>
      </c>
    </row>
    <row r="48" spans="2:68" x14ac:dyDescent="0.25">
      <c r="B48" s="166" t="str">
        <f t="shared" si="6"/>
        <v/>
      </c>
      <c r="C48" s="167">
        <f t="shared" si="7"/>
        <v>0</v>
      </c>
      <c r="D48" s="167">
        <f t="shared" si="8"/>
        <v>0</v>
      </c>
      <c r="E48" s="168"/>
      <c r="F48" s="168"/>
      <c r="G48" s="168"/>
      <c r="H48" s="168"/>
      <c r="I48" s="168"/>
      <c r="J48" s="168"/>
      <c r="K48" s="168"/>
      <c r="L48" s="168"/>
      <c r="M48" s="168"/>
      <c r="N48" s="168"/>
      <c r="O48" s="168"/>
      <c r="P48" s="168"/>
      <c r="Q48" s="168"/>
      <c r="R48" s="168"/>
      <c r="S48" s="168"/>
      <c r="T48" s="168"/>
      <c r="U48" s="168"/>
      <c r="V48" s="168"/>
      <c r="W48" s="168"/>
      <c r="X48" s="168"/>
      <c r="Y48" s="168"/>
      <c r="Z48" s="168"/>
      <c r="AA48" s="168"/>
      <c r="AB48" s="168"/>
      <c r="AC48" s="168"/>
      <c r="AD48" s="168"/>
      <c r="AE48" s="168"/>
      <c r="AF48" s="168"/>
      <c r="AG48" s="168"/>
      <c r="AH48" s="168"/>
      <c r="AI48" s="169"/>
      <c r="AJ48" s="38">
        <f>IF(ISBLANK(Mitarbeiter!B46),"",Mitarbeiter!B46+1)</f>
        <v>6</v>
      </c>
      <c r="AK48" s="38" t="str">
        <f>IF(ISBLANK(Mitarbeiter!C46),"",Mitarbeiter!C46)</f>
        <v/>
      </c>
      <c r="AL48" s="38">
        <f t="shared" si="9"/>
        <v>0</v>
      </c>
      <c r="AM48" s="38">
        <f t="shared" si="10"/>
        <v>0</v>
      </c>
      <c r="AN48" s="38">
        <f t="shared" si="11"/>
        <v>0</v>
      </c>
      <c r="AO48" s="38">
        <f t="shared" si="12"/>
        <v>0</v>
      </c>
      <c r="AP48" s="38">
        <f t="shared" si="13"/>
        <v>0</v>
      </c>
      <c r="AQ48" s="38">
        <f t="shared" si="14"/>
        <v>0</v>
      </c>
      <c r="AR48" s="38">
        <f t="shared" si="15"/>
        <v>0</v>
      </c>
      <c r="AS48" s="38">
        <f t="shared" si="16"/>
        <v>0</v>
      </c>
      <c r="AT48" s="38">
        <f t="shared" si="17"/>
        <v>0</v>
      </c>
      <c r="AU48" s="38">
        <f t="shared" si="18"/>
        <v>0</v>
      </c>
      <c r="AV48" s="38">
        <f t="shared" si="19"/>
        <v>0</v>
      </c>
      <c r="AW48" s="38">
        <f t="shared" si="20"/>
        <v>0</v>
      </c>
      <c r="AX48" s="38">
        <f t="shared" si="21"/>
        <v>0</v>
      </c>
      <c r="AY48" s="38">
        <f t="shared" si="22"/>
        <v>0</v>
      </c>
      <c r="AZ48" s="38">
        <f t="shared" si="23"/>
        <v>0</v>
      </c>
      <c r="BA48" s="38">
        <f t="shared" si="24"/>
        <v>0</v>
      </c>
      <c r="BB48" s="38">
        <f t="shared" si="25"/>
        <v>0</v>
      </c>
      <c r="BC48" s="38">
        <f t="shared" si="26"/>
        <v>0</v>
      </c>
      <c r="BD48" s="38">
        <f t="shared" si="27"/>
        <v>0</v>
      </c>
      <c r="BE48" s="38">
        <f t="shared" si="28"/>
        <v>0</v>
      </c>
      <c r="BF48" s="38">
        <f t="shared" si="29"/>
        <v>0</v>
      </c>
      <c r="BG48" s="38">
        <f t="shared" si="30"/>
        <v>0</v>
      </c>
      <c r="BH48" s="38">
        <f t="shared" si="31"/>
        <v>0</v>
      </c>
      <c r="BI48" s="38">
        <f t="shared" si="32"/>
        <v>0</v>
      </c>
      <c r="BJ48" s="38">
        <f t="shared" si="33"/>
        <v>0</v>
      </c>
      <c r="BK48" s="38">
        <f t="shared" si="34"/>
        <v>0</v>
      </c>
      <c r="BL48" s="38">
        <f t="shared" si="35"/>
        <v>0</v>
      </c>
      <c r="BM48" s="38">
        <f t="shared" si="36"/>
        <v>0</v>
      </c>
      <c r="BN48" s="38">
        <f t="shared" si="37"/>
        <v>0</v>
      </c>
      <c r="BO48" s="38">
        <f t="shared" si="38"/>
        <v>0</v>
      </c>
      <c r="BP48" s="38">
        <f t="shared" si="39"/>
        <v>0</v>
      </c>
    </row>
    <row r="49" spans="2:68" x14ac:dyDescent="0.25">
      <c r="B49" s="166" t="str">
        <f t="shared" si="6"/>
        <v/>
      </c>
      <c r="C49" s="167">
        <f t="shared" si="7"/>
        <v>0</v>
      </c>
      <c r="D49" s="167">
        <f t="shared" si="8"/>
        <v>0</v>
      </c>
      <c r="E49" s="168"/>
      <c r="F49" s="168"/>
      <c r="G49" s="168"/>
      <c r="H49" s="168"/>
      <c r="I49" s="168"/>
      <c r="J49" s="168"/>
      <c r="K49" s="168"/>
      <c r="L49" s="168"/>
      <c r="M49" s="168"/>
      <c r="N49" s="168"/>
      <c r="O49" s="168"/>
      <c r="P49" s="168"/>
      <c r="Q49" s="168"/>
      <c r="R49" s="168"/>
      <c r="S49" s="168"/>
      <c r="T49" s="168"/>
      <c r="U49" s="168"/>
      <c r="V49" s="168"/>
      <c r="W49" s="168"/>
      <c r="X49" s="168"/>
      <c r="Y49" s="168"/>
      <c r="Z49" s="168"/>
      <c r="AA49" s="168"/>
      <c r="AB49" s="168"/>
      <c r="AC49" s="168"/>
      <c r="AD49" s="168"/>
      <c r="AE49" s="168"/>
      <c r="AF49" s="168"/>
      <c r="AG49" s="168"/>
      <c r="AH49" s="168"/>
      <c r="AI49" s="169"/>
      <c r="AJ49" s="38">
        <f>IF(ISBLANK(Mitarbeiter!B47),"",Mitarbeiter!B47+1)</f>
        <v>6</v>
      </c>
      <c r="AK49" s="38" t="str">
        <f>IF(ISBLANK(Mitarbeiter!C47),"",Mitarbeiter!C47)</f>
        <v/>
      </c>
      <c r="AL49" s="38">
        <f t="shared" si="9"/>
        <v>0</v>
      </c>
      <c r="AM49" s="38">
        <f t="shared" si="10"/>
        <v>0</v>
      </c>
      <c r="AN49" s="38">
        <f t="shared" si="11"/>
        <v>0</v>
      </c>
      <c r="AO49" s="38">
        <f t="shared" si="12"/>
        <v>0</v>
      </c>
      <c r="AP49" s="38">
        <f t="shared" si="13"/>
        <v>0</v>
      </c>
      <c r="AQ49" s="38">
        <f t="shared" si="14"/>
        <v>0</v>
      </c>
      <c r="AR49" s="38">
        <f t="shared" si="15"/>
        <v>0</v>
      </c>
      <c r="AS49" s="38">
        <f t="shared" si="16"/>
        <v>0</v>
      </c>
      <c r="AT49" s="38">
        <f t="shared" si="17"/>
        <v>0</v>
      </c>
      <c r="AU49" s="38">
        <f t="shared" si="18"/>
        <v>0</v>
      </c>
      <c r="AV49" s="38">
        <f t="shared" si="19"/>
        <v>0</v>
      </c>
      <c r="AW49" s="38">
        <f t="shared" si="20"/>
        <v>0</v>
      </c>
      <c r="AX49" s="38">
        <f t="shared" si="21"/>
        <v>0</v>
      </c>
      <c r="AY49" s="38">
        <f t="shared" si="22"/>
        <v>0</v>
      </c>
      <c r="AZ49" s="38">
        <f t="shared" si="23"/>
        <v>0</v>
      </c>
      <c r="BA49" s="38">
        <f t="shared" si="24"/>
        <v>0</v>
      </c>
      <c r="BB49" s="38">
        <f t="shared" si="25"/>
        <v>0</v>
      </c>
      <c r="BC49" s="38">
        <f t="shared" si="26"/>
        <v>0</v>
      </c>
      <c r="BD49" s="38">
        <f t="shared" si="27"/>
        <v>0</v>
      </c>
      <c r="BE49" s="38">
        <f t="shared" si="28"/>
        <v>0</v>
      </c>
      <c r="BF49" s="38">
        <f t="shared" si="29"/>
        <v>0</v>
      </c>
      <c r="BG49" s="38">
        <f t="shared" si="30"/>
        <v>0</v>
      </c>
      <c r="BH49" s="38">
        <f t="shared" si="31"/>
        <v>0</v>
      </c>
      <c r="BI49" s="38">
        <f t="shared" si="32"/>
        <v>0</v>
      </c>
      <c r="BJ49" s="38">
        <f t="shared" si="33"/>
        <v>0</v>
      </c>
      <c r="BK49" s="38">
        <f t="shared" si="34"/>
        <v>0</v>
      </c>
      <c r="BL49" s="38">
        <f t="shared" si="35"/>
        <v>0</v>
      </c>
      <c r="BM49" s="38">
        <f t="shared" si="36"/>
        <v>0</v>
      </c>
      <c r="BN49" s="38">
        <f t="shared" si="37"/>
        <v>0</v>
      </c>
      <c r="BO49" s="38">
        <f t="shared" si="38"/>
        <v>0</v>
      </c>
      <c r="BP49" s="38">
        <f t="shared" si="39"/>
        <v>0</v>
      </c>
    </row>
    <row r="50" spans="2:68" x14ac:dyDescent="0.25">
      <c r="B50" s="166" t="str">
        <f t="shared" si="6"/>
        <v/>
      </c>
      <c r="C50" s="167">
        <f t="shared" si="7"/>
        <v>0</v>
      </c>
      <c r="D50" s="167">
        <f t="shared" si="8"/>
        <v>0</v>
      </c>
      <c r="E50" s="168"/>
      <c r="F50" s="168"/>
      <c r="G50" s="168"/>
      <c r="H50" s="168"/>
      <c r="I50" s="168"/>
      <c r="J50" s="168"/>
      <c r="K50" s="168"/>
      <c r="L50" s="168"/>
      <c r="M50" s="168"/>
      <c r="N50" s="168"/>
      <c r="O50" s="168"/>
      <c r="P50" s="168"/>
      <c r="Q50" s="168"/>
      <c r="R50" s="168"/>
      <c r="S50" s="168"/>
      <c r="T50" s="168"/>
      <c r="U50" s="168"/>
      <c r="V50" s="168"/>
      <c r="W50" s="168"/>
      <c r="X50" s="168"/>
      <c r="Y50" s="168"/>
      <c r="Z50" s="168"/>
      <c r="AA50" s="168"/>
      <c r="AB50" s="168"/>
      <c r="AC50" s="168"/>
      <c r="AD50" s="168"/>
      <c r="AE50" s="168"/>
      <c r="AF50" s="168"/>
      <c r="AG50" s="168"/>
      <c r="AH50" s="168"/>
      <c r="AI50" s="169"/>
      <c r="AJ50" s="38">
        <f>IF(ISBLANK(Mitarbeiter!B48),"",Mitarbeiter!B48+1)</f>
        <v>6</v>
      </c>
      <c r="AK50" s="38" t="str">
        <f>IF(ISBLANK(Mitarbeiter!C48),"",Mitarbeiter!C48)</f>
        <v/>
      </c>
      <c r="AL50" s="38">
        <f t="shared" si="9"/>
        <v>0</v>
      </c>
      <c r="AM50" s="38">
        <f t="shared" si="10"/>
        <v>0</v>
      </c>
      <c r="AN50" s="38">
        <f t="shared" si="11"/>
        <v>0</v>
      </c>
      <c r="AO50" s="38">
        <f t="shared" si="12"/>
        <v>0</v>
      </c>
      <c r="AP50" s="38">
        <f t="shared" si="13"/>
        <v>0</v>
      </c>
      <c r="AQ50" s="38">
        <f t="shared" si="14"/>
        <v>0</v>
      </c>
      <c r="AR50" s="38">
        <f t="shared" si="15"/>
        <v>0</v>
      </c>
      <c r="AS50" s="38">
        <f t="shared" si="16"/>
        <v>0</v>
      </c>
      <c r="AT50" s="38">
        <f t="shared" si="17"/>
        <v>0</v>
      </c>
      <c r="AU50" s="38">
        <f t="shared" si="18"/>
        <v>0</v>
      </c>
      <c r="AV50" s="38">
        <f t="shared" si="19"/>
        <v>0</v>
      </c>
      <c r="AW50" s="38">
        <f t="shared" si="20"/>
        <v>0</v>
      </c>
      <c r="AX50" s="38">
        <f t="shared" si="21"/>
        <v>0</v>
      </c>
      <c r="AY50" s="38">
        <f t="shared" si="22"/>
        <v>0</v>
      </c>
      <c r="AZ50" s="38">
        <f t="shared" si="23"/>
        <v>0</v>
      </c>
      <c r="BA50" s="38">
        <f t="shared" si="24"/>
        <v>0</v>
      </c>
      <c r="BB50" s="38">
        <f t="shared" si="25"/>
        <v>0</v>
      </c>
      <c r="BC50" s="38">
        <f t="shared" si="26"/>
        <v>0</v>
      </c>
      <c r="BD50" s="38">
        <f t="shared" si="27"/>
        <v>0</v>
      </c>
      <c r="BE50" s="38">
        <f t="shared" si="28"/>
        <v>0</v>
      </c>
      <c r="BF50" s="38">
        <f t="shared" si="29"/>
        <v>0</v>
      </c>
      <c r="BG50" s="38">
        <f t="shared" si="30"/>
        <v>0</v>
      </c>
      <c r="BH50" s="38">
        <f t="shared" si="31"/>
        <v>0</v>
      </c>
      <c r="BI50" s="38">
        <f t="shared" si="32"/>
        <v>0</v>
      </c>
      <c r="BJ50" s="38">
        <f t="shared" si="33"/>
        <v>0</v>
      </c>
      <c r="BK50" s="38">
        <f t="shared" si="34"/>
        <v>0</v>
      </c>
      <c r="BL50" s="38">
        <f t="shared" si="35"/>
        <v>0</v>
      </c>
      <c r="BM50" s="38">
        <f t="shared" si="36"/>
        <v>0</v>
      </c>
      <c r="BN50" s="38">
        <f t="shared" si="37"/>
        <v>0</v>
      </c>
      <c r="BO50" s="38">
        <f t="shared" si="38"/>
        <v>0</v>
      </c>
      <c r="BP50" s="38">
        <f t="shared" si="39"/>
        <v>0</v>
      </c>
    </row>
    <row r="51" spans="2:68" x14ac:dyDescent="0.25">
      <c r="B51" s="166" t="str">
        <f t="shared" si="6"/>
        <v/>
      </c>
      <c r="C51" s="167">
        <f t="shared" si="7"/>
        <v>0</v>
      </c>
      <c r="D51" s="167">
        <f t="shared" si="8"/>
        <v>0</v>
      </c>
      <c r="E51" s="168"/>
      <c r="F51" s="168"/>
      <c r="G51" s="168"/>
      <c r="H51" s="168"/>
      <c r="I51" s="168"/>
      <c r="J51" s="168"/>
      <c r="K51" s="168"/>
      <c r="L51" s="168"/>
      <c r="M51" s="168"/>
      <c r="N51" s="168"/>
      <c r="O51" s="168"/>
      <c r="P51" s="168"/>
      <c r="Q51" s="168"/>
      <c r="R51" s="168"/>
      <c r="S51" s="168"/>
      <c r="T51" s="168"/>
      <c r="U51" s="168"/>
      <c r="V51" s="168"/>
      <c r="W51" s="168"/>
      <c r="X51" s="168"/>
      <c r="Y51" s="168"/>
      <c r="Z51" s="168"/>
      <c r="AA51" s="168"/>
      <c r="AB51" s="168"/>
      <c r="AC51" s="168"/>
      <c r="AD51" s="168"/>
      <c r="AE51" s="168"/>
      <c r="AF51" s="168"/>
      <c r="AG51" s="168"/>
      <c r="AH51" s="168"/>
      <c r="AI51" s="169"/>
      <c r="AJ51" s="38">
        <f>IF(ISBLANK(Mitarbeiter!B49),"",Mitarbeiter!B49+1)</f>
        <v>6</v>
      </c>
      <c r="AK51" s="38" t="str">
        <f>IF(ISBLANK(Mitarbeiter!C49),"",Mitarbeiter!C49)</f>
        <v/>
      </c>
      <c r="AL51" s="38">
        <f t="shared" si="9"/>
        <v>0</v>
      </c>
      <c r="AM51" s="38">
        <f t="shared" si="10"/>
        <v>0</v>
      </c>
      <c r="AN51" s="38">
        <f t="shared" si="11"/>
        <v>0</v>
      </c>
      <c r="AO51" s="38">
        <f t="shared" si="12"/>
        <v>0</v>
      </c>
      <c r="AP51" s="38">
        <f t="shared" si="13"/>
        <v>0</v>
      </c>
      <c r="AQ51" s="38">
        <f t="shared" si="14"/>
        <v>0</v>
      </c>
      <c r="AR51" s="38">
        <f t="shared" si="15"/>
        <v>0</v>
      </c>
      <c r="AS51" s="38">
        <f t="shared" si="16"/>
        <v>0</v>
      </c>
      <c r="AT51" s="38">
        <f t="shared" si="17"/>
        <v>0</v>
      </c>
      <c r="AU51" s="38">
        <f t="shared" si="18"/>
        <v>0</v>
      </c>
      <c r="AV51" s="38">
        <f t="shared" si="19"/>
        <v>0</v>
      </c>
      <c r="AW51" s="38">
        <f t="shared" si="20"/>
        <v>0</v>
      </c>
      <c r="AX51" s="38">
        <f t="shared" si="21"/>
        <v>0</v>
      </c>
      <c r="AY51" s="38">
        <f t="shared" si="22"/>
        <v>0</v>
      </c>
      <c r="AZ51" s="38">
        <f t="shared" si="23"/>
        <v>0</v>
      </c>
      <c r="BA51" s="38">
        <f t="shared" si="24"/>
        <v>0</v>
      </c>
      <c r="BB51" s="38">
        <f t="shared" si="25"/>
        <v>0</v>
      </c>
      <c r="BC51" s="38">
        <f t="shared" si="26"/>
        <v>0</v>
      </c>
      <c r="BD51" s="38">
        <f t="shared" si="27"/>
        <v>0</v>
      </c>
      <c r="BE51" s="38">
        <f t="shared" si="28"/>
        <v>0</v>
      </c>
      <c r="BF51" s="38">
        <f t="shared" si="29"/>
        <v>0</v>
      </c>
      <c r="BG51" s="38">
        <f t="shared" si="30"/>
        <v>0</v>
      </c>
      <c r="BH51" s="38">
        <f t="shared" si="31"/>
        <v>0</v>
      </c>
      <c r="BI51" s="38">
        <f t="shared" si="32"/>
        <v>0</v>
      </c>
      <c r="BJ51" s="38">
        <f t="shared" si="33"/>
        <v>0</v>
      </c>
      <c r="BK51" s="38">
        <f t="shared" si="34"/>
        <v>0</v>
      </c>
      <c r="BL51" s="38">
        <f t="shared" si="35"/>
        <v>0</v>
      </c>
      <c r="BM51" s="38">
        <f t="shared" si="36"/>
        <v>0</v>
      </c>
      <c r="BN51" s="38">
        <f t="shared" si="37"/>
        <v>0</v>
      </c>
      <c r="BO51" s="38">
        <f t="shared" si="38"/>
        <v>0</v>
      </c>
      <c r="BP51" s="38">
        <f t="shared" si="39"/>
        <v>0</v>
      </c>
    </row>
    <row r="52" spans="2:68" x14ac:dyDescent="0.25">
      <c r="B52" s="166" t="str">
        <f t="shared" si="6"/>
        <v/>
      </c>
      <c r="C52" s="167">
        <f t="shared" si="7"/>
        <v>0</v>
      </c>
      <c r="D52" s="167">
        <f t="shared" si="8"/>
        <v>0</v>
      </c>
      <c r="E52" s="168"/>
      <c r="F52" s="168"/>
      <c r="G52" s="168"/>
      <c r="H52" s="168"/>
      <c r="I52" s="168"/>
      <c r="J52" s="168"/>
      <c r="K52" s="168"/>
      <c r="L52" s="168"/>
      <c r="M52" s="168"/>
      <c r="N52" s="168"/>
      <c r="O52" s="168"/>
      <c r="P52" s="168"/>
      <c r="Q52" s="168"/>
      <c r="R52" s="168"/>
      <c r="S52" s="168"/>
      <c r="T52" s="168"/>
      <c r="U52" s="168"/>
      <c r="V52" s="168"/>
      <c r="W52" s="168"/>
      <c r="X52" s="168"/>
      <c r="Y52" s="168"/>
      <c r="Z52" s="168"/>
      <c r="AA52" s="168"/>
      <c r="AB52" s="168"/>
      <c r="AC52" s="168"/>
      <c r="AD52" s="168"/>
      <c r="AE52" s="168"/>
      <c r="AF52" s="168"/>
      <c r="AG52" s="168"/>
      <c r="AH52" s="168"/>
      <c r="AI52" s="169"/>
      <c r="AJ52" s="38">
        <f>IF(ISBLANK(Mitarbeiter!B50),"",Mitarbeiter!B50+1)</f>
        <v>6</v>
      </c>
      <c r="AK52" s="38" t="str">
        <f>IF(ISBLANK(Mitarbeiter!C50),"",Mitarbeiter!C50)</f>
        <v/>
      </c>
      <c r="AL52" s="38">
        <f t="shared" si="9"/>
        <v>0</v>
      </c>
      <c r="AM52" s="38">
        <f t="shared" si="10"/>
        <v>0</v>
      </c>
      <c r="AN52" s="38">
        <f t="shared" si="11"/>
        <v>0</v>
      </c>
      <c r="AO52" s="38">
        <f t="shared" si="12"/>
        <v>0</v>
      </c>
      <c r="AP52" s="38">
        <f t="shared" si="13"/>
        <v>0</v>
      </c>
      <c r="AQ52" s="38">
        <f t="shared" si="14"/>
        <v>0</v>
      </c>
      <c r="AR52" s="38">
        <f t="shared" si="15"/>
        <v>0</v>
      </c>
      <c r="AS52" s="38">
        <f t="shared" si="16"/>
        <v>0</v>
      </c>
      <c r="AT52" s="38">
        <f t="shared" si="17"/>
        <v>0</v>
      </c>
      <c r="AU52" s="38">
        <f t="shared" si="18"/>
        <v>0</v>
      </c>
      <c r="AV52" s="38">
        <f t="shared" si="19"/>
        <v>0</v>
      </c>
      <c r="AW52" s="38">
        <f t="shared" si="20"/>
        <v>0</v>
      </c>
      <c r="AX52" s="38">
        <f t="shared" si="21"/>
        <v>0</v>
      </c>
      <c r="AY52" s="38">
        <f t="shared" si="22"/>
        <v>0</v>
      </c>
      <c r="AZ52" s="38">
        <f t="shared" si="23"/>
        <v>0</v>
      </c>
      <c r="BA52" s="38">
        <f t="shared" si="24"/>
        <v>0</v>
      </c>
      <c r="BB52" s="38">
        <f t="shared" si="25"/>
        <v>0</v>
      </c>
      <c r="BC52" s="38">
        <f t="shared" si="26"/>
        <v>0</v>
      </c>
      <c r="BD52" s="38">
        <f t="shared" si="27"/>
        <v>0</v>
      </c>
      <c r="BE52" s="38">
        <f t="shared" si="28"/>
        <v>0</v>
      </c>
      <c r="BF52" s="38">
        <f t="shared" si="29"/>
        <v>0</v>
      </c>
      <c r="BG52" s="38">
        <f t="shared" si="30"/>
        <v>0</v>
      </c>
      <c r="BH52" s="38">
        <f t="shared" si="31"/>
        <v>0</v>
      </c>
      <c r="BI52" s="38">
        <f t="shared" si="32"/>
        <v>0</v>
      </c>
      <c r="BJ52" s="38">
        <f t="shared" si="33"/>
        <v>0</v>
      </c>
      <c r="BK52" s="38">
        <f t="shared" si="34"/>
        <v>0</v>
      </c>
      <c r="BL52" s="38">
        <f t="shared" si="35"/>
        <v>0</v>
      </c>
      <c r="BM52" s="38">
        <f t="shared" si="36"/>
        <v>0</v>
      </c>
      <c r="BN52" s="38">
        <f t="shared" si="37"/>
        <v>0</v>
      </c>
      <c r="BO52" s="38">
        <f t="shared" si="38"/>
        <v>0</v>
      </c>
      <c r="BP52" s="38">
        <f t="shared" si="39"/>
        <v>0</v>
      </c>
    </row>
    <row r="53" spans="2:68" x14ac:dyDescent="0.25">
      <c r="B53" s="166" t="str">
        <f t="shared" si="6"/>
        <v/>
      </c>
      <c r="C53" s="167">
        <f t="shared" si="7"/>
        <v>0</v>
      </c>
      <c r="D53" s="167">
        <f t="shared" si="8"/>
        <v>0</v>
      </c>
      <c r="E53" s="168"/>
      <c r="F53" s="168"/>
      <c r="G53" s="168"/>
      <c r="H53" s="168"/>
      <c r="I53" s="168"/>
      <c r="J53" s="168"/>
      <c r="K53" s="168"/>
      <c r="L53" s="168"/>
      <c r="M53" s="168"/>
      <c r="N53" s="168"/>
      <c r="O53" s="168"/>
      <c r="P53" s="168"/>
      <c r="Q53" s="168"/>
      <c r="R53" s="168"/>
      <c r="S53" s="168"/>
      <c r="T53" s="168"/>
      <c r="U53" s="168"/>
      <c r="V53" s="168"/>
      <c r="W53" s="168"/>
      <c r="X53" s="168"/>
      <c r="Y53" s="168"/>
      <c r="Z53" s="168"/>
      <c r="AA53" s="168"/>
      <c r="AB53" s="168"/>
      <c r="AC53" s="168"/>
      <c r="AD53" s="168"/>
      <c r="AE53" s="168"/>
      <c r="AF53" s="168"/>
      <c r="AG53" s="168"/>
      <c r="AH53" s="168"/>
      <c r="AI53" s="169"/>
      <c r="AJ53" s="38">
        <f>IF(ISBLANK(Mitarbeiter!B51),"",Mitarbeiter!B51+1)</f>
        <v>6</v>
      </c>
      <c r="AK53" s="38" t="str">
        <f>IF(ISBLANK(Mitarbeiter!C51),"",Mitarbeiter!C51)</f>
        <v/>
      </c>
      <c r="AL53" s="38">
        <f t="shared" si="9"/>
        <v>0</v>
      </c>
      <c r="AM53" s="38">
        <f t="shared" si="10"/>
        <v>0</v>
      </c>
      <c r="AN53" s="38">
        <f t="shared" si="11"/>
        <v>0</v>
      </c>
      <c r="AO53" s="38">
        <f t="shared" si="12"/>
        <v>0</v>
      </c>
      <c r="AP53" s="38">
        <f t="shared" si="13"/>
        <v>0</v>
      </c>
      <c r="AQ53" s="38">
        <f t="shared" si="14"/>
        <v>0</v>
      </c>
      <c r="AR53" s="38">
        <f t="shared" si="15"/>
        <v>0</v>
      </c>
      <c r="AS53" s="38">
        <f t="shared" si="16"/>
        <v>0</v>
      </c>
      <c r="AT53" s="38">
        <f t="shared" si="17"/>
        <v>0</v>
      </c>
      <c r="AU53" s="38">
        <f t="shared" si="18"/>
        <v>0</v>
      </c>
      <c r="AV53" s="38">
        <f t="shared" si="19"/>
        <v>0</v>
      </c>
      <c r="AW53" s="38">
        <f t="shared" si="20"/>
        <v>0</v>
      </c>
      <c r="AX53" s="38">
        <f t="shared" si="21"/>
        <v>0</v>
      </c>
      <c r="AY53" s="38">
        <f t="shared" si="22"/>
        <v>0</v>
      </c>
      <c r="AZ53" s="38">
        <f t="shared" si="23"/>
        <v>0</v>
      </c>
      <c r="BA53" s="38">
        <f t="shared" si="24"/>
        <v>0</v>
      </c>
      <c r="BB53" s="38">
        <f t="shared" si="25"/>
        <v>0</v>
      </c>
      <c r="BC53" s="38">
        <f t="shared" si="26"/>
        <v>0</v>
      </c>
      <c r="BD53" s="38">
        <f t="shared" si="27"/>
        <v>0</v>
      </c>
      <c r="BE53" s="38">
        <f t="shared" si="28"/>
        <v>0</v>
      </c>
      <c r="BF53" s="38">
        <f t="shared" si="29"/>
        <v>0</v>
      </c>
      <c r="BG53" s="38">
        <f t="shared" si="30"/>
        <v>0</v>
      </c>
      <c r="BH53" s="38">
        <f t="shared" si="31"/>
        <v>0</v>
      </c>
      <c r="BI53" s="38">
        <f t="shared" si="32"/>
        <v>0</v>
      </c>
      <c r="BJ53" s="38">
        <f t="shared" si="33"/>
        <v>0</v>
      </c>
      <c r="BK53" s="38">
        <f t="shared" si="34"/>
        <v>0</v>
      </c>
      <c r="BL53" s="38">
        <f t="shared" si="35"/>
        <v>0</v>
      </c>
      <c r="BM53" s="38">
        <f t="shared" si="36"/>
        <v>0</v>
      </c>
      <c r="BN53" s="38">
        <f t="shared" si="37"/>
        <v>0</v>
      </c>
      <c r="BO53" s="38">
        <f t="shared" si="38"/>
        <v>0</v>
      </c>
      <c r="BP53" s="38">
        <f t="shared" si="39"/>
        <v>0</v>
      </c>
    </row>
    <row r="54" spans="2:68" x14ac:dyDescent="0.25">
      <c r="B54" s="166" t="str">
        <f t="shared" si="6"/>
        <v/>
      </c>
      <c r="C54" s="167">
        <f t="shared" si="7"/>
        <v>0</v>
      </c>
      <c r="D54" s="167">
        <f t="shared" si="8"/>
        <v>0</v>
      </c>
      <c r="E54" s="168"/>
      <c r="F54" s="168"/>
      <c r="G54" s="168"/>
      <c r="H54" s="168"/>
      <c r="I54" s="168"/>
      <c r="J54" s="168"/>
      <c r="K54" s="168"/>
      <c r="L54" s="168"/>
      <c r="M54" s="168"/>
      <c r="N54" s="168"/>
      <c r="O54" s="168"/>
      <c r="P54" s="168"/>
      <c r="Q54" s="168"/>
      <c r="R54" s="168"/>
      <c r="S54" s="168"/>
      <c r="T54" s="168"/>
      <c r="U54" s="168"/>
      <c r="V54" s="168"/>
      <c r="W54" s="168"/>
      <c r="X54" s="168"/>
      <c r="Y54" s="168"/>
      <c r="Z54" s="168"/>
      <c r="AA54" s="168"/>
      <c r="AB54" s="168"/>
      <c r="AC54" s="168"/>
      <c r="AD54" s="168"/>
      <c r="AE54" s="168"/>
      <c r="AF54" s="168"/>
      <c r="AG54" s="168"/>
      <c r="AH54" s="168"/>
      <c r="AI54" s="169"/>
      <c r="AJ54" s="38">
        <f>IF(ISBLANK(Mitarbeiter!B52),"",Mitarbeiter!B52+1)</f>
        <v>6</v>
      </c>
      <c r="AK54" s="38" t="str">
        <f>IF(ISBLANK(Mitarbeiter!C52),"",Mitarbeiter!C52)</f>
        <v/>
      </c>
      <c r="AL54" s="38">
        <f t="shared" si="9"/>
        <v>0</v>
      </c>
      <c r="AM54" s="38">
        <f t="shared" si="10"/>
        <v>0</v>
      </c>
      <c r="AN54" s="38">
        <f t="shared" si="11"/>
        <v>0</v>
      </c>
      <c r="AO54" s="38">
        <f t="shared" si="12"/>
        <v>0</v>
      </c>
      <c r="AP54" s="38">
        <f t="shared" si="13"/>
        <v>0</v>
      </c>
      <c r="AQ54" s="38">
        <f t="shared" si="14"/>
        <v>0</v>
      </c>
      <c r="AR54" s="38">
        <f t="shared" si="15"/>
        <v>0</v>
      </c>
      <c r="AS54" s="38">
        <f t="shared" si="16"/>
        <v>0</v>
      </c>
      <c r="AT54" s="38">
        <f t="shared" si="17"/>
        <v>0</v>
      </c>
      <c r="AU54" s="38">
        <f t="shared" si="18"/>
        <v>0</v>
      </c>
      <c r="AV54" s="38">
        <f t="shared" si="19"/>
        <v>0</v>
      </c>
      <c r="AW54" s="38">
        <f t="shared" si="20"/>
        <v>0</v>
      </c>
      <c r="AX54" s="38">
        <f t="shared" si="21"/>
        <v>0</v>
      </c>
      <c r="AY54" s="38">
        <f t="shared" si="22"/>
        <v>0</v>
      </c>
      <c r="AZ54" s="38">
        <f t="shared" si="23"/>
        <v>0</v>
      </c>
      <c r="BA54" s="38">
        <f t="shared" si="24"/>
        <v>0</v>
      </c>
      <c r="BB54" s="38">
        <f t="shared" si="25"/>
        <v>0</v>
      </c>
      <c r="BC54" s="38">
        <f t="shared" si="26"/>
        <v>0</v>
      </c>
      <c r="BD54" s="38">
        <f t="shared" si="27"/>
        <v>0</v>
      </c>
      <c r="BE54" s="38">
        <f t="shared" si="28"/>
        <v>0</v>
      </c>
      <c r="BF54" s="38">
        <f t="shared" si="29"/>
        <v>0</v>
      </c>
      <c r="BG54" s="38">
        <f t="shared" si="30"/>
        <v>0</v>
      </c>
      <c r="BH54" s="38">
        <f t="shared" si="31"/>
        <v>0</v>
      </c>
      <c r="BI54" s="38">
        <f t="shared" si="32"/>
        <v>0</v>
      </c>
      <c r="BJ54" s="38">
        <f t="shared" si="33"/>
        <v>0</v>
      </c>
      <c r="BK54" s="38">
        <f t="shared" si="34"/>
        <v>0</v>
      </c>
      <c r="BL54" s="38">
        <f t="shared" si="35"/>
        <v>0</v>
      </c>
      <c r="BM54" s="38">
        <f t="shared" si="36"/>
        <v>0</v>
      </c>
      <c r="BN54" s="38">
        <f t="shared" si="37"/>
        <v>0</v>
      </c>
      <c r="BO54" s="38">
        <f t="shared" si="38"/>
        <v>0</v>
      </c>
      <c r="BP54" s="38">
        <f t="shared" si="39"/>
        <v>0</v>
      </c>
    </row>
    <row r="55" spans="2:68" x14ac:dyDescent="0.25">
      <c r="B55" s="166" t="str">
        <f t="shared" si="6"/>
        <v/>
      </c>
      <c r="C55" s="167">
        <f t="shared" si="7"/>
        <v>0</v>
      </c>
      <c r="D55" s="167">
        <f t="shared" si="8"/>
        <v>0</v>
      </c>
      <c r="E55" s="168"/>
      <c r="F55" s="168"/>
      <c r="G55" s="168"/>
      <c r="H55" s="168"/>
      <c r="I55" s="168"/>
      <c r="J55" s="168"/>
      <c r="K55" s="168"/>
      <c r="L55" s="168"/>
      <c r="M55" s="168"/>
      <c r="N55" s="168"/>
      <c r="O55" s="168"/>
      <c r="P55" s="168"/>
      <c r="Q55" s="168"/>
      <c r="R55" s="168"/>
      <c r="S55" s="168"/>
      <c r="T55" s="168"/>
      <c r="U55" s="168"/>
      <c r="V55" s="168"/>
      <c r="W55" s="168"/>
      <c r="X55" s="168"/>
      <c r="Y55" s="168"/>
      <c r="Z55" s="168"/>
      <c r="AA55" s="168"/>
      <c r="AB55" s="168"/>
      <c r="AC55" s="168"/>
      <c r="AD55" s="168"/>
      <c r="AE55" s="168"/>
      <c r="AF55" s="168"/>
      <c r="AG55" s="168"/>
      <c r="AH55" s="168"/>
      <c r="AI55" s="169"/>
      <c r="AJ55" s="38">
        <f>IF(ISBLANK(Mitarbeiter!B53),"",Mitarbeiter!B53+1)</f>
        <v>6</v>
      </c>
      <c r="AK55" s="38" t="str">
        <f>IF(ISBLANK(Mitarbeiter!C53),"",Mitarbeiter!C53)</f>
        <v/>
      </c>
      <c r="AL55" s="38">
        <f t="shared" si="9"/>
        <v>0</v>
      </c>
      <c r="AM55" s="38">
        <f t="shared" si="10"/>
        <v>0</v>
      </c>
      <c r="AN55" s="38">
        <f t="shared" si="11"/>
        <v>0</v>
      </c>
      <c r="AO55" s="38">
        <f t="shared" si="12"/>
        <v>0</v>
      </c>
      <c r="AP55" s="38">
        <f t="shared" si="13"/>
        <v>0</v>
      </c>
      <c r="AQ55" s="38">
        <f t="shared" si="14"/>
        <v>0</v>
      </c>
      <c r="AR55" s="38">
        <f t="shared" si="15"/>
        <v>0</v>
      </c>
      <c r="AS55" s="38">
        <f t="shared" si="16"/>
        <v>0</v>
      </c>
      <c r="AT55" s="38">
        <f t="shared" si="17"/>
        <v>0</v>
      </c>
      <c r="AU55" s="38">
        <f t="shared" si="18"/>
        <v>0</v>
      </c>
      <c r="AV55" s="38">
        <f t="shared" si="19"/>
        <v>0</v>
      </c>
      <c r="AW55" s="38">
        <f t="shared" si="20"/>
        <v>0</v>
      </c>
      <c r="AX55" s="38">
        <f t="shared" si="21"/>
        <v>0</v>
      </c>
      <c r="AY55" s="38">
        <f t="shared" si="22"/>
        <v>0</v>
      </c>
      <c r="AZ55" s="38">
        <f t="shared" si="23"/>
        <v>0</v>
      </c>
      <c r="BA55" s="38">
        <f t="shared" si="24"/>
        <v>0</v>
      </c>
      <c r="BB55" s="38">
        <f t="shared" si="25"/>
        <v>0</v>
      </c>
      <c r="BC55" s="38">
        <f t="shared" si="26"/>
        <v>0</v>
      </c>
      <c r="BD55" s="38">
        <f t="shared" si="27"/>
        <v>0</v>
      </c>
      <c r="BE55" s="38">
        <f t="shared" si="28"/>
        <v>0</v>
      </c>
      <c r="BF55" s="38">
        <f t="shared" si="29"/>
        <v>0</v>
      </c>
      <c r="BG55" s="38">
        <f t="shared" si="30"/>
        <v>0</v>
      </c>
      <c r="BH55" s="38">
        <f t="shared" si="31"/>
        <v>0</v>
      </c>
      <c r="BI55" s="38">
        <f t="shared" si="32"/>
        <v>0</v>
      </c>
      <c r="BJ55" s="38">
        <f t="shared" si="33"/>
        <v>0</v>
      </c>
      <c r="BK55" s="38">
        <f t="shared" si="34"/>
        <v>0</v>
      </c>
      <c r="BL55" s="38">
        <f t="shared" si="35"/>
        <v>0</v>
      </c>
      <c r="BM55" s="38">
        <f t="shared" si="36"/>
        <v>0</v>
      </c>
      <c r="BN55" s="38">
        <f t="shared" si="37"/>
        <v>0</v>
      </c>
      <c r="BO55" s="38">
        <f t="shared" si="38"/>
        <v>0</v>
      </c>
      <c r="BP55" s="38">
        <f t="shared" si="39"/>
        <v>0</v>
      </c>
    </row>
    <row r="56" spans="2:68" x14ac:dyDescent="0.25">
      <c r="B56" s="166" t="str">
        <f t="shared" si="6"/>
        <v/>
      </c>
      <c r="C56" s="167">
        <f t="shared" si="7"/>
        <v>0</v>
      </c>
      <c r="D56" s="167">
        <f t="shared" si="8"/>
        <v>0</v>
      </c>
      <c r="E56" s="168"/>
      <c r="F56" s="168"/>
      <c r="G56" s="168"/>
      <c r="H56" s="168"/>
      <c r="I56" s="168"/>
      <c r="J56" s="168"/>
      <c r="K56" s="168"/>
      <c r="L56" s="168"/>
      <c r="M56" s="168"/>
      <c r="N56" s="168"/>
      <c r="O56" s="168"/>
      <c r="P56" s="168"/>
      <c r="Q56" s="168"/>
      <c r="R56" s="168"/>
      <c r="S56" s="168"/>
      <c r="T56" s="168"/>
      <c r="U56" s="168"/>
      <c r="V56" s="168"/>
      <c r="W56" s="168"/>
      <c r="X56" s="168"/>
      <c r="Y56" s="168"/>
      <c r="Z56" s="168"/>
      <c r="AA56" s="168"/>
      <c r="AB56" s="168"/>
      <c r="AC56" s="168"/>
      <c r="AD56" s="168"/>
      <c r="AE56" s="168"/>
      <c r="AF56" s="168"/>
      <c r="AG56" s="168"/>
      <c r="AH56" s="168"/>
      <c r="AI56" s="169"/>
      <c r="AJ56" s="38">
        <f>IF(ISBLANK(Mitarbeiter!B54),"",Mitarbeiter!B54+1)</f>
        <v>6</v>
      </c>
      <c r="AK56" s="38" t="str">
        <f>IF(ISBLANK(Mitarbeiter!C54),"",Mitarbeiter!C54)</f>
        <v/>
      </c>
      <c r="AL56" s="38">
        <f t="shared" si="9"/>
        <v>0</v>
      </c>
      <c r="AM56" s="38">
        <f t="shared" si="10"/>
        <v>0</v>
      </c>
      <c r="AN56" s="38">
        <f t="shared" si="11"/>
        <v>0</v>
      </c>
      <c r="AO56" s="38">
        <f t="shared" si="12"/>
        <v>0</v>
      </c>
      <c r="AP56" s="38">
        <f t="shared" si="13"/>
        <v>0</v>
      </c>
      <c r="AQ56" s="38">
        <f t="shared" si="14"/>
        <v>0</v>
      </c>
      <c r="AR56" s="38">
        <f t="shared" si="15"/>
        <v>0</v>
      </c>
      <c r="AS56" s="38">
        <f t="shared" si="16"/>
        <v>0</v>
      </c>
      <c r="AT56" s="38">
        <f t="shared" si="17"/>
        <v>0</v>
      </c>
      <c r="AU56" s="38">
        <f t="shared" si="18"/>
        <v>0</v>
      </c>
      <c r="AV56" s="38">
        <f t="shared" si="19"/>
        <v>0</v>
      </c>
      <c r="AW56" s="38">
        <f t="shared" si="20"/>
        <v>0</v>
      </c>
      <c r="AX56" s="38">
        <f t="shared" si="21"/>
        <v>0</v>
      </c>
      <c r="AY56" s="38">
        <f t="shared" si="22"/>
        <v>0</v>
      </c>
      <c r="AZ56" s="38">
        <f t="shared" si="23"/>
        <v>0</v>
      </c>
      <c r="BA56" s="38">
        <f t="shared" si="24"/>
        <v>0</v>
      </c>
      <c r="BB56" s="38">
        <f t="shared" si="25"/>
        <v>0</v>
      </c>
      <c r="BC56" s="38">
        <f t="shared" si="26"/>
        <v>0</v>
      </c>
      <c r="BD56" s="38">
        <f t="shared" si="27"/>
        <v>0</v>
      </c>
      <c r="BE56" s="38">
        <f t="shared" si="28"/>
        <v>0</v>
      </c>
      <c r="BF56" s="38">
        <f t="shared" si="29"/>
        <v>0</v>
      </c>
      <c r="BG56" s="38">
        <f t="shared" si="30"/>
        <v>0</v>
      </c>
      <c r="BH56" s="38">
        <f t="shared" si="31"/>
        <v>0</v>
      </c>
      <c r="BI56" s="38">
        <f t="shared" si="32"/>
        <v>0</v>
      </c>
      <c r="BJ56" s="38">
        <f t="shared" si="33"/>
        <v>0</v>
      </c>
      <c r="BK56" s="38">
        <f t="shared" si="34"/>
        <v>0</v>
      </c>
      <c r="BL56" s="38">
        <f t="shared" si="35"/>
        <v>0</v>
      </c>
      <c r="BM56" s="38">
        <f t="shared" si="36"/>
        <v>0</v>
      </c>
      <c r="BN56" s="38">
        <f t="shared" si="37"/>
        <v>0</v>
      </c>
      <c r="BO56" s="38">
        <f t="shared" si="38"/>
        <v>0</v>
      </c>
      <c r="BP56" s="38">
        <f t="shared" si="39"/>
        <v>0</v>
      </c>
    </row>
    <row r="57" spans="2:68" x14ac:dyDescent="0.25">
      <c r="B57" s="166" t="str">
        <f t="shared" si="6"/>
        <v/>
      </c>
      <c r="C57" s="167">
        <f t="shared" si="7"/>
        <v>0</v>
      </c>
      <c r="D57" s="167">
        <f t="shared" si="8"/>
        <v>0</v>
      </c>
      <c r="E57" s="168"/>
      <c r="F57" s="168"/>
      <c r="G57" s="168"/>
      <c r="H57" s="168"/>
      <c r="I57" s="168"/>
      <c r="J57" s="168"/>
      <c r="K57" s="168"/>
      <c r="L57" s="168"/>
      <c r="M57" s="168"/>
      <c r="N57" s="168"/>
      <c r="O57" s="168"/>
      <c r="P57" s="168"/>
      <c r="Q57" s="168"/>
      <c r="R57" s="168"/>
      <c r="S57" s="168"/>
      <c r="T57" s="168"/>
      <c r="U57" s="168"/>
      <c r="V57" s="168"/>
      <c r="W57" s="168"/>
      <c r="X57" s="168"/>
      <c r="Y57" s="168"/>
      <c r="Z57" s="168"/>
      <c r="AA57" s="168"/>
      <c r="AB57" s="168"/>
      <c r="AC57" s="168"/>
      <c r="AD57" s="168"/>
      <c r="AE57" s="168"/>
      <c r="AF57" s="168"/>
      <c r="AG57" s="168"/>
      <c r="AH57" s="168"/>
      <c r="AI57" s="169"/>
      <c r="AJ57" s="38">
        <f>IF(ISBLANK(Mitarbeiter!B55),"",Mitarbeiter!B55+1)</f>
        <v>6</v>
      </c>
      <c r="AK57" s="38" t="str">
        <f>IF(ISBLANK(Mitarbeiter!C55),"",Mitarbeiter!C55)</f>
        <v/>
      </c>
      <c r="AL57" s="38">
        <f t="shared" si="9"/>
        <v>0</v>
      </c>
      <c r="AM57" s="38">
        <f t="shared" si="10"/>
        <v>0</v>
      </c>
      <c r="AN57" s="38">
        <f t="shared" si="11"/>
        <v>0</v>
      </c>
      <c r="AO57" s="38">
        <f t="shared" si="12"/>
        <v>0</v>
      </c>
      <c r="AP57" s="38">
        <f t="shared" si="13"/>
        <v>0</v>
      </c>
      <c r="AQ57" s="38">
        <f t="shared" si="14"/>
        <v>0</v>
      </c>
      <c r="AR57" s="38">
        <f t="shared" si="15"/>
        <v>0</v>
      </c>
      <c r="AS57" s="38">
        <f t="shared" si="16"/>
        <v>0</v>
      </c>
      <c r="AT57" s="38">
        <f t="shared" si="17"/>
        <v>0</v>
      </c>
      <c r="AU57" s="38">
        <f t="shared" si="18"/>
        <v>0</v>
      </c>
      <c r="AV57" s="38">
        <f t="shared" si="19"/>
        <v>0</v>
      </c>
      <c r="AW57" s="38">
        <f t="shared" si="20"/>
        <v>0</v>
      </c>
      <c r="AX57" s="38">
        <f t="shared" si="21"/>
        <v>0</v>
      </c>
      <c r="AY57" s="38">
        <f t="shared" si="22"/>
        <v>0</v>
      </c>
      <c r="AZ57" s="38">
        <f t="shared" si="23"/>
        <v>0</v>
      </c>
      <c r="BA57" s="38">
        <f t="shared" si="24"/>
        <v>0</v>
      </c>
      <c r="BB57" s="38">
        <f t="shared" si="25"/>
        <v>0</v>
      </c>
      <c r="BC57" s="38">
        <f t="shared" si="26"/>
        <v>0</v>
      </c>
      <c r="BD57" s="38">
        <f t="shared" si="27"/>
        <v>0</v>
      </c>
      <c r="BE57" s="38">
        <f t="shared" si="28"/>
        <v>0</v>
      </c>
      <c r="BF57" s="38">
        <f t="shared" si="29"/>
        <v>0</v>
      </c>
      <c r="BG57" s="38">
        <f t="shared" si="30"/>
        <v>0</v>
      </c>
      <c r="BH57" s="38">
        <f t="shared" si="31"/>
        <v>0</v>
      </c>
      <c r="BI57" s="38">
        <f t="shared" si="32"/>
        <v>0</v>
      </c>
      <c r="BJ57" s="38">
        <f t="shared" si="33"/>
        <v>0</v>
      </c>
      <c r="BK57" s="38">
        <f t="shared" si="34"/>
        <v>0</v>
      </c>
      <c r="BL57" s="38">
        <f t="shared" si="35"/>
        <v>0</v>
      </c>
      <c r="BM57" s="38">
        <f t="shared" si="36"/>
        <v>0</v>
      </c>
      <c r="BN57" s="38">
        <f t="shared" si="37"/>
        <v>0</v>
      </c>
      <c r="BO57" s="38">
        <f t="shared" si="38"/>
        <v>0</v>
      </c>
      <c r="BP57" s="38">
        <f t="shared" si="39"/>
        <v>0</v>
      </c>
    </row>
    <row r="58" spans="2:68" x14ac:dyDescent="0.25">
      <c r="B58" s="166" t="str">
        <f t="shared" si="6"/>
        <v/>
      </c>
      <c r="C58" s="167">
        <f t="shared" si="7"/>
        <v>0</v>
      </c>
      <c r="D58" s="167">
        <f t="shared" si="8"/>
        <v>0</v>
      </c>
      <c r="E58" s="168"/>
      <c r="F58" s="168"/>
      <c r="G58" s="168"/>
      <c r="H58" s="168"/>
      <c r="I58" s="168"/>
      <c r="J58" s="168"/>
      <c r="K58" s="168"/>
      <c r="L58" s="168"/>
      <c r="M58" s="168"/>
      <c r="N58" s="168"/>
      <c r="O58" s="168"/>
      <c r="P58" s="168"/>
      <c r="Q58" s="168"/>
      <c r="R58" s="168"/>
      <c r="S58" s="168"/>
      <c r="T58" s="168"/>
      <c r="U58" s="168"/>
      <c r="V58" s="168"/>
      <c r="W58" s="168"/>
      <c r="X58" s="168"/>
      <c r="Y58" s="168"/>
      <c r="Z58" s="168"/>
      <c r="AA58" s="168"/>
      <c r="AB58" s="168"/>
      <c r="AC58" s="168"/>
      <c r="AD58" s="168"/>
      <c r="AE58" s="168"/>
      <c r="AF58" s="168"/>
      <c r="AG58" s="168"/>
      <c r="AH58" s="168"/>
      <c r="AI58" s="169"/>
      <c r="AJ58" s="38">
        <f>IF(ISBLANK(Mitarbeiter!B56),"",Mitarbeiter!B56+1)</f>
        <v>6</v>
      </c>
      <c r="AK58" s="38" t="str">
        <f>IF(ISBLANK(Mitarbeiter!C56),"",Mitarbeiter!C56)</f>
        <v/>
      </c>
      <c r="AL58" s="38">
        <f t="shared" si="9"/>
        <v>0</v>
      </c>
      <c r="AM58" s="38">
        <f t="shared" si="10"/>
        <v>0</v>
      </c>
      <c r="AN58" s="38">
        <f t="shared" si="11"/>
        <v>0</v>
      </c>
      <c r="AO58" s="38">
        <f t="shared" si="12"/>
        <v>0</v>
      </c>
      <c r="AP58" s="38">
        <f t="shared" si="13"/>
        <v>0</v>
      </c>
      <c r="AQ58" s="38">
        <f t="shared" si="14"/>
        <v>0</v>
      </c>
      <c r="AR58" s="38">
        <f t="shared" si="15"/>
        <v>0</v>
      </c>
      <c r="AS58" s="38">
        <f t="shared" si="16"/>
        <v>0</v>
      </c>
      <c r="AT58" s="38">
        <f t="shared" si="17"/>
        <v>0</v>
      </c>
      <c r="AU58" s="38">
        <f t="shared" si="18"/>
        <v>0</v>
      </c>
      <c r="AV58" s="38">
        <f t="shared" si="19"/>
        <v>0</v>
      </c>
      <c r="AW58" s="38">
        <f t="shared" si="20"/>
        <v>0</v>
      </c>
      <c r="AX58" s="38">
        <f t="shared" si="21"/>
        <v>0</v>
      </c>
      <c r="AY58" s="38">
        <f t="shared" si="22"/>
        <v>0</v>
      </c>
      <c r="AZ58" s="38">
        <f t="shared" si="23"/>
        <v>0</v>
      </c>
      <c r="BA58" s="38">
        <f t="shared" si="24"/>
        <v>0</v>
      </c>
      <c r="BB58" s="38">
        <f t="shared" si="25"/>
        <v>0</v>
      </c>
      <c r="BC58" s="38">
        <f t="shared" si="26"/>
        <v>0</v>
      </c>
      <c r="BD58" s="38">
        <f t="shared" si="27"/>
        <v>0</v>
      </c>
      <c r="BE58" s="38">
        <f t="shared" si="28"/>
        <v>0</v>
      </c>
      <c r="BF58" s="38">
        <f t="shared" si="29"/>
        <v>0</v>
      </c>
      <c r="BG58" s="38">
        <f t="shared" si="30"/>
        <v>0</v>
      </c>
      <c r="BH58" s="38">
        <f t="shared" si="31"/>
        <v>0</v>
      </c>
      <c r="BI58" s="38">
        <f t="shared" si="32"/>
        <v>0</v>
      </c>
      <c r="BJ58" s="38">
        <f t="shared" si="33"/>
        <v>0</v>
      </c>
      <c r="BK58" s="38">
        <f t="shared" si="34"/>
        <v>0</v>
      </c>
      <c r="BL58" s="38">
        <f t="shared" si="35"/>
        <v>0</v>
      </c>
      <c r="BM58" s="38">
        <f t="shared" si="36"/>
        <v>0</v>
      </c>
      <c r="BN58" s="38">
        <f t="shared" si="37"/>
        <v>0</v>
      </c>
      <c r="BO58" s="38">
        <f t="shared" si="38"/>
        <v>0</v>
      </c>
      <c r="BP58" s="38">
        <f t="shared" si="39"/>
        <v>0</v>
      </c>
    </row>
    <row r="59" spans="2:68" x14ac:dyDescent="0.25">
      <c r="B59" s="166" t="str">
        <f t="shared" si="6"/>
        <v/>
      </c>
      <c r="C59" s="167">
        <f t="shared" si="7"/>
        <v>0</v>
      </c>
      <c r="D59" s="167">
        <f t="shared" si="8"/>
        <v>0</v>
      </c>
      <c r="E59" s="168"/>
      <c r="F59" s="168"/>
      <c r="G59" s="168"/>
      <c r="H59" s="168"/>
      <c r="I59" s="168"/>
      <c r="J59" s="168"/>
      <c r="K59" s="168"/>
      <c r="L59" s="168"/>
      <c r="M59" s="168"/>
      <c r="N59" s="168"/>
      <c r="O59" s="168"/>
      <c r="P59" s="168"/>
      <c r="Q59" s="168"/>
      <c r="R59" s="168"/>
      <c r="S59" s="168"/>
      <c r="T59" s="168"/>
      <c r="U59" s="168"/>
      <c r="V59" s="168"/>
      <c r="W59" s="168"/>
      <c r="X59" s="168"/>
      <c r="Y59" s="168"/>
      <c r="Z59" s="168"/>
      <c r="AA59" s="168"/>
      <c r="AB59" s="168"/>
      <c r="AC59" s="168"/>
      <c r="AD59" s="168"/>
      <c r="AE59" s="168"/>
      <c r="AF59" s="168"/>
      <c r="AG59" s="168"/>
      <c r="AH59" s="168"/>
      <c r="AI59" s="169"/>
      <c r="AJ59" s="38">
        <f>IF(ISBLANK(Mitarbeiter!B57),"",Mitarbeiter!B57+1)</f>
        <v>6</v>
      </c>
      <c r="AK59" s="38" t="str">
        <f>IF(ISBLANK(Mitarbeiter!C57),"",Mitarbeiter!C57)</f>
        <v/>
      </c>
      <c r="AL59" s="38">
        <f t="shared" si="9"/>
        <v>0</v>
      </c>
      <c r="AM59" s="38">
        <f t="shared" si="10"/>
        <v>0</v>
      </c>
      <c r="AN59" s="38">
        <f t="shared" si="11"/>
        <v>0</v>
      </c>
      <c r="AO59" s="38">
        <f t="shared" si="12"/>
        <v>0</v>
      </c>
      <c r="AP59" s="38">
        <f t="shared" si="13"/>
        <v>0</v>
      </c>
      <c r="AQ59" s="38">
        <f t="shared" si="14"/>
        <v>0</v>
      </c>
      <c r="AR59" s="38">
        <f t="shared" si="15"/>
        <v>0</v>
      </c>
      <c r="AS59" s="38">
        <f t="shared" si="16"/>
        <v>0</v>
      </c>
      <c r="AT59" s="38">
        <f t="shared" si="17"/>
        <v>0</v>
      </c>
      <c r="AU59" s="38">
        <f t="shared" si="18"/>
        <v>0</v>
      </c>
      <c r="AV59" s="38">
        <f t="shared" si="19"/>
        <v>0</v>
      </c>
      <c r="AW59" s="38">
        <f t="shared" si="20"/>
        <v>0</v>
      </c>
      <c r="AX59" s="38">
        <f t="shared" si="21"/>
        <v>0</v>
      </c>
      <c r="AY59" s="38">
        <f t="shared" si="22"/>
        <v>0</v>
      </c>
      <c r="AZ59" s="38">
        <f t="shared" si="23"/>
        <v>0</v>
      </c>
      <c r="BA59" s="38">
        <f t="shared" si="24"/>
        <v>0</v>
      </c>
      <c r="BB59" s="38">
        <f t="shared" si="25"/>
        <v>0</v>
      </c>
      <c r="BC59" s="38">
        <f t="shared" si="26"/>
        <v>0</v>
      </c>
      <c r="BD59" s="38">
        <f t="shared" si="27"/>
        <v>0</v>
      </c>
      <c r="BE59" s="38">
        <f t="shared" si="28"/>
        <v>0</v>
      </c>
      <c r="BF59" s="38">
        <f t="shared" si="29"/>
        <v>0</v>
      </c>
      <c r="BG59" s="38">
        <f t="shared" si="30"/>
        <v>0</v>
      </c>
      <c r="BH59" s="38">
        <f t="shared" si="31"/>
        <v>0</v>
      </c>
      <c r="BI59" s="38">
        <f t="shared" si="32"/>
        <v>0</v>
      </c>
      <c r="BJ59" s="38">
        <f t="shared" si="33"/>
        <v>0</v>
      </c>
      <c r="BK59" s="38">
        <f t="shared" si="34"/>
        <v>0</v>
      </c>
      <c r="BL59" s="38">
        <f t="shared" si="35"/>
        <v>0</v>
      </c>
      <c r="BM59" s="38">
        <f t="shared" si="36"/>
        <v>0</v>
      </c>
      <c r="BN59" s="38">
        <f t="shared" si="37"/>
        <v>0</v>
      </c>
      <c r="BO59" s="38">
        <f t="shared" si="38"/>
        <v>0</v>
      </c>
      <c r="BP59" s="38">
        <f t="shared" si="39"/>
        <v>0</v>
      </c>
    </row>
    <row r="60" spans="2:68" x14ac:dyDescent="0.25">
      <c r="B60" s="166" t="str">
        <f t="shared" si="6"/>
        <v/>
      </c>
      <c r="C60" s="167">
        <f t="shared" si="7"/>
        <v>0</v>
      </c>
      <c r="D60" s="167">
        <f t="shared" si="8"/>
        <v>0</v>
      </c>
      <c r="E60" s="168"/>
      <c r="F60" s="168"/>
      <c r="G60" s="168"/>
      <c r="H60" s="168"/>
      <c r="I60" s="168"/>
      <c r="J60" s="168"/>
      <c r="K60" s="168"/>
      <c r="L60" s="168"/>
      <c r="M60" s="168"/>
      <c r="N60" s="168"/>
      <c r="O60" s="168"/>
      <c r="P60" s="168"/>
      <c r="Q60" s="168"/>
      <c r="R60" s="168"/>
      <c r="S60" s="168"/>
      <c r="T60" s="168"/>
      <c r="U60" s="168"/>
      <c r="V60" s="168"/>
      <c r="W60" s="168"/>
      <c r="X60" s="168"/>
      <c r="Y60" s="168"/>
      <c r="Z60" s="168"/>
      <c r="AA60" s="168"/>
      <c r="AB60" s="168"/>
      <c r="AC60" s="168"/>
      <c r="AD60" s="168"/>
      <c r="AE60" s="168"/>
      <c r="AF60" s="168"/>
      <c r="AG60" s="168"/>
      <c r="AH60" s="168"/>
      <c r="AI60" s="169"/>
      <c r="AJ60" s="38">
        <f>IF(ISBLANK(Mitarbeiter!B58),"",Mitarbeiter!B58+1)</f>
        <v>6</v>
      </c>
      <c r="AK60" s="38" t="str">
        <f>IF(ISBLANK(Mitarbeiter!C58),"",Mitarbeiter!C58)</f>
        <v/>
      </c>
      <c r="AL60" s="38">
        <f t="shared" si="9"/>
        <v>0</v>
      </c>
      <c r="AM60" s="38">
        <f t="shared" si="10"/>
        <v>0</v>
      </c>
      <c r="AN60" s="38">
        <f t="shared" si="11"/>
        <v>0</v>
      </c>
      <c r="AO60" s="38">
        <f t="shared" si="12"/>
        <v>0</v>
      </c>
      <c r="AP60" s="38">
        <f t="shared" si="13"/>
        <v>0</v>
      </c>
      <c r="AQ60" s="38">
        <f t="shared" si="14"/>
        <v>0</v>
      </c>
      <c r="AR60" s="38">
        <f t="shared" si="15"/>
        <v>0</v>
      </c>
      <c r="AS60" s="38">
        <f t="shared" si="16"/>
        <v>0</v>
      </c>
      <c r="AT60" s="38">
        <f t="shared" si="17"/>
        <v>0</v>
      </c>
      <c r="AU60" s="38">
        <f t="shared" si="18"/>
        <v>0</v>
      </c>
      <c r="AV60" s="38">
        <f t="shared" si="19"/>
        <v>0</v>
      </c>
      <c r="AW60" s="38">
        <f t="shared" si="20"/>
        <v>0</v>
      </c>
      <c r="AX60" s="38">
        <f t="shared" si="21"/>
        <v>0</v>
      </c>
      <c r="AY60" s="38">
        <f t="shared" si="22"/>
        <v>0</v>
      </c>
      <c r="AZ60" s="38">
        <f t="shared" si="23"/>
        <v>0</v>
      </c>
      <c r="BA60" s="38">
        <f t="shared" si="24"/>
        <v>0</v>
      </c>
      <c r="BB60" s="38">
        <f t="shared" si="25"/>
        <v>0</v>
      </c>
      <c r="BC60" s="38">
        <f t="shared" si="26"/>
        <v>0</v>
      </c>
      <c r="BD60" s="38">
        <f t="shared" si="27"/>
        <v>0</v>
      </c>
      <c r="BE60" s="38">
        <f t="shared" si="28"/>
        <v>0</v>
      </c>
      <c r="BF60" s="38">
        <f t="shared" si="29"/>
        <v>0</v>
      </c>
      <c r="BG60" s="38">
        <f t="shared" si="30"/>
        <v>0</v>
      </c>
      <c r="BH60" s="38">
        <f t="shared" si="31"/>
        <v>0</v>
      </c>
      <c r="BI60" s="38">
        <f t="shared" si="32"/>
        <v>0</v>
      </c>
      <c r="BJ60" s="38">
        <f t="shared" si="33"/>
        <v>0</v>
      </c>
      <c r="BK60" s="38">
        <f t="shared" si="34"/>
        <v>0</v>
      </c>
      <c r="BL60" s="38">
        <f t="shared" si="35"/>
        <v>0</v>
      </c>
      <c r="BM60" s="38">
        <f t="shared" si="36"/>
        <v>0</v>
      </c>
      <c r="BN60" s="38">
        <f t="shared" si="37"/>
        <v>0</v>
      </c>
      <c r="BO60" s="38">
        <f t="shared" si="38"/>
        <v>0</v>
      </c>
      <c r="BP60" s="38">
        <f t="shared" si="39"/>
        <v>0</v>
      </c>
    </row>
    <row r="61" spans="2:68" x14ac:dyDescent="0.25">
      <c r="B61" s="166" t="str">
        <f t="shared" si="6"/>
        <v/>
      </c>
      <c r="C61" s="167">
        <f t="shared" si="7"/>
        <v>0</v>
      </c>
      <c r="D61" s="167">
        <f t="shared" si="8"/>
        <v>0</v>
      </c>
      <c r="E61" s="168"/>
      <c r="F61" s="168"/>
      <c r="G61" s="168"/>
      <c r="H61" s="168"/>
      <c r="I61" s="168"/>
      <c r="J61" s="168"/>
      <c r="K61" s="168"/>
      <c r="L61" s="168"/>
      <c r="M61" s="168"/>
      <c r="N61" s="168"/>
      <c r="O61" s="168"/>
      <c r="P61" s="168"/>
      <c r="Q61" s="168"/>
      <c r="R61" s="168"/>
      <c r="S61" s="168"/>
      <c r="T61" s="168"/>
      <c r="U61" s="168"/>
      <c r="V61" s="168"/>
      <c r="W61" s="168"/>
      <c r="X61" s="168"/>
      <c r="Y61" s="168"/>
      <c r="Z61" s="168"/>
      <c r="AA61" s="168"/>
      <c r="AB61" s="168"/>
      <c r="AC61" s="168"/>
      <c r="AD61" s="168"/>
      <c r="AE61" s="168"/>
      <c r="AF61" s="168"/>
      <c r="AG61" s="168"/>
      <c r="AH61" s="168"/>
      <c r="AI61" s="169"/>
      <c r="AJ61" s="38">
        <f>IF(ISBLANK(Mitarbeiter!B59),"",Mitarbeiter!B59+1)</f>
        <v>6</v>
      </c>
      <c r="AK61" s="38" t="str">
        <f>IF(ISBLANK(Mitarbeiter!C59),"",Mitarbeiter!C59)</f>
        <v/>
      </c>
      <c r="AL61" s="38">
        <f t="shared" si="9"/>
        <v>0</v>
      </c>
      <c r="AM61" s="38">
        <f t="shared" si="10"/>
        <v>0</v>
      </c>
      <c r="AN61" s="38">
        <f t="shared" si="11"/>
        <v>0</v>
      </c>
      <c r="AO61" s="38">
        <f t="shared" si="12"/>
        <v>0</v>
      </c>
      <c r="AP61" s="38">
        <f t="shared" si="13"/>
        <v>0</v>
      </c>
      <c r="AQ61" s="38">
        <f t="shared" si="14"/>
        <v>0</v>
      </c>
      <c r="AR61" s="38">
        <f t="shared" si="15"/>
        <v>0</v>
      </c>
      <c r="AS61" s="38">
        <f t="shared" si="16"/>
        <v>0</v>
      </c>
      <c r="AT61" s="38">
        <f t="shared" si="17"/>
        <v>0</v>
      </c>
      <c r="AU61" s="38">
        <f t="shared" si="18"/>
        <v>0</v>
      </c>
      <c r="AV61" s="38">
        <f t="shared" si="19"/>
        <v>0</v>
      </c>
      <c r="AW61" s="38">
        <f t="shared" si="20"/>
        <v>0</v>
      </c>
      <c r="AX61" s="38">
        <f t="shared" si="21"/>
        <v>0</v>
      </c>
      <c r="AY61" s="38">
        <f t="shared" si="22"/>
        <v>0</v>
      </c>
      <c r="AZ61" s="38">
        <f t="shared" si="23"/>
        <v>0</v>
      </c>
      <c r="BA61" s="38">
        <f t="shared" si="24"/>
        <v>0</v>
      </c>
      <c r="BB61" s="38">
        <f t="shared" si="25"/>
        <v>0</v>
      </c>
      <c r="BC61" s="38">
        <f t="shared" si="26"/>
        <v>0</v>
      </c>
      <c r="BD61" s="38">
        <f t="shared" si="27"/>
        <v>0</v>
      </c>
      <c r="BE61" s="38">
        <f t="shared" si="28"/>
        <v>0</v>
      </c>
      <c r="BF61" s="38">
        <f t="shared" si="29"/>
        <v>0</v>
      </c>
      <c r="BG61" s="38">
        <f t="shared" si="30"/>
        <v>0</v>
      </c>
      <c r="BH61" s="38">
        <f t="shared" si="31"/>
        <v>0</v>
      </c>
      <c r="BI61" s="38">
        <f t="shared" si="32"/>
        <v>0</v>
      </c>
      <c r="BJ61" s="38">
        <f t="shared" si="33"/>
        <v>0</v>
      </c>
      <c r="BK61" s="38">
        <f t="shared" si="34"/>
        <v>0</v>
      </c>
      <c r="BL61" s="38">
        <f t="shared" si="35"/>
        <v>0</v>
      </c>
      <c r="BM61" s="38">
        <f t="shared" si="36"/>
        <v>0</v>
      </c>
      <c r="BN61" s="38">
        <f t="shared" si="37"/>
        <v>0</v>
      </c>
      <c r="BO61" s="38">
        <f t="shared" si="38"/>
        <v>0</v>
      </c>
      <c r="BP61" s="38">
        <f t="shared" si="39"/>
        <v>0</v>
      </c>
    </row>
    <row r="62" spans="2:68" x14ac:dyDescent="0.25">
      <c r="B62" s="166" t="str">
        <f t="shared" si="6"/>
        <v/>
      </c>
      <c r="C62" s="167">
        <f t="shared" si="7"/>
        <v>0</v>
      </c>
      <c r="D62" s="167">
        <f t="shared" si="8"/>
        <v>0</v>
      </c>
      <c r="E62" s="168"/>
      <c r="F62" s="168"/>
      <c r="G62" s="168"/>
      <c r="H62" s="168"/>
      <c r="I62" s="168"/>
      <c r="J62" s="168"/>
      <c r="K62" s="168"/>
      <c r="L62" s="168"/>
      <c r="M62" s="168"/>
      <c r="N62" s="168"/>
      <c r="O62" s="168"/>
      <c r="P62" s="168"/>
      <c r="Q62" s="168"/>
      <c r="R62" s="168"/>
      <c r="S62" s="168"/>
      <c r="T62" s="168"/>
      <c r="U62" s="168"/>
      <c r="V62" s="168"/>
      <c r="W62" s="168"/>
      <c r="X62" s="168"/>
      <c r="Y62" s="168"/>
      <c r="Z62" s="168"/>
      <c r="AA62" s="168"/>
      <c r="AB62" s="168"/>
      <c r="AC62" s="168"/>
      <c r="AD62" s="168"/>
      <c r="AE62" s="168"/>
      <c r="AF62" s="168"/>
      <c r="AG62" s="168"/>
      <c r="AH62" s="168"/>
      <c r="AI62" s="169"/>
      <c r="AJ62" s="38">
        <f>IF(ISBLANK(Mitarbeiter!B60),"",Mitarbeiter!B60+1)</f>
        <v>6</v>
      </c>
      <c r="AK62" s="38" t="str">
        <f>IF(ISBLANK(Mitarbeiter!C60),"",Mitarbeiter!C60)</f>
        <v/>
      </c>
      <c r="AL62" s="38">
        <f t="shared" si="9"/>
        <v>0</v>
      </c>
      <c r="AM62" s="38">
        <f t="shared" si="10"/>
        <v>0</v>
      </c>
      <c r="AN62" s="38">
        <f t="shared" si="11"/>
        <v>0</v>
      </c>
      <c r="AO62" s="38">
        <f t="shared" si="12"/>
        <v>0</v>
      </c>
      <c r="AP62" s="38">
        <f t="shared" si="13"/>
        <v>0</v>
      </c>
      <c r="AQ62" s="38">
        <f t="shared" si="14"/>
        <v>0</v>
      </c>
      <c r="AR62" s="38">
        <f t="shared" si="15"/>
        <v>0</v>
      </c>
      <c r="AS62" s="38">
        <f t="shared" si="16"/>
        <v>0</v>
      </c>
      <c r="AT62" s="38">
        <f t="shared" si="17"/>
        <v>0</v>
      </c>
      <c r="AU62" s="38">
        <f t="shared" si="18"/>
        <v>0</v>
      </c>
      <c r="AV62" s="38">
        <f t="shared" si="19"/>
        <v>0</v>
      </c>
      <c r="AW62" s="38">
        <f t="shared" si="20"/>
        <v>0</v>
      </c>
      <c r="AX62" s="38">
        <f t="shared" si="21"/>
        <v>0</v>
      </c>
      <c r="AY62" s="38">
        <f t="shared" si="22"/>
        <v>0</v>
      </c>
      <c r="AZ62" s="38">
        <f t="shared" si="23"/>
        <v>0</v>
      </c>
      <c r="BA62" s="38">
        <f t="shared" si="24"/>
        <v>0</v>
      </c>
      <c r="BB62" s="38">
        <f t="shared" si="25"/>
        <v>0</v>
      </c>
      <c r="BC62" s="38">
        <f t="shared" si="26"/>
        <v>0</v>
      </c>
      <c r="BD62" s="38">
        <f t="shared" si="27"/>
        <v>0</v>
      </c>
      <c r="BE62" s="38">
        <f t="shared" si="28"/>
        <v>0</v>
      </c>
      <c r="BF62" s="38">
        <f t="shared" si="29"/>
        <v>0</v>
      </c>
      <c r="BG62" s="38">
        <f t="shared" si="30"/>
        <v>0</v>
      </c>
      <c r="BH62" s="38">
        <f t="shared" si="31"/>
        <v>0</v>
      </c>
      <c r="BI62" s="38">
        <f t="shared" si="32"/>
        <v>0</v>
      </c>
      <c r="BJ62" s="38">
        <f t="shared" si="33"/>
        <v>0</v>
      </c>
      <c r="BK62" s="38">
        <f t="shared" si="34"/>
        <v>0</v>
      </c>
      <c r="BL62" s="38">
        <f t="shared" si="35"/>
        <v>0</v>
      </c>
      <c r="BM62" s="38">
        <f t="shared" si="36"/>
        <v>0</v>
      </c>
      <c r="BN62" s="38">
        <f t="shared" si="37"/>
        <v>0</v>
      </c>
      <c r="BO62" s="38">
        <f t="shared" si="38"/>
        <v>0</v>
      </c>
      <c r="BP62" s="38">
        <f t="shared" si="39"/>
        <v>0</v>
      </c>
    </row>
    <row r="63" spans="2:68" x14ac:dyDescent="0.25">
      <c r="B63" s="166" t="str">
        <f t="shared" si="6"/>
        <v/>
      </c>
      <c r="C63" s="167">
        <f t="shared" si="7"/>
        <v>0</v>
      </c>
      <c r="D63" s="167">
        <f t="shared" si="8"/>
        <v>0</v>
      </c>
      <c r="E63" s="168"/>
      <c r="F63" s="168"/>
      <c r="G63" s="168"/>
      <c r="H63" s="168"/>
      <c r="I63" s="168"/>
      <c r="J63" s="168"/>
      <c r="K63" s="168"/>
      <c r="L63" s="168"/>
      <c r="M63" s="168"/>
      <c r="N63" s="168"/>
      <c r="O63" s="168"/>
      <c r="P63" s="168"/>
      <c r="Q63" s="168"/>
      <c r="R63" s="168"/>
      <c r="S63" s="168"/>
      <c r="T63" s="168"/>
      <c r="U63" s="168"/>
      <c r="V63" s="168"/>
      <c r="W63" s="168"/>
      <c r="X63" s="168"/>
      <c r="Y63" s="168"/>
      <c r="Z63" s="168"/>
      <c r="AA63" s="168"/>
      <c r="AB63" s="168"/>
      <c r="AC63" s="168"/>
      <c r="AD63" s="168"/>
      <c r="AE63" s="168"/>
      <c r="AF63" s="168"/>
      <c r="AG63" s="168"/>
      <c r="AH63" s="168"/>
      <c r="AI63" s="169"/>
      <c r="AJ63" s="38">
        <f>IF(ISBLANK(Mitarbeiter!B61),"",Mitarbeiter!B61+1)</f>
        <v>6</v>
      </c>
      <c r="AK63" s="38" t="str">
        <f>IF(ISBLANK(Mitarbeiter!C61),"",Mitarbeiter!C61)</f>
        <v/>
      </c>
      <c r="AL63" s="38">
        <f t="shared" si="9"/>
        <v>0</v>
      </c>
      <c r="AM63" s="38">
        <f t="shared" si="10"/>
        <v>0</v>
      </c>
      <c r="AN63" s="38">
        <f t="shared" si="11"/>
        <v>0</v>
      </c>
      <c r="AO63" s="38">
        <f t="shared" si="12"/>
        <v>0</v>
      </c>
      <c r="AP63" s="38">
        <f t="shared" si="13"/>
        <v>0</v>
      </c>
      <c r="AQ63" s="38">
        <f t="shared" si="14"/>
        <v>0</v>
      </c>
      <c r="AR63" s="38">
        <f t="shared" si="15"/>
        <v>0</v>
      </c>
      <c r="AS63" s="38">
        <f t="shared" si="16"/>
        <v>0</v>
      </c>
      <c r="AT63" s="38">
        <f t="shared" si="17"/>
        <v>0</v>
      </c>
      <c r="AU63" s="38">
        <f t="shared" si="18"/>
        <v>0</v>
      </c>
      <c r="AV63" s="38">
        <f t="shared" si="19"/>
        <v>0</v>
      </c>
      <c r="AW63" s="38">
        <f t="shared" si="20"/>
        <v>0</v>
      </c>
      <c r="AX63" s="38">
        <f t="shared" si="21"/>
        <v>0</v>
      </c>
      <c r="AY63" s="38">
        <f t="shared" si="22"/>
        <v>0</v>
      </c>
      <c r="AZ63" s="38">
        <f t="shared" si="23"/>
        <v>0</v>
      </c>
      <c r="BA63" s="38">
        <f t="shared" si="24"/>
        <v>0</v>
      </c>
      <c r="BB63" s="38">
        <f t="shared" si="25"/>
        <v>0</v>
      </c>
      <c r="BC63" s="38">
        <f t="shared" si="26"/>
        <v>0</v>
      </c>
      <c r="BD63" s="38">
        <f t="shared" si="27"/>
        <v>0</v>
      </c>
      <c r="BE63" s="38">
        <f t="shared" si="28"/>
        <v>0</v>
      </c>
      <c r="BF63" s="38">
        <f t="shared" si="29"/>
        <v>0</v>
      </c>
      <c r="BG63" s="38">
        <f t="shared" si="30"/>
        <v>0</v>
      </c>
      <c r="BH63" s="38">
        <f t="shared" si="31"/>
        <v>0</v>
      </c>
      <c r="BI63" s="38">
        <f t="shared" si="32"/>
        <v>0</v>
      </c>
      <c r="BJ63" s="38">
        <f t="shared" si="33"/>
        <v>0</v>
      </c>
      <c r="BK63" s="38">
        <f t="shared" si="34"/>
        <v>0</v>
      </c>
      <c r="BL63" s="38">
        <f t="shared" si="35"/>
        <v>0</v>
      </c>
      <c r="BM63" s="38">
        <f t="shared" si="36"/>
        <v>0</v>
      </c>
      <c r="BN63" s="38">
        <f t="shared" si="37"/>
        <v>0</v>
      </c>
      <c r="BO63" s="38">
        <f t="shared" si="38"/>
        <v>0</v>
      </c>
      <c r="BP63" s="38">
        <f t="shared" si="39"/>
        <v>0</v>
      </c>
    </row>
    <row r="64" spans="2:68" x14ac:dyDescent="0.25">
      <c r="B64" s="166" t="str">
        <f t="shared" si="6"/>
        <v/>
      </c>
      <c r="C64" s="167">
        <f t="shared" si="7"/>
        <v>0</v>
      </c>
      <c r="D64" s="167">
        <f t="shared" si="8"/>
        <v>0</v>
      </c>
      <c r="E64" s="168"/>
      <c r="F64" s="168"/>
      <c r="G64" s="168"/>
      <c r="H64" s="168"/>
      <c r="I64" s="168"/>
      <c r="J64" s="168"/>
      <c r="K64" s="168"/>
      <c r="L64" s="168"/>
      <c r="M64" s="168"/>
      <c r="N64" s="168"/>
      <c r="O64" s="168"/>
      <c r="P64" s="168"/>
      <c r="Q64" s="168"/>
      <c r="R64" s="168"/>
      <c r="S64" s="168"/>
      <c r="T64" s="168"/>
      <c r="U64" s="168"/>
      <c r="V64" s="168"/>
      <c r="W64" s="168"/>
      <c r="X64" s="168"/>
      <c r="Y64" s="168"/>
      <c r="Z64" s="168"/>
      <c r="AA64" s="168"/>
      <c r="AB64" s="168"/>
      <c r="AC64" s="168"/>
      <c r="AD64" s="168"/>
      <c r="AE64" s="168"/>
      <c r="AF64" s="168"/>
      <c r="AG64" s="168"/>
      <c r="AH64" s="168"/>
      <c r="AI64" s="169"/>
      <c r="AJ64" s="38">
        <f>IF(ISBLANK(Mitarbeiter!B62),"",Mitarbeiter!B62+1)</f>
        <v>6</v>
      </c>
      <c r="AK64" s="38" t="str">
        <f>IF(ISBLANK(Mitarbeiter!C62),"",Mitarbeiter!C62)</f>
        <v/>
      </c>
      <c r="AL64" s="38">
        <f t="shared" si="9"/>
        <v>0</v>
      </c>
      <c r="AM64" s="38">
        <f t="shared" si="10"/>
        <v>0</v>
      </c>
      <c r="AN64" s="38">
        <f t="shared" si="11"/>
        <v>0</v>
      </c>
      <c r="AO64" s="38">
        <f t="shared" si="12"/>
        <v>0</v>
      </c>
      <c r="AP64" s="38">
        <f t="shared" si="13"/>
        <v>0</v>
      </c>
      <c r="AQ64" s="38">
        <f t="shared" si="14"/>
        <v>0</v>
      </c>
      <c r="AR64" s="38">
        <f t="shared" si="15"/>
        <v>0</v>
      </c>
      <c r="AS64" s="38">
        <f t="shared" si="16"/>
        <v>0</v>
      </c>
      <c r="AT64" s="38">
        <f t="shared" si="17"/>
        <v>0</v>
      </c>
      <c r="AU64" s="38">
        <f t="shared" si="18"/>
        <v>0</v>
      </c>
      <c r="AV64" s="38">
        <f t="shared" si="19"/>
        <v>0</v>
      </c>
      <c r="AW64" s="38">
        <f t="shared" si="20"/>
        <v>0</v>
      </c>
      <c r="AX64" s="38">
        <f t="shared" si="21"/>
        <v>0</v>
      </c>
      <c r="AY64" s="38">
        <f t="shared" si="22"/>
        <v>0</v>
      </c>
      <c r="AZ64" s="38">
        <f t="shared" si="23"/>
        <v>0</v>
      </c>
      <c r="BA64" s="38">
        <f t="shared" si="24"/>
        <v>0</v>
      </c>
      <c r="BB64" s="38">
        <f t="shared" si="25"/>
        <v>0</v>
      </c>
      <c r="BC64" s="38">
        <f t="shared" si="26"/>
        <v>0</v>
      </c>
      <c r="BD64" s="38">
        <f t="shared" si="27"/>
        <v>0</v>
      </c>
      <c r="BE64" s="38">
        <f t="shared" si="28"/>
        <v>0</v>
      </c>
      <c r="BF64" s="38">
        <f t="shared" si="29"/>
        <v>0</v>
      </c>
      <c r="BG64" s="38">
        <f t="shared" si="30"/>
        <v>0</v>
      </c>
      <c r="BH64" s="38">
        <f t="shared" si="31"/>
        <v>0</v>
      </c>
      <c r="BI64" s="38">
        <f t="shared" si="32"/>
        <v>0</v>
      </c>
      <c r="BJ64" s="38">
        <f t="shared" si="33"/>
        <v>0</v>
      </c>
      <c r="BK64" s="38">
        <f t="shared" si="34"/>
        <v>0</v>
      </c>
      <c r="BL64" s="38">
        <f t="shared" si="35"/>
        <v>0</v>
      </c>
      <c r="BM64" s="38">
        <f t="shared" si="36"/>
        <v>0</v>
      </c>
      <c r="BN64" s="38">
        <f t="shared" si="37"/>
        <v>0</v>
      </c>
      <c r="BO64" s="38">
        <f t="shared" si="38"/>
        <v>0</v>
      </c>
      <c r="BP64" s="38">
        <f t="shared" si="39"/>
        <v>0</v>
      </c>
    </row>
    <row r="65" spans="2:68" x14ac:dyDescent="0.25">
      <c r="B65" s="166" t="str">
        <f t="shared" si="6"/>
        <v/>
      </c>
      <c r="C65" s="167">
        <f t="shared" si="7"/>
        <v>0</v>
      </c>
      <c r="D65" s="167">
        <f t="shared" si="8"/>
        <v>0</v>
      </c>
      <c r="E65" s="168"/>
      <c r="F65" s="168"/>
      <c r="G65" s="168"/>
      <c r="H65" s="168"/>
      <c r="I65" s="168"/>
      <c r="J65" s="168"/>
      <c r="K65" s="168"/>
      <c r="L65" s="168"/>
      <c r="M65" s="168"/>
      <c r="N65" s="168"/>
      <c r="O65" s="168"/>
      <c r="P65" s="168"/>
      <c r="Q65" s="168"/>
      <c r="R65" s="168"/>
      <c r="S65" s="168"/>
      <c r="T65" s="168"/>
      <c r="U65" s="168"/>
      <c r="V65" s="168"/>
      <c r="W65" s="168"/>
      <c r="X65" s="168"/>
      <c r="Y65" s="168"/>
      <c r="Z65" s="168"/>
      <c r="AA65" s="168"/>
      <c r="AB65" s="168"/>
      <c r="AC65" s="168"/>
      <c r="AD65" s="168"/>
      <c r="AE65" s="168"/>
      <c r="AF65" s="168"/>
      <c r="AG65" s="168"/>
      <c r="AH65" s="168"/>
      <c r="AI65" s="169"/>
      <c r="AJ65" s="38">
        <f>IF(ISBLANK(Mitarbeiter!B63),"",Mitarbeiter!B63+1)</f>
        <v>6</v>
      </c>
      <c r="AK65" s="38" t="str">
        <f>IF(ISBLANK(Mitarbeiter!C63),"",Mitarbeiter!C63)</f>
        <v/>
      </c>
      <c r="AL65" s="38">
        <f t="shared" si="9"/>
        <v>0</v>
      </c>
      <c r="AM65" s="38">
        <f t="shared" si="10"/>
        <v>0</v>
      </c>
      <c r="AN65" s="38">
        <f t="shared" si="11"/>
        <v>0</v>
      </c>
      <c r="AO65" s="38">
        <f t="shared" si="12"/>
        <v>0</v>
      </c>
      <c r="AP65" s="38">
        <f t="shared" si="13"/>
        <v>0</v>
      </c>
      <c r="AQ65" s="38">
        <f t="shared" si="14"/>
        <v>0</v>
      </c>
      <c r="AR65" s="38">
        <f t="shared" si="15"/>
        <v>0</v>
      </c>
      <c r="AS65" s="38">
        <f t="shared" si="16"/>
        <v>0</v>
      </c>
      <c r="AT65" s="38">
        <f t="shared" si="17"/>
        <v>0</v>
      </c>
      <c r="AU65" s="38">
        <f t="shared" si="18"/>
        <v>0</v>
      </c>
      <c r="AV65" s="38">
        <f t="shared" si="19"/>
        <v>0</v>
      </c>
      <c r="AW65" s="38">
        <f t="shared" si="20"/>
        <v>0</v>
      </c>
      <c r="AX65" s="38">
        <f t="shared" si="21"/>
        <v>0</v>
      </c>
      <c r="AY65" s="38">
        <f t="shared" si="22"/>
        <v>0</v>
      </c>
      <c r="AZ65" s="38">
        <f t="shared" si="23"/>
        <v>0</v>
      </c>
      <c r="BA65" s="38">
        <f t="shared" si="24"/>
        <v>0</v>
      </c>
      <c r="BB65" s="38">
        <f t="shared" si="25"/>
        <v>0</v>
      </c>
      <c r="BC65" s="38">
        <f t="shared" si="26"/>
        <v>0</v>
      </c>
      <c r="BD65" s="38">
        <f t="shared" si="27"/>
        <v>0</v>
      </c>
      <c r="BE65" s="38">
        <f t="shared" si="28"/>
        <v>0</v>
      </c>
      <c r="BF65" s="38">
        <f t="shared" si="29"/>
        <v>0</v>
      </c>
      <c r="BG65" s="38">
        <f t="shared" si="30"/>
        <v>0</v>
      </c>
      <c r="BH65" s="38">
        <f t="shared" si="31"/>
        <v>0</v>
      </c>
      <c r="BI65" s="38">
        <f t="shared" si="32"/>
        <v>0</v>
      </c>
      <c r="BJ65" s="38">
        <f t="shared" si="33"/>
        <v>0</v>
      </c>
      <c r="BK65" s="38">
        <f t="shared" si="34"/>
        <v>0</v>
      </c>
      <c r="BL65" s="38">
        <f t="shared" si="35"/>
        <v>0</v>
      </c>
      <c r="BM65" s="38">
        <f t="shared" si="36"/>
        <v>0</v>
      </c>
      <c r="BN65" s="38">
        <f t="shared" si="37"/>
        <v>0</v>
      </c>
      <c r="BO65" s="38">
        <f t="shared" si="38"/>
        <v>0</v>
      </c>
      <c r="BP65" s="38">
        <f t="shared" si="39"/>
        <v>0</v>
      </c>
    </row>
    <row r="66" spans="2:68" x14ac:dyDescent="0.25">
      <c r="B66" s="166" t="str">
        <f t="shared" si="6"/>
        <v/>
      </c>
      <c r="C66" s="167">
        <f t="shared" si="7"/>
        <v>0</v>
      </c>
      <c r="D66" s="167">
        <f t="shared" si="8"/>
        <v>0</v>
      </c>
      <c r="E66" s="168"/>
      <c r="F66" s="168"/>
      <c r="G66" s="168"/>
      <c r="H66" s="168"/>
      <c r="I66" s="168"/>
      <c r="J66" s="168"/>
      <c r="K66" s="168"/>
      <c r="L66" s="168"/>
      <c r="M66" s="168"/>
      <c r="N66" s="168"/>
      <c r="O66" s="168"/>
      <c r="P66" s="168"/>
      <c r="Q66" s="168"/>
      <c r="R66" s="168"/>
      <c r="S66" s="168"/>
      <c r="T66" s="168"/>
      <c r="U66" s="168"/>
      <c r="V66" s="168"/>
      <c r="W66" s="168"/>
      <c r="X66" s="168"/>
      <c r="Y66" s="168"/>
      <c r="Z66" s="168"/>
      <c r="AA66" s="168"/>
      <c r="AB66" s="168"/>
      <c r="AC66" s="168"/>
      <c r="AD66" s="168"/>
      <c r="AE66" s="168"/>
      <c r="AF66" s="168"/>
      <c r="AG66" s="168"/>
      <c r="AH66" s="168"/>
      <c r="AI66" s="169"/>
      <c r="AJ66" s="38">
        <f>IF(ISBLANK(Mitarbeiter!B64),"",Mitarbeiter!B64+1)</f>
        <v>6</v>
      </c>
      <c r="AK66" s="38" t="str">
        <f>IF(ISBLANK(Mitarbeiter!C64),"",Mitarbeiter!C64)</f>
        <v/>
      </c>
      <c r="AL66" s="38">
        <f t="shared" si="9"/>
        <v>0</v>
      </c>
      <c r="AM66" s="38">
        <f t="shared" si="10"/>
        <v>0</v>
      </c>
      <c r="AN66" s="38">
        <f t="shared" si="11"/>
        <v>0</v>
      </c>
      <c r="AO66" s="38">
        <f t="shared" si="12"/>
        <v>0</v>
      </c>
      <c r="AP66" s="38">
        <f t="shared" si="13"/>
        <v>0</v>
      </c>
      <c r="AQ66" s="38">
        <f t="shared" si="14"/>
        <v>0</v>
      </c>
      <c r="AR66" s="38">
        <f t="shared" si="15"/>
        <v>0</v>
      </c>
      <c r="AS66" s="38">
        <f t="shared" si="16"/>
        <v>0</v>
      </c>
      <c r="AT66" s="38">
        <f t="shared" si="17"/>
        <v>0</v>
      </c>
      <c r="AU66" s="38">
        <f t="shared" si="18"/>
        <v>0</v>
      </c>
      <c r="AV66" s="38">
        <f t="shared" si="19"/>
        <v>0</v>
      </c>
      <c r="AW66" s="38">
        <f t="shared" si="20"/>
        <v>0</v>
      </c>
      <c r="AX66" s="38">
        <f t="shared" si="21"/>
        <v>0</v>
      </c>
      <c r="AY66" s="38">
        <f t="shared" si="22"/>
        <v>0</v>
      </c>
      <c r="AZ66" s="38">
        <f t="shared" si="23"/>
        <v>0</v>
      </c>
      <c r="BA66" s="38">
        <f t="shared" si="24"/>
        <v>0</v>
      </c>
      <c r="BB66" s="38">
        <f t="shared" si="25"/>
        <v>0</v>
      </c>
      <c r="BC66" s="38">
        <f t="shared" si="26"/>
        <v>0</v>
      </c>
      <c r="BD66" s="38">
        <f t="shared" si="27"/>
        <v>0</v>
      </c>
      <c r="BE66" s="38">
        <f t="shared" si="28"/>
        <v>0</v>
      </c>
      <c r="BF66" s="38">
        <f t="shared" si="29"/>
        <v>0</v>
      </c>
      <c r="BG66" s="38">
        <f t="shared" si="30"/>
        <v>0</v>
      </c>
      <c r="BH66" s="38">
        <f t="shared" si="31"/>
        <v>0</v>
      </c>
      <c r="BI66" s="38">
        <f t="shared" si="32"/>
        <v>0</v>
      </c>
      <c r="BJ66" s="38">
        <f t="shared" si="33"/>
        <v>0</v>
      </c>
      <c r="BK66" s="38">
        <f t="shared" si="34"/>
        <v>0</v>
      </c>
      <c r="BL66" s="38">
        <f t="shared" si="35"/>
        <v>0</v>
      </c>
      <c r="BM66" s="38">
        <f t="shared" si="36"/>
        <v>0</v>
      </c>
      <c r="BN66" s="38">
        <f t="shared" si="37"/>
        <v>0</v>
      </c>
      <c r="BO66" s="38">
        <f t="shared" si="38"/>
        <v>0</v>
      </c>
      <c r="BP66" s="38">
        <f t="shared" si="39"/>
        <v>0</v>
      </c>
    </row>
    <row r="67" spans="2:68" x14ac:dyDescent="0.25">
      <c r="B67" s="166" t="str">
        <f t="shared" si="6"/>
        <v/>
      </c>
      <c r="C67" s="167">
        <f t="shared" si="7"/>
        <v>0</v>
      </c>
      <c r="D67" s="167">
        <f t="shared" si="8"/>
        <v>0</v>
      </c>
      <c r="E67" s="168"/>
      <c r="F67" s="168"/>
      <c r="G67" s="168"/>
      <c r="H67" s="168"/>
      <c r="I67" s="168"/>
      <c r="J67" s="168"/>
      <c r="K67" s="168"/>
      <c r="L67" s="168"/>
      <c r="M67" s="168"/>
      <c r="N67" s="168"/>
      <c r="O67" s="168"/>
      <c r="P67" s="168"/>
      <c r="Q67" s="168"/>
      <c r="R67" s="168"/>
      <c r="S67" s="168"/>
      <c r="T67" s="168"/>
      <c r="U67" s="168"/>
      <c r="V67" s="168"/>
      <c r="W67" s="168"/>
      <c r="X67" s="168"/>
      <c r="Y67" s="168"/>
      <c r="Z67" s="168"/>
      <c r="AA67" s="168"/>
      <c r="AB67" s="168"/>
      <c r="AC67" s="168"/>
      <c r="AD67" s="168"/>
      <c r="AE67" s="168"/>
      <c r="AF67" s="168"/>
      <c r="AG67" s="168"/>
      <c r="AH67" s="168"/>
      <c r="AI67" s="169"/>
      <c r="AJ67" s="38">
        <f>IF(ISBLANK(Mitarbeiter!B65),"",Mitarbeiter!B65+1)</f>
        <v>6</v>
      </c>
      <c r="AK67" s="38" t="str">
        <f>IF(ISBLANK(Mitarbeiter!C65),"",Mitarbeiter!C65)</f>
        <v/>
      </c>
      <c r="AL67" s="38">
        <f t="shared" si="9"/>
        <v>0</v>
      </c>
      <c r="AM67" s="38">
        <f t="shared" si="10"/>
        <v>0</v>
      </c>
      <c r="AN67" s="38">
        <f t="shared" si="11"/>
        <v>0</v>
      </c>
      <c r="AO67" s="38">
        <f t="shared" si="12"/>
        <v>0</v>
      </c>
      <c r="AP67" s="38">
        <f t="shared" si="13"/>
        <v>0</v>
      </c>
      <c r="AQ67" s="38">
        <f t="shared" si="14"/>
        <v>0</v>
      </c>
      <c r="AR67" s="38">
        <f t="shared" si="15"/>
        <v>0</v>
      </c>
      <c r="AS67" s="38">
        <f t="shared" si="16"/>
        <v>0</v>
      </c>
      <c r="AT67" s="38">
        <f t="shared" si="17"/>
        <v>0</v>
      </c>
      <c r="AU67" s="38">
        <f t="shared" si="18"/>
        <v>0</v>
      </c>
      <c r="AV67" s="38">
        <f t="shared" si="19"/>
        <v>0</v>
      </c>
      <c r="AW67" s="38">
        <f t="shared" si="20"/>
        <v>0</v>
      </c>
      <c r="AX67" s="38">
        <f t="shared" si="21"/>
        <v>0</v>
      </c>
      <c r="AY67" s="38">
        <f t="shared" si="22"/>
        <v>0</v>
      </c>
      <c r="AZ67" s="38">
        <f t="shared" si="23"/>
        <v>0</v>
      </c>
      <c r="BA67" s="38">
        <f t="shared" si="24"/>
        <v>0</v>
      </c>
      <c r="BB67" s="38">
        <f t="shared" si="25"/>
        <v>0</v>
      </c>
      <c r="BC67" s="38">
        <f t="shared" si="26"/>
        <v>0</v>
      </c>
      <c r="BD67" s="38">
        <f t="shared" si="27"/>
        <v>0</v>
      </c>
      <c r="BE67" s="38">
        <f t="shared" si="28"/>
        <v>0</v>
      </c>
      <c r="BF67" s="38">
        <f t="shared" si="29"/>
        <v>0</v>
      </c>
      <c r="BG67" s="38">
        <f t="shared" si="30"/>
        <v>0</v>
      </c>
      <c r="BH67" s="38">
        <f t="shared" si="31"/>
        <v>0</v>
      </c>
      <c r="BI67" s="38">
        <f t="shared" si="32"/>
        <v>0</v>
      </c>
      <c r="BJ67" s="38">
        <f t="shared" si="33"/>
        <v>0</v>
      </c>
      <c r="BK67" s="38">
        <f t="shared" si="34"/>
        <v>0</v>
      </c>
      <c r="BL67" s="38">
        <f t="shared" si="35"/>
        <v>0</v>
      </c>
      <c r="BM67" s="38">
        <f t="shared" si="36"/>
        <v>0</v>
      </c>
      <c r="BN67" s="38">
        <f t="shared" si="37"/>
        <v>0</v>
      </c>
      <c r="BO67" s="38">
        <f t="shared" si="38"/>
        <v>0</v>
      </c>
      <c r="BP67" s="38">
        <f t="shared" si="39"/>
        <v>0</v>
      </c>
    </row>
    <row r="68" spans="2:68" x14ac:dyDescent="0.25">
      <c r="B68" s="166" t="str">
        <f t="shared" si="6"/>
        <v/>
      </c>
      <c r="C68" s="167">
        <f t="shared" si="7"/>
        <v>0</v>
      </c>
      <c r="D68" s="167">
        <f t="shared" si="8"/>
        <v>0</v>
      </c>
      <c r="E68" s="168"/>
      <c r="F68" s="168"/>
      <c r="G68" s="168"/>
      <c r="H68" s="168"/>
      <c r="I68" s="168"/>
      <c r="J68" s="168"/>
      <c r="K68" s="168"/>
      <c r="L68" s="168"/>
      <c r="M68" s="168"/>
      <c r="N68" s="168"/>
      <c r="O68" s="168"/>
      <c r="P68" s="168"/>
      <c r="Q68" s="168"/>
      <c r="R68" s="168"/>
      <c r="S68" s="168"/>
      <c r="T68" s="168"/>
      <c r="U68" s="168"/>
      <c r="V68" s="168"/>
      <c r="W68" s="168"/>
      <c r="X68" s="168"/>
      <c r="Y68" s="168"/>
      <c r="Z68" s="168"/>
      <c r="AA68" s="168"/>
      <c r="AB68" s="168"/>
      <c r="AC68" s="168"/>
      <c r="AD68" s="168"/>
      <c r="AE68" s="168"/>
      <c r="AF68" s="168"/>
      <c r="AG68" s="168"/>
      <c r="AH68" s="168"/>
      <c r="AI68" s="169"/>
      <c r="AJ68" s="38">
        <f>IF(ISBLANK(Mitarbeiter!B66),"",Mitarbeiter!B66+1)</f>
        <v>6</v>
      </c>
      <c r="AK68" s="38" t="str">
        <f>IF(ISBLANK(Mitarbeiter!C66),"",Mitarbeiter!C66)</f>
        <v/>
      </c>
      <c r="AL68" s="38">
        <f t="shared" si="9"/>
        <v>0</v>
      </c>
      <c r="AM68" s="38">
        <f t="shared" si="10"/>
        <v>0</v>
      </c>
      <c r="AN68" s="38">
        <f t="shared" si="11"/>
        <v>0</v>
      </c>
      <c r="AO68" s="38">
        <f t="shared" si="12"/>
        <v>0</v>
      </c>
      <c r="AP68" s="38">
        <f t="shared" si="13"/>
        <v>0</v>
      </c>
      <c r="AQ68" s="38">
        <f t="shared" si="14"/>
        <v>0</v>
      </c>
      <c r="AR68" s="38">
        <f t="shared" si="15"/>
        <v>0</v>
      </c>
      <c r="AS68" s="38">
        <f t="shared" si="16"/>
        <v>0</v>
      </c>
      <c r="AT68" s="38">
        <f t="shared" si="17"/>
        <v>0</v>
      </c>
      <c r="AU68" s="38">
        <f t="shared" si="18"/>
        <v>0</v>
      </c>
      <c r="AV68" s="38">
        <f t="shared" si="19"/>
        <v>0</v>
      </c>
      <c r="AW68" s="38">
        <f t="shared" si="20"/>
        <v>0</v>
      </c>
      <c r="AX68" s="38">
        <f t="shared" si="21"/>
        <v>0</v>
      </c>
      <c r="AY68" s="38">
        <f t="shared" si="22"/>
        <v>0</v>
      </c>
      <c r="AZ68" s="38">
        <f t="shared" si="23"/>
        <v>0</v>
      </c>
      <c r="BA68" s="38">
        <f t="shared" si="24"/>
        <v>0</v>
      </c>
      <c r="BB68" s="38">
        <f t="shared" si="25"/>
        <v>0</v>
      </c>
      <c r="BC68" s="38">
        <f t="shared" si="26"/>
        <v>0</v>
      </c>
      <c r="BD68" s="38">
        <f t="shared" si="27"/>
        <v>0</v>
      </c>
      <c r="BE68" s="38">
        <f t="shared" si="28"/>
        <v>0</v>
      </c>
      <c r="BF68" s="38">
        <f t="shared" si="29"/>
        <v>0</v>
      </c>
      <c r="BG68" s="38">
        <f t="shared" si="30"/>
        <v>0</v>
      </c>
      <c r="BH68" s="38">
        <f t="shared" si="31"/>
        <v>0</v>
      </c>
      <c r="BI68" s="38">
        <f t="shared" si="32"/>
        <v>0</v>
      </c>
      <c r="BJ68" s="38">
        <f t="shared" si="33"/>
        <v>0</v>
      </c>
      <c r="BK68" s="38">
        <f t="shared" si="34"/>
        <v>0</v>
      </c>
      <c r="BL68" s="38">
        <f t="shared" si="35"/>
        <v>0</v>
      </c>
      <c r="BM68" s="38">
        <f t="shared" si="36"/>
        <v>0</v>
      </c>
      <c r="BN68" s="38">
        <f t="shared" si="37"/>
        <v>0</v>
      </c>
      <c r="BO68" s="38">
        <f t="shared" si="38"/>
        <v>0</v>
      </c>
      <c r="BP68" s="38">
        <f t="shared" si="39"/>
        <v>0</v>
      </c>
    </row>
    <row r="69" spans="2:68" x14ac:dyDescent="0.25">
      <c r="B69" s="166" t="str">
        <f t="shared" si="6"/>
        <v/>
      </c>
      <c r="C69" s="167">
        <f t="shared" si="7"/>
        <v>0</v>
      </c>
      <c r="D69" s="167">
        <f t="shared" si="8"/>
        <v>0</v>
      </c>
      <c r="E69" s="168"/>
      <c r="F69" s="168"/>
      <c r="G69" s="168"/>
      <c r="H69" s="168"/>
      <c r="I69" s="168"/>
      <c r="J69" s="168"/>
      <c r="K69" s="168"/>
      <c r="L69" s="168"/>
      <c r="M69" s="168"/>
      <c r="N69" s="168"/>
      <c r="O69" s="168"/>
      <c r="P69" s="168"/>
      <c r="Q69" s="168"/>
      <c r="R69" s="168"/>
      <c r="S69" s="168"/>
      <c r="T69" s="168"/>
      <c r="U69" s="168"/>
      <c r="V69" s="168"/>
      <c r="W69" s="168"/>
      <c r="X69" s="168"/>
      <c r="Y69" s="168"/>
      <c r="Z69" s="168"/>
      <c r="AA69" s="168"/>
      <c r="AB69" s="168"/>
      <c r="AC69" s="168"/>
      <c r="AD69" s="168"/>
      <c r="AE69" s="168"/>
      <c r="AF69" s="168"/>
      <c r="AG69" s="168"/>
      <c r="AH69" s="168"/>
      <c r="AI69" s="169"/>
      <c r="AJ69" s="38">
        <f>IF(ISBLANK(Mitarbeiter!B67),"",Mitarbeiter!B67+1)</f>
        <v>6</v>
      </c>
      <c r="AK69" s="38" t="str">
        <f>IF(ISBLANK(Mitarbeiter!C67),"",Mitarbeiter!C67)</f>
        <v/>
      </c>
      <c r="AL69" s="38">
        <f t="shared" si="9"/>
        <v>0</v>
      </c>
      <c r="AM69" s="38">
        <f t="shared" si="10"/>
        <v>0</v>
      </c>
      <c r="AN69" s="38">
        <f t="shared" si="11"/>
        <v>0</v>
      </c>
      <c r="AO69" s="38">
        <f t="shared" si="12"/>
        <v>0</v>
      </c>
      <c r="AP69" s="38">
        <f t="shared" si="13"/>
        <v>0</v>
      </c>
      <c r="AQ69" s="38">
        <f t="shared" si="14"/>
        <v>0</v>
      </c>
      <c r="AR69" s="38">
        <f t="shared" si="15"/>
        <v>0</v>
      </c>
      <c r="AS69" s="38">
        <f t="shared" si="16"/>
        <v>0</v>
      </c>
      <c r="AT69" s="38">
        <f t="shared" si="17"/>
        <v>0</v>
      </c>
      <c r="AU69" s="38">
        <f t="shared" si="18"/>
        <v>0</v>
      </c>
      <c r="AV69" s="38">
        <f t="shared" si="19"/>
        <v>0</v>
      </c>
      <c r="AW69" s="38">
        <f t="shared" si="20"/>
        <v>0</v>
      </c>
      <c r="AX69" s="38">
        <f t="shared" si="21"/>
        <v>0</v>
      </c>
      <c r="AY69" s="38">
        <f t="shared" si="22"/>
        <v>0</v>
      </c>
      <c r="AZ69" s="38">
        <f t="shared" si="23"/>
        <v>0</v>
      </c>
      <c r="BA69" s="38">
        <f t="shared" si="24"/>
        <v>0</v>
      </c>
      <c r="BB69" s="38">
        <f t="shared" si="25"/>
        <v>0</v>
      </c>
      <c r="BC69" s="38">
        <f t="shared" si="26"/>
        <v>0</v>
      </c>
      <c r="BD69" s="38">
        <f t="shared" si="27"/>
        <v>0</v>
      </c>
      <c r="BE69" s="38">
        <f t="shared" si="28"/>
        <v>0</v>
      </c>
      <c r="BF69" s="38">
        <f t="shared" si="29"/>
        <v>0</v>
      </c>
      <c r="BG69" s="38">
        <f t="shared" si="30"/>
        <v>0</v>
      </c>
      <c r="BH69" s="38">
        <f t="shared" si="31"/>
        <v>0</v>
      </c>
      <c r="BI69" s="38">
        <f t="shared" si="32"/>
        <v>0</v>
      </c>
      <c r="BJ69" s="38">
        <f t="shared" si="33"/>
        <v>0</v>
      </c>
      <c r="BK69" s="38">
        <f t="shared" si="34"/>
        <v>0</v>
      </c>
      <c r="BL69" s="38">
        <f t="shared" si="35"/>
        <v>0</v>
      </c>
      <c r="BM69" s="38">
        <f t="shared" si="36"/>
        <v>0</v>
      </c>
      <c r="BN69" s="38">
        <f t="shared" si="37"/>
        <v>0</v>
      </c>
      <c r="BO69" s="38">
        <f t="shared" si="38"/>
        <v>0</v>
      </c>
      <c r="BP69" s="38">
        <f t="shared" si="39"/>
        <v>0</v>
      </c>
    </row>
    <row r="70" spans="2:68" x14ac:dyDescent="0.25">
      <c r="B70" s="166" t="str">
        <f t="shared" si="6"/>
        <v/>
      </c>
      <c r="C70" s="167">
        <f t="shared" si="7"/>
        <v>0</v>
      </c>
      <c r="D70" s="167">
        <f t="shared" si="8"/>
        <v>0</v>
      </c>
      <c r="E70" s="168"/>
      <c r="F70" s="168"/>
      <c r="G70" s="168"/>
      <c r="H70" s="168"/>
      <c r="I70" s="168"/>
      <c r="J70" s="168"/>
      <c r="K70" s="168"/>
      <c r="L70" s="168"/>
      <c r="M70" s="168"/>
      <c r="N70" s="168"/>
      <c r="O70" s="168"/>
      <c r="P70" s="168"/>
      <c r="Q70" s="168"/>
      <c r="R70" s="168"/>
      <c r="S70" s="168"/>
      <c r="T70" s="168"/>
      <c r="U70" s="168"/>
      <c r="V70" s="168"/>
      <c r="W70" s="168"/>
      <c r="X70" s="168"/>
      <c r="Y70" s="168"/>
      <c r="Z70" s="168"/>
      <c r="AA70" s="168"/>
      <c r="AB70" s="168"/>
      <c r="AC70" s="168"/>
      <c r="AD70" s="168"/>
      <c r="AE70" s="168"/>
      <c r="AF70" s="168"/>
      <c r="AG70" s="168"/>
      <c r="AH70" s="168"/>
      <c r="AI70" s="169"/>
      <c r="AJ70" s="38">
        <f>IF(ISBLANK(Mitarbeiter!B68),"",Mitarbeiter!B68+1)</f>
        <v>6</v>
      </c>
      <c r="AK70" s="38" t="str">
        <f>IF(ISBLANK(Mitarbeiter!C68),"",Mitarbeiter!C68)</f>
        <v/>
      </c>
      <c r="AL70" s="38">
        <f t="shared" si="9"/>
        <v>0</v>
      </c>
      <c r="AM70" s="38">
        <f t="shared" si="10"/>
        <v>0</v>
      </c>
      <c r="AN70" s="38">
        <f t="shared" si="11"/>
        <v>0</v>
      </c>
      <c r="AO70" s="38">
        <f t="shared" si="12"/>
        <v>0</v>
      </c>
      <c r="AP70" s="38">
        <f t="shared" si="13"/>
        <v>0</v>
      </c>
      <c r="AQ70" s="38">
        <f t="shared" si="14"/>
        <v>0</v>
      </c>
      <c r="AR70" s="38">
        <f t="shared" si="15"/>
        <v>0</v>
      </c>
      <c r="AS70" s="38">
        <f t="shared" si="16"/>
        <v>0</v>
      </c>
      <c r="AT70" s="38">
        <f t="shared" si="17"/>
        <v>0</v>
      </c>
      <c r="AU70" s="38">
        <f t="shared" si="18"/>
        <v>0</v>
      </c>
      <c r="AV70" s="38">
        <f t="shared" si="19"/>
        <v>0</v>
      </c>
      <c r="AW70" s="38">
        <f t="shared" si="20"/>
        <v>0</v>
      </c>
      <c r="AX70" s="38">
        <f t="shared" si="21"/>
        <v>0</v>
      </c>
      <c r="AY70" s="38">
        <f t="shared" si="22"/>
        <v>0</v>
      </c>
      <c r="AZ70" s="38">
        <f t="shared" si="23"/>
        <v>0</v>
      </c>
      <c r="BA70" s="38">
        <f t="shared" si="24"/>
        <v>0</v>
      </c>
      <c r="BB70" s="38">
        <f t="shared" si="25"/>
        <v>0</v>
      </c>
      <c r="BC70" s="38">
        <f t="shared" si="26"/>
        <v>0</v>
      </c>
      <c r="BD70" s="38">
        <f t="shared" si="27"/>
        <v>0</v>
      </c>
      <c r="BE70" s="38">
        <f t="shared" si="28"/>
        <v>0</v>
      </c>
      <c r="BF70" s="38">
        <f t="shared" si="29"/>
        <v>0</v>
      </c>
      <c r="BG70" s="38">
        <f t="shared" si="30"/>
        <v>0</v>
      </c>
      <c r="BH70" s="38">
        <f t="shared" si="31"/>
        <v>0</v>
      </c>
      <c r="BI70" s="38">
        <f t="shared" si="32"/>
        <v>0</v>
      </c>
      <c r="BJ70" s="38">
        <f t="shared" si="33"/>
        <v>0</v>
      </c>
      <c r="BK70" s="38">
        <f t="shared" si="34"/>
        <v>0</v>
      </c>
      <c r="BL70" s="38">
        <f t="shared" si="35"/>
        <v>0</v>
      </c>
      <c r="BM70" s="38">
        <f t="shared" si="36"/>
        <v>0</v>
      </c>
      <c r="BN70" s="38">
        <f t="shared" si="37"/>
        <v>0</v>
      </c>
      <c r="BO70" s="38">
        <f t="shared" si="38"/>
        <v>0</v>
      </c>
      <c r="BP70" s="38">
        <f t="shared" si="39"/>
        <v>0</v>
      </c>
    </row>
    <row r="71" spans="2:68" x14ac:dyDescent="0.25">
      <c r="B71" s="166" t="str">
        <f t="shared" si="6"/>
        <v/>
      </c>
      <c r="C71" s="167">
        <f t="shared" si="7"/>
        <v>0</v>
      </c>
      <c r="D71" s="167">
        <f t="shared" si="8"/>
        <v>0</v>
      </c>
      <c r="E71" s="168"/>
      <c r="F71" s="168"/>
      <c r="G71" s="168"/>
      <c r="H71" s="168"/>
      <c r="I71" s="168"/>
      <c r="J71" s="168"/>
      <c r="K71" s="168"/>
      <c r="L71" s="168"/>
      <c r="M71" s="168"/>
      <c r="N71" s="168"/>
      <c r="O71" s="168"/>
      <c r="P71" s="168"/>
      <c r="Q71" s="168"/>
      <c r="R71" s="168"/>
      <c r="S71" s="168"/>
      <c r="T71" s="168"/>
      <c r="U71" s="168"/>
      <c r="V71" s="168"/>
      <c r="W71" s="168"/>
      <c r="X71" s="168"/>
      <c r="Y71" s="168"/>
      <c r="Z71" s="168"/>
      <c r="AA71" s="168"/>
      <c r="AB71" s="168"/>
      <c r="AC71" s="168"/>
      <c r="AD71" s="168"/>
      <c r="AE71" s="168"/>
      <c r="AF71" s="168"/>
      <c r="AG71" s="168"/>
      <c r="AH71" s="168"/>
      <c r="AI71" s="169"/>
      <c r="AJ71" s="38">
        <f>IF(ISBLANK(Mitarbeiter!B69),"",Mitarbeiter!B69+1)</f>
        <v>6</v>
      </c>
      <c r="AK71" s="38" t="str">
        <f>IF(ISBLANK(Mitarbeiter!C69),"",Mitarbeiter!C69)</f>
        <v/>
      </c>
      <c r="AL71" s="38">
        <f t="shared" si="9"/>
        <v>0</v>
      </c>
      <c r="AM71" s="38">
        <f t="shared" si="10"/>
        <v>0</v>
      </c>
      <c r="AN71" s="38">
        <f t="shared" si="11"/>
        <v>0</v>
      </c>
      <c r="AO71" s="38">
        <f t="shared" si="12"/>
        <v>0</v>
      </c>
      <c r="AP71" s="38">
        <f t="shared" si="13"/>
        <v>0</v>
      </c>
      <c r="AQ71" s="38">
        <f t="shared" si="14"/>
        <v>0</v>
      </c>
      <c r="AR71" s="38">
        <f t="shared" si="15"/>
        <v>0</v>
      </c>
      <c r="AS71" s="38">
        <f t="shared" si="16"/>
        <v>0</v>
      </c>
      <c r="AT71" s="38">
        <f t="shared" si="17"/>
        <v>0</v>
      </c>
      <c r="AU71" s="38">
        <f t="shared" si="18"/>
        <v>0</v>
      </c>
      <c r="AV71" s="38">
        <f t="shared" si="19"/>
        <v>0</v>
      </c>
      <c r="AW71" s="38">
        <f t="shared" si="20"/>
        <v>0</v>
      </c>
      <c r="AX71" s="38">
        <f t="shared" si="21"/>
        <v>0</v>
      </c>
      <c r="AY71" s="38">
        <f t="shared" si="22"/>
        <v>0</v>
      </c>
      <c r="AZ71" s="38">
        <f t="shared" si="23"/>
        <v>0</v>
      </c>
      <c r="BA71" s="38">
        <f t="shared" si="24"/>
        <v>0</v>
      </c>
      <c r="BB71" s="38">
        <f t="shared" si="25"/>
        <v>0</v>
      </c>
      <c r="BC71" s="38">
        <f t="shared" si="26"/>
        <v>0</v>
      </c>
      <c r="BD71" s="38">
        <f t="shared" si="27"/>
        <v>0</v>
      </c>
      <c r="BE71" s="38">
        <f t="shared" si="28"/>
        <v>0</v>
      </c>
      <c r="BF71" s="38">
        <f t="shared" si="29"/>
        <v>0</v>
      </c>
      <c r="BG71" s="38">
        <f t="shared" si="30"/>
        <v>0</v>
      </c>
      <c r="BH71" s="38">
        <f t="shared" si="31"/>
        <v>0</v>
      </c>
      <c r="BI71" s="38">
        <f t="shared" si="32"/>
        <v>0</v>
      </c>
      <c r="BJ71" s="38">
        <f t="shared" si="33"/>
        <v>0</v>
      </c>
      <c r="BK71" s="38">
        <f t="shared" si="34"/>
        <v>0</v>
      </c>
      <c r="BL71" s="38">
        <f t="shared" si="35"/>
        <v>0</v>
      </c>
      <c r="BM71" s="38">
        <f t="shared" si="36"/>
        <v>0</v>
      </c>
      <c r="BN71" s="38">
        <f t="shared" si="37"/>
        <v>0</v>
      </c>
      <c r="BO71" s="38">
        <f t="shared" si="38"/>
        <v>0</v>
      </c>
      <c r="BP71" s="38">
        <f t="shared" si="39"/>
        <v>0</v>
      </c>
    </row>
    <row r="72" spans="2:68" x14ac:dyDescent="0.25">
      <c r="B72" s="166" t="str">
        <f t="shared" si="6"/>
        <v/>
      </c>
      <c r="C72" s="167">
        <f t="shared" si="7"/>
        <v>0</v>
      </c>
      <c r="D72" s="167">
        <f t="shared" si="8"/>
        <v>0</v>
      </c>
      <c r="E72" s="168"/>
      <c r="F72" s="168"/>
      <c r="G72" s="168"/>
      <c r="H72" s="168"/>
      <c r="I72" s="168"/>
      <c r="J72" s="168"/>
      <c r="K72" s="168"/>
      <c r="L72" s="168"/>
      <c r="M72" s="168"/>
      <c r="N72" s="168"/>
      <c r="O72" s="168"/>
      <c r="P72" s="168"/>
      <c r="Q72" s="168"/>
      <c r="R72" s="168"/>
      <c r="S72" s="168"/>
      <c r="T72" s="168"/>
      <c r="U72" s="168"/>
      <c r="V72" s="168"/>
      <c r="W72" s="168"/>
      <c r="X72" s="168"/>
      <c r="Y72" s="168"/>
      <c r="Z72" s="168"/>
      <c r="AA72" s="168"/>
      <c r="AB72" s="168"/>
      <c r="AC72" s="168"/>
      <c r="AD72" s="168"/>
      <c r="AE72" s="168"/>
      <c r="AF72" s="168"/>
      <c r="AG72" s="168"/>
      <c r="AH72" s="168"/>
      <c r="AI72" s="169"/>
      <c r="AJ72" s="38">
        <f>IF(ISBLANK(Mitarbeiter!B70),"",Mitarbeiter!B70+1)</f>
        <v>6</v>
      </c>
      <c r="AK72" s="38" t="str">
        <f>IF(ISBLANK(Mitarbeiter!C70),"",Mitarbeiter!C70)</f>
        <v/>
      </c>
      <c r="AL72" s="38">
        <f t="shared" si="9"/>
        <v>0</v>
      </c>
      <c r="AM72" s="38">
        <f t="shared" si="10"/>
        <v>0</v>
      </c>
      <c r="AN72" s="38">
        <f t="shared" si="11"/>
        <v>0</v>
      </c>
      <c r="AO72" s="38">
        <f t="shared" si="12"/>
        <v>0</v>
      </c>
      <c r="AP72" s="38">
        <f t="shared" si="13"/>
        <v>0</v>
      </c>
      <c r="AQ72" s="38">
        <f t="shared" si="14"/>
        <v>0</v>
      </c>
      <c r="AR72" s="38">
        <f t="shared" si="15"/>
        <v>0</v>
      </c>
      <c r="AS72" s="38">
        <f t="shared" si="16"/>
        <v>0</v>
      </c>
      <c r="AT72" s="38">
        <f t="shared" si="17"/>
        <v>0</v>
      </c>
      <c r="AU72" s="38">
        <f t="shared" si="18"/>
        <v>0</v>
      </c>
      <c r="AV72" s="38">
        <f t="shared" si="19"/>
        <v>0</v>
      </c>
      <c r="AW72" s="38">
        <f t="shared" si="20"/>
        <v>0</v>
      </c>
      <c r="AX72" s="38">
        <f t="shared" si="21"/>
        <v>0</v>
      </c>
      <c r="AY72" s="38">
        <f t="shared" si="22"/>
        <v>0</v>
      </c>
      <c r="AZ72" s="38">
        <f t="shared" si="23"/>
        <v>0</v>
      </c>
      <c r="BA72" s="38">
        <f t="shared" si="24"/>
        <v>0</v>
      </c>
      <c r="BB72" s="38">
        <f t="shared" si="25"/>
        <v>0</v>
      </c>
      <c r="BC72" s="38">
        <f t="shared" si="26"/>
        <v>0</v>
      </c>
      <c r="BD72" s="38">
        <f t="shared" si="27"/>
        <v>0</v>
      </c>
      <c r="BE72" s="38">
        <f t="shared" si="28"/>
        <v>0</v>
      </c>
      <c r="BF72" s="38">
        <f t="shared" si="29"/>
        <v>0</v>
      </c>
      <c r="BG72" s="38">
        <f t="shared" si="30"/>
        <v>0</v>
      </c>
      <c r="BH72" s="38">
        <f t="shared" si="31"/>
        <v>0</v>
      </c>
      <c r="BI72" s="38">
        <f t="shared" si="32"/>
        <v>0</v>
      </c>
      <c r="BJ72" s="38">
        <f t="shared" si="33"/>
        <v>0</v>
      </c>
      <c r="BK72" s="38">
        <f t="shared" si="34"/>
        <v>0</v>
      </c>
      <c r="BL72" s="38">
        <f t="shared" si="35"/>
        <v>0</v>
      </c>
      <c r="BM72" s="38">
        <f t="shared" si="36"/>
        <v>0</v>
      </c>
      <c r="BN72" s="38">
        <f t="shared" si="37"/>
        <v>0</v>
      </c>
      <c r="BO72" s="38">
        <f t="shared" si="38"/>
        <v>0</v>
      </c>
      <c r="BP72" s="38">
        <f t="shared" si="39"/>
        <v>0</v>
      </c>
    </row>
    <row r="73" spans="2:68" x14ac:dyDescent="0.25">
      <c r="B73" s="166" t="str">
        <f t="shared" si="6"/>
        <v/>
      </c>
      <c r="C73" s="167">
        <f t="shared" si="7"/>
        <v>0</v>
      </c>
      <c r="D73" s="167">
        <f t="shared" si="8"/>
        <v>0</v>
      </c>
      <c r="E73" s="168"/>
      <c r="F73" s="168"/>
      <c r="G73" s="168"/>
      <c r="H73" s="168"/>
      <c r="I73" s="168"/>
      <c r="J73" s="168"/>
      <c r="K73" s="168"/>
      <c r="L73" s="168"/>
      <c r="M73" s="168"/>
      <c r="N73" s="168"/>
      <c r="O73" s="168"/>
      <c r="P73" s="168"/>
      <c r="Q73" s="168"/>
      <c r="R73" s="168"/>
      <c r="S73" s="168"/>
      <c r="T73" s="168"/>
      <c r="U73" s="168"/>
      <c r="V73" s="168"/>
      <c r="W73" s="168"/>
      <c r="X73" s="168"/>
      <c r="Y73" s="168"/>
      <c r="Z73" s="168"/>
      <c r="AA73" s="168"/>
      <c r="AB73" s="168"/>
      <c r="AC73" s="168"/>
      <c r="AD73" s="168"/>
      <c r="AE73" s="168"/>
      <c r="AF73" s="168"/>
      <c r="AG73" s="168"/>
      <c r="AH73" s="168"/>
      <c r="AI73" s="169"/>
      <c r="AJ73" s="38">
        <f>IF(ISBLANK(Mitarbeiter!B71),"",Mitarbeiter!B71+1)</f>
        <v>6</v>
      </c>
      <c r="AK73" s="38" t="str">
        <f>IF(ISBLANK(Mitarbeiter!C71),"",Mitarbeiter!C71)</f>
        <v/>
      </c>
      <c r="AL73" s="38">
        <f t="shared" si="9"/>
        <v>0</v>
      </c>
      <c r="AM73" s="38">
        <f t="shared" si="10"/>
        <v>0</v>
      </c>
      <c r="AN73" s="38">
        <f t="shared" si="11"/>
        <v>0</v>
      </c>
      <c r="AO73" s="38">
        <f t="shared" si="12"/>
        <v>0</v>
      </c>
      <c r="AP73" s="38">
        <f t="shared" si="13"/>
        <v>0</v>
      </c>
      <c r="AQ73" s="38">
        <f t="shared" si="14"/>
        <v>0</v>
      </c>
      <c r="AR73" s="38">
        <f t="shared" si="15"/>
        <v>0</v>
      </c>
      <c r="AS73" s="38">
        <f t="shared" si="16"/>
        <v>0</v>
      </c>
      <c r="AT73" s="38">
        <f t="shared" si="17"/>
        <v>0</v>
      </c>
      <c r="AU73" s="38">
        <f t="shared" si="18"/>
        <v>0</v>
      </c>
      <c r="AV73" s="38">
        <f t="shared" si="19"/>
        <v>0</v>
      </c>
      <c r="AW73" s="38">
        <f t="shared" si="20"/>
        <v>0</v>
      </c>
      <c r="AX73" s="38">
        <f t="shared" si="21"/>
        <v>0</v>
      </c>
      <c r="AY73" s="38">
        <f t="shared" si="22"/>
        <v>0</v>
      </c>
      <c r="AZ73" s="38">
        <f t="shared" si="23"/>
        <v>0</v>
      </c>
      <c r="BA73" s="38">
        <f t="shared" si="24"/>
        <v>0</v>
      </c>
      <c r="BB73" s="38">
        <f t="shared" si="25"/>
        <v>0</v>
      </c>
      <c r="BC73" s="38">
        <f t="shared" si="26"/>
        <v>0</v>
      </c>
      <c r="BD73" s="38">
        <f t="shared" si="27"/>
        <v>0</v>
      </c>
      <c r="BE73" s="38">
        <f t="shared" si="28"/>
        <v>0</v>
      </c>
      <c r="BF73" s="38">
        <f t="shared" si="29"/>
        <v>0</v>
      </c>
      <c r="BG73" s="38">
        <f t="shared" si="30"/>
        <v>0</v>
      </c>
      <c r="BH73" s="38">
        <f t="shared" si="31"/>
        <v>0</v>
      </c>
      <c r="BI73" s="38">
        <f t="shared" si="32"/>
        <v>0</v>
      </c>
      <c r="BJ73" s="38">
        <f t="shared" si="33"/>
        <v>0</v>
      </c>
      <c r="BK73" s="38">
        <f t="shared" si="34"/>
        <v>0</v>
      </c>
      <c r="BL73" s="38">
        <f t="shared" si="35"/>
        <v>0</v>
      </c>
      <c r="BM73" s="38">
        <f t="shared" si="36"/>
        <v>0</v>
      </c>
      <c r="BN73" s="38">
        <f t="shared" si="37"/>
        <v>0</v>
      </c>
      <c r="BO73" s="38">
        <f t="shared" si="38"/>
        <v>0</v>
      </c>
      <c r="BP73" s="38">
        <f t="shared" si="39"/>
        <v>0</v>
      </c>
    </row>
    <row r="74" spans="2:68" x14ac:dyDescent="0.25">
      <c r="B74" s="166" t="str">
        <f t="shared" si="6"/>
        <v/>
      </c>
      <c r="C74" s="167">
        <f t="shared" si="7"/>
        <v>0</v>
      </c>
      <c r="D74" s="167">
        <f t="shared" si="8"/>
        <v>0</v>
      </c>
      <c r="E74" s="168"/>
      <c r="F74" s="168"/>
      <c r="G74" s="168"/>
      <c r="H74" s="168"/>
      <c r="I74" s="168"/>
      <c r="J74" s="168"/>
      <c r="K74" s="168"/>
      <c r="L74" s="168"/>
      <c r="M74" s="168"/>
      <c r="N74" s="168"/>
      <c r="O74" s="168"/>
      <c r="P74" s="168"/>
      <c r="Q74" s="168"/>
      <c r="R74" s="168"/>
      <c r="S74" s="168"/>
      <c r="T74" s="168"/>
      <c r="U74" s="168"/>
      <c r="V74" s="168"/>
      <c r="W74" s="168"/>
      <c r="X74" s="168"/>
      <c r="Y74" s="168"/>
      <c r="Z74" s="168"/>
      <c r="AA74" s="168"/>
      <c r="AB74" s="168"/>
      <c r="AC74" s="168"/>
      <c r="AD74" s="168"/>
      <c r="AE74" s="168"/>
      <c r="AF74" s="168"/>
      <c r="AG74" s="168"/>
      <c r="AH74" s="168"/>
      <c r="AI74" s="169"/>
      <c r="AJ74" s="38">
        <f>IF(ISBLANK(Mitarbeiter!B72),"",Mitarbeiter!B72+1)</f>
        <v>6</v>
      </c>
      <c r="AK74" s="38" t="str">
        <f>IF(ISBLANK(Mitarbeiter!C72),"",Mitarbeiter!C72)</f>
        <v/>
      </c>
      <c r="AL74" s="38">
        <f t="shared" si="9"/>
        <v>0</v>
      </c>
      <c r="AM74" s="38">
        <f t="shared" si="10"/>
        <v>0</v>
      </c>
      <c r="AN74" s="38">
        <f t="shared" si="11"/>
        <v>0</v>
      </c>
      <c r="AO74" s="38">
        <f t="shared" si="12"/>
        <v>0</v>
      </c>
      <c r="AP74" s="38">
        <f t="shared" si="13"/>
        <v>0</v>
      </c>
      <c r="AQ74" s="38">
        <f t="shared" si="14"/>
        <v>0</v>
      </c>
      <c r="AR74" s="38">
        <f t="shared" si="15"/>
        <v>0</v>
      </c>
      <c r="AS74" s="38">
        <f t="shared" si="16"/>
        <v>0</v>
      </c>
      <c r="AT74" s="38">
        <f t="shared" si="17"/>
        <v>0</v>
      </c>
      <c r="AU74" s="38">
        <f t="shared" si="18"/>
        <v>0</v>
      </c>
      <c r="AV74" s="38">
        <f t="shared" si="19"/>
        <v>0</v>
      </c>
      <c r="AW74" s="38">
        <f t="shared" si="20"/>
        <v>0</v>
      </c>
      <c r="AX74" s="38">
        <f t="shared" si="21"/>
        <v>0</v>
      </c>
      <c r="AY74" s="38">
        <f t="shared" si="22"/>
        <v>0</v>
      </c>
      <c r="AZ74" s="38">
        <f t="shared" si="23"/>
        <v>0</v>
      </c>
      <c r="BA74" s="38">
        <f t="shared" si="24"/>
        <v>0</v>
      </c>
      <c r="BB74" s="38">
        <f t="shared" si="25"/>
        <v>0</v>
      </c>
      <c r="BC74" s="38">
        <f t="shared" si="26"/>
        <v>0</v>
      </c>
      <c r="BD74" s="38">
        <f t="shared" si="27"/>
        <v>0</v>
      </c>
      <c r="BE74" s="38">
        <f t="shared" si="28"/>
        <v>0</v>
      </c>
      <c r="BF74" s="38">
        <f t="shared" si="29"/>
        <v>0</v>
      </c>
      <c r="BG74" s="38">
        <f t="shared" si="30"/>
        <v>0</v>
      </c>
      <c r="BH74" s="38">
        <f t="shared" si="31"/>
        <v>0</v>
      </c>
      <c r="BI74" s="38">
        <f t="shared" si="32"/>
        <v>0</v>
      </c>
      <c r="BJ74" s="38">
        <f t="shared" si="33"/>
        <v>0</v>
      </c>
      <c r="BK74" s="38">
        <f t="shared" si="34"/>
        <v>0</v>
      </c>
      <c r="BL74" s="38">
        <f t="shared" si="35"/>
        <v>0</v>
      </c>
      <c r="BM74" s="38">
        <f t="shared" si="36"/>
        <v>0</v>
      </c>
      <c r="BN74" s="38">
        <f t="shared" si="37"/>
        <v>0</v>
      </c>
      <c r="BO74" s="38">
        <f t="shared" si="38"/>
        <v>0</v>
      </c>
      <c r="BP74" s="38">
        <f t="shared" si="39"/>
        <v>0</v>
      </c>
    </row>
    <row r="75" spans="2:68" x14ac:dyDescent="0.25">
      <c r="B75" s="166" t="str">
        <f t="shared" si="6"/>
        <v/>
      </c>
      <c r="C75" s="167">
        <f t="shared" si="7"/>
        <v>0</v>
      </c>
      <c r="D75" s="167">
        <f t="shared" si="8"/>
        <v>0</v>
      </c>
      <c r="E75" s="168"/>
      <c r="F75" s="168"/>
      <c r="G75" s="168"/>
      <c r="H75" s="168"/>
      <c r="I75" s="168"/>
      <c r="J75" s="168"/>
      <c r="K75" s="168"/>
      <c r="L75" s="168"/>
      <c r="M75" s="168"/>
      <c r="N75" s="168"/>
      <c r="O75" s="168"/>
      <c r="P75" s="168"/>
      <c r="Q75" s="168"/>
      <c r="R75" s="168"/>
      <c r="S75" s="168"/>
      <c r="T75" s="168"/>
      <c r="U75" s="168"/>
      <c r="V75" s="168"/>
      <c r="W75" s="168"/>
      <c r="X75" s="168"/>
      <c r="Y75" s="168"/>
      <c r="Z75" s="168"/>
      <c r="AA75" s="168"/>
      <c r="AB75" s="168"/>
      <c r="AC75" s="168"/>
      <c r="AD75" s="168"/>
      <c r="AE75" s="168"/>
      <c r="AF75" s="168"/>
      <c r="AG75" s="168"/>
      <c r="AH75" s="168"/>
      <c r="AI75" s="169"/>
      <c r="AJ75" s="38">
        <f>IF(ISBLANK(Mitarbeiter!B73),"",Mitarbeiter!B73+1)</f>
        <v>6</v>
      </c>
      <c r="AK75" s="38" t="str">
        <f>IF(ISBLANK(Mitarbeiter!C73),"",Mitarbeiter!C73)</f>
        <v/>
      </c>
      <c r="AL75" s="38">
        <f t="shared" si="9"/>
        <v>0</v>
      </c>
      <c r="AM75" s="38">
        <f t="shared" si="10"/>
        <v>0</v>
      </c>
      <c r="AN75" s="38">
        <f t="shared" si="11"/>
        <v>0</v>
      </c>
      <c r="AO75" s="38">
        <f t="shared" si="12"/>
        <v>0</v>
      </c>
      <c r="AP75" s="38">
        <f t="shared" si="13"/>
        <v>0</v>
      </c>
      <c r="AQ75" s="38">
        <f t="shared" si="14"/>
        <v>0</v>
      </c>
      <c r="AR75" s="38">
        <f t="shared" si="15"/>
        <v>0</v>
      </c>
      <c r="AS75" s="38">
        <f t="shared" si="16"/>
        <v>0</v>
      </c>
      <c r="AT75" s="38">
        <f t="shared" si="17"/>
        <v>0</v>
      </c>
      <c r="AU75" s="38">
        <f t="shared" si="18"/>
        <v>0</v>
      </c>
      <c r="AV75" s="38">
        <f t="shared" si="19"/>
        <v>0</v>
      </c>
      <c r="AW75" s="38">
        <f t="shared" si="20"/>
        <v>0</v>
      </c>
      <c r="AX75" s="38">
        <f t="shared" si="21"/>
        <v>0</v>
      </c>
      <c r="AY75" s="38">
        <f t="shared" si="22"/>
        <v>0</v>
      </c>
      <c r="AZ75" s="38">
        <f t="shared" si="23"/>
        <v>0</v>
      </c>
      <c r="BA75" s="38">
        <f t="shared" si="24"/>
        <v>0</v>
      </c>
      <c r="BB75" s="38">
        <f t="shared" si="25"/>
        <v>0</v>
      </c>
      <c r="BC75" s="38">
        <f t="shared" si="26"/>
        <v>0</v>
      </c>
      <c r="BD75" s="38">
        <f t="shared" si="27"/>
        <v>0</v>
      </c>
      <c r="BE75" s="38">
        <f t="shared" si="28"/>
        <v>0</v>
      </c>
      <c r="BF75" s="38">
        <f t="shared" si="29"/>
        <v>0</v>
      </c>
      <c r="BG75" s="38">
        <f t="shared" si="30"/>
        <v>0</v>
      </c>
      <c r="BH75" s="38">
        <f t="shared" si="31"/>
        <v>0</v>
      </c>
      <c r="BI75" s="38">
        <f t="shared" si="32"/>
        <v>0</v>
      </c>
      <c r="BJ75" s="38">
        <f t="shared" si="33"/>
        <v>0</v>
      </c>
      <c r="BK75" s="38">
        <f t="shared" si="34"/>
        <v>0</v>
      </c>
      <c r="BL75" s="38">
        <f t="shared" si="35"/>
        <v>0</v>
      </c>
      <c r="BM75" s="38">
        <f t="shared" si="36"/>
        <v>0</v>
      </c>
      <c r="BN75" s="38">
        <f t="shared" si="37"/>
        <v>0</v>
      </c>
      <c r="BO75" s="38">
        <f t="shared" si="38"/>
        <v>0</v>
      </c>
      <c r="BP75" s="38">
        <f t="shared" si="39"/>
        <v>0</v>
      </c>
    </row>
    <row r="76" spans="2:68" x14ac:dyDescent="0.25">
      <c r="B76" s="166" t="str">
        <f>AK76</f>
        <v/>
      </c>
      <c r="C76" s="167">
        <f>C148</f>
        <v>0</v>
      </c>
      <c r="D76" s="167">
        <f>SUM(AL76:BP76)</f>
        <v>0</v>
      </c>
      <c r="E76" s="168"/>
      <c r="F76" s="168"/>
      <c r="G76" s="168"/>
      <c r="H76" s="168"/>
      <c r="I76" s="168"/>
      <c r="J76" s="168"/>
      <c r="K76" s="168"/>
      <c r="L76" s="168"/>
      <c r="M76" s="168"/>
      <c r="N76" s="168"/>
      <c r="O76" s="168"/>
      <c r="P76" s="168"/>
      <c r="Q76" s="168"/>
      <c r="R76" s="168"/>
      <c r="S76" s="168"/>
      <c r="T76" s="168"/>
      <c r="U76" s="168"/>
      <c r="V76" s="168"/>
      <c r="W76" s="168"/>
      <c r="X76" s="168"/>
      <c r="Y76" s="168"/>
      <c r="Z76" s="168"/>
      <c r="AA76" s="168"/>
      <c r="AB76" s="168"/>
      <c r="AC76" s="168"/>
      <c r="AD76" s="168"/>
      <c r="AE76" s="168"/>
      <c r="AF76" s="168"/>
      <c r="AG76" s="168"/>
      <c r="AH76" s="168"/>
      <c r="AI76" s="169"/>
      <c r="AJ76" s="38">
        <f>IF(ISBLANK(Mitarbeiter!B74),"",Mitarbeiter!B74+1)</f>
        <v>6</v>
      </c>
      <c r="AK76" s="38" t="str">
        <f>IF(ISBLANK(Mitarbeiter!C74),"",Mitarbeiter!C74)</f>
        <v/>
      </c>
      <c r="AL76" s="38">
        <f t="shared" ref="AL76:AU78" si="40">IF(AND(E76="k",E$5=0,E$6&lt;$AJ76),IF(CODE(E76)=75,0.5,1),0)</f>
        <v>0</v>
      </c>
      <c r="AM76" s="38">
        <f t="shared" si="40"/>
        <v>0</v>
      </c>
      <c r="AN76" s="38">
        <f t="shared" si="40"/>
        <v>0</v>
      </c>
      <c r="AO76" s="38">
        <f t="shared" si="40"/>
        <v>0</v>
      </c>
      <c r="AP76" s="38">
        <f t="shared" si="40"/>
        <v>0</v>
      </c>
      <c r="AQ76" s="38">
        <f t="shared" si="40"/>
        <v>0</v>
      </c>
      <c r="AR76" s="38">
        <f t="shared" si="40"/>
        <v>0</v>
      </c>
      <c r="AS76" s="38">
        <f t="shared" si="40"/>
        <v>0</v>
      </c>
      <c r="AT76" s="38">
        <f t="shared" si="40"/>
        <v>0</v>
      </c>
      <c r="AU76" s="38">
        <f t="shared" si="40"/>
        <v>0</v>
      </c>
      <c r="AV76" s="38">
        <f t="shared" ref="AV76:BE78" si="41">IF(AND(O76="k",O$5=0,O$6&lt;$AJ76),IF(CODE(O76)=75,0.5,1),0)</f>
        <v>0</v>
      </c>
      <c r="AW76" s="38">
        <f t="shared" si="41"/>
        <v>0</v>
      </c>
      <c r="AX76" s="38">
        <f t="shared" si="41"/>
        <v>0</v>
      </c>
      <c r="AY76" s="38">
        <f t="shared" si="41"/>
        <v>0</v>
      </c>
      <c r="AZ76" s="38">
        <f t="shared" si="41"/>
        <v>0</v>
      </c>
      <c r="BA76" s="38">
        <f t="shared" si="41"/>
        <v>0</v>
      </c>
      <c r="BB76" s="38">
        <f t="shared" si="41"/>
        <v>0</v>
      </c>
      <c r="BC76" s="38">
        <f t="shared" si="41"/>
        <v>0</v>
      </c>
      <c r="BD76" s="38">
        <f t="shared" si="41"/>
        <v>0</v>
      </c>
      <c r="BE76" s="38">
        <f t="shared" si="41"/>
        <v>0</v>
      </c>
      <c r="BF76" s="38">
        <f t="shared" ref="BF76:BO78" si="42">IF(AND(Y76="k",Y$5=0,Y$6&lt;$AJ76),IF(CODE(Y76)=75,0.5,1),0)</f>
        <v>0</v>
      </c>
      <c r="BG76" s="38">
        <f t="shared" si="42"/>
        <v>0</v>
      </c>
      <c r="BH76" s="38">
        <f t="shared" si="42"/>
        <v>0</v>
      </c>
      <c r="BI76" s="38">
        <f t="shared" si="42"/>
        <v>0</v>
      </c>
      <c r="BJ76" s="38">
        <f t="shared" si="42"/>
        <v>0</v>
      </c>
      <c r="BK76" s="38">
        <f t="shared" si="42"/>
        <v>0</v>
      </c>
      <c r="BL76" s="38">
        <f t="shared" si="42"/>
        <v>0</v>
      </c>
      <c r="BM76" s="38">
        <f t="shared" si="42"/>
        <v>0</v>
      </c>
      <c r="BN76" s="38">
        <f t="shared" si="42"/>
        <v>0</v>
      </c>
      <c r="BO76" s="38">
        <f t="shared" si="42"/>
        <v>0</v>
      </c>
      <c r="BP76" s="38">
        <f>IF(AND(AI76="k",AI$5=0,AI$6&lt;$AJ76),IF(CODE(AI76)=75,0.5,1),0)</f>
        <v>0</v>
      </c>
    </row>
    <row r="77" spans="2:68" x14ac:dyDescent="0.25">
      <c r="B77" s="166" t="str">
        <f>AK77</f>
        <v/>
      </c>
      <c r="C77" s="167">
        <f>C149</f>
        <v>0</v>
      </c>
      <c r="D77" s="167">
        <f>SUM(AL77:BP77)</f>
        <v>0</v>
      </c>
      <c r="E77" s="168"/>
      <c r="F77" s="168"/>
      <c r="G77" s="168"/>
      <c r="H77" s="168"/>
      <c r="I77" s="168"/>
      <c r="J77" s="168"/>
      <c r="K77" s="168"/>
      <c r="L77" s="168"/>
      <c r="M77" s="168"/>
      <c r="N77" s="168"/>
      <c r="O77" s="168"/>
      <c r="P77" s="168"/>
      <c r="Q77" s="168"/>
      <c r="R77" s="168"/>
      <c r="S77" s="168"/>
      <c r="T77" s="168"/>
      <c r="U77" s="168"/>
      <c r="V77" s="168"/>
      <c r="W77" s="168"/>
      <c r="X77" s="168"/>
      <c r="Y77" s="168"/>
      <c r="Z77" s="168"/>
      <c r="AA77" s="168"/>
      <c r="AB77" s="168"/>
      <c r="AC77" s="168"/>
      <c r="AD77" s="168"/>
      <c r="AE77" s="168"/>
      <c r="AF77" s="168"/>
      <c r="AG77" s="168"/>
      <c r="AH77" s="168"/>
      <c r="AI77" s="169"/>
      <c r="AJ77" s="38">
        <f>IF(ISBLANK(Mitarbeiter!B75),"",Mitarbeiter!B75+1)</f>
        <v>6</v>
      </c>
      <c r="AK77" s="38" t="str">
        <f>IF(ISBLANK(Mitarbeiter!C75),"",Mitarbeiter!C75)</f>
        <v/>
      </c>
      <c r="AL77" s="38">
        <f t="shared" si="40"/>
        <v>0</v>
      </c>
      <c r="AM77" s="38">
        <f t="shared" si="40"/>
        <v>0</v>
      </c>
      <c r="AN77" s="38">
        <f t="shared" si="40"/>
        <v>0</v>
      </c>
      <c r="AO77" s="38">
        <f t="shared" si="40"/>
        <v>0</v>
      </c>
      <c r="AP77" s="38">
        <f t="shared" si="40"/>
        <v>0</v>
      </c>
      <c r="AQ77" s="38">
        <f t="shared" si="40"/>
        <v>0</v>
      </c>
      <c r="AR77" s="38">
        <f t="shared" si="40"/>
        <v>0</v>
      </c>
      <c r="AS77" s="38">
        <f t="shared" si="40"/>
        <v>0</v>
      </c>
      <c r="AT77" s="38">
        <f t="shared" si="40"/>
        <v>0</v>
      </c>
      <c r="AU77" s="38">
        <f t="shared" si="40"/>
        <v>0</v>
      </c>
      <c r="AV77" s="38">
        <f t="shared" si="41"/>
        <v>0</v>
      </c>
      <c r="AW77" s="38">
        <f t="shared" si="41"/>
        <v>0</v>
      </c>
      <c r="AX77" s="38">
        <f t="shared" si="41"/>
        <v>0</v>
      </c>
      <c r="AY77" s="38">
        <f t="shared" si="41"/>
        <v>0</v>
      </c>
      <c r="AZ77" s="38">
        <f t="shared" si="41"/>
        <v>0</v>
      </c>
      <c r="BA77" s="38">
        <f t="shared" si="41"/>
        <v>0</v>
      </c>
      <c r="BB77" s="38">
        <f t="shared" si="41"/>
        <v>0</v>
      </c>
      <c r="BC77" s="38">
        <f t="shared" si="41"/>
        <v>0</v>
      </c>
      <c r="BD77" s="38">
        <f t="shared" si="41"/>
        <v>0</v>
      </c>
      <c r="BE77" s="38">
        <f t="shared" si="41"/>
        <v>0</v>
      </c>
      <c r="BF77" s="38">
        <f t="shared" si="42"/>
        <v>0</v>
      </c>
      <c r="BG77" s="38">
        <f t="shared" si="42"/>
        <v>0</v>
      </c>
      <c r="BH77" s="38">
        <f t="shared" si="42"/>
        <v>0</v>
      </c>
      <c r="BI77" s="38">
        <f t="shared" si="42"/>
        <v>0</v>
      </c>
      <c r="BJ77" s="38">
        <f t="shared" si="42"/>
        <v>0</v>
      </c>
      <c r="BK77" s="38">
        <f t="shared" si="42"/>
        <v>0</v>
      </c>
      <c r="BL77" s="38">
        <f t="shared" si="42"/>
        <v>0</v>
      </c>
      <c r="BM77" s="38">
        <f t="shared" si="42"/>
        <v>0</v>
      </c>
      <c r="BN77" s="38">
        <f t="shared" si="42"/>
        <v>0</v>
      </c>
      <c r="BO77" s="38">
        <f t="shared" si="42"/>
        <v>0</v>
      </c>
      <c r="BP77" s="38">
        <f>IF(AND(AI77="k",AI$5=0,AI$6&lt;$AJ77),IF(CODE(AI77)=75,0.5,1),0)</f>
        <v>0</v>
      </c>
    </row>
    <row r="78" spans="2:68" x14ac:dyDescent="0.25">
      <c r="B78" s="166" t="str">
        <f>AK78</f>
        <v/>
      </c>
      <c r="C78" s="167">
        <f>C150</f>
        <v>0</v>
      </c>
      <c r="D78" s="167">
        <f>SUM(AL78:BP78)</f>
        <v>0</v>
      </c>
      <c r="E78" s="168"/>
      <c r="F78" s="168"/>
      <c r="G78" s="168"/>
      <c r="H78" s="168"/>
      <c r="I78" s="168"/>
      <c r="J78" s="168"/>
      <c r="K78" s="168"/>
      <c r="L78" s="168"/>
      <c r="M78" s="168"/>
      <c r="N78" s="168"/>
      <c r="O78" s="168"/>
      <c r="P78" s="168"/>
      <c r="Q78" s="168"/>
      <c r="R78" s="168"/>
      <c r="S78" s="168"/>
      <c r="T78" s="168"/>
      <c r="U78" s="168"/>
      <c r="V78" s="168"/>
      <c r="W78" s="168"/>
      <c r="X78" s="168"/>
      <c r="Y78" s="168"/>
      <c r="Z78" s="168"/>
      <c r="AA78" s="168"/>
      <c r="AB78" s="168"/>
      <c r="AC78" s="168"/>
      <c r="AD78" s="168"/>
      <c r="AE78" s="168"/>
      <c r="AF78" s="168"/>
      <c r="AG78" s="168"/>
      <c r="AH78" s="168"/>
      <c r="AI78" s="169"/>
      <c r="AJ78" s="38">
        <f>IF(ISBLANK(Mitarbeiter!B76),"",Mitarbeiter!B76+1)</f>
        <v>6</v>
      </c>
      <c r="AK78" s="38" t="str">
        <f>IF(ISBLANK(Mitarbeiter!C76),"",Mitarbeiter!C76)</f>
        <v/>
      </c>
      <c r="AL78" s="38">
        <f t="shared" si="40"/>
        <v>0</v>
      </c>
      <c r="AM78" s="38">
        <f t="shared" si="40"/>
        <v>0</v>
      </c>
      <c r="AN78" s="38">
        <f t="shared" si="40"/>
        <v>0</v>
      </c>
      <c r="AO78" s="38">
        <f t="shared" si="40"/>
        <v>0</v>
      </c>
      <c r="AP78" s="38">
        <f t="shared" si="40"/>
        <v>0</v>
      </c>
      <c r="AQ78" s="38">
        <f t="shared" si="40"/>
        <v>0</v>
      </c>
      <c r="AR78" s="38">
        <f t="shared" si="40"/>
        <v>0</v>
      </c>
      <c r="AS78" s="38">
        <f t="shared" si="40"/>
        <v>0</v>
      </c>
      <c r="AT78" s="38">
        <f t="shared" si="40"/>
        <v>0</v>
      </c>
      <c r="AU78" s="38">
        <f t="shared" si="40"/>
        <v>0</v>
      </c>
      <c r="AV78" s="38">
        <f t="shared" si="41"/>
        <v>0</v>
      </c>
      <c r="AW78" s="38">
        <f t="shared" si="41"/>
        <v>0</v>
      </c>
      <c r="AX78" s="38">
        <f t="shared" si="41"/>
        <v>0</v>
      </c>
      <c r="AY78" s="38">
        <f t="shared" si="41"/>
        <v>0</v>
      </c>
      <c r="AZ78" s="38">
        <f t="shared" si="41"/>
        <v>0</v>
      </c>
      <c r="BA78" s="38">
        <f t="shared" si="41"/>
        <v>0</v>
      </c>
      <c r="BB78" s="38">
        <f t="shared" si="41"/>
        <v>0</v>
      </c>
      <c r="BC78" s="38">
        <f t="shared" si="41"/>
        <v>0</v>
      </c>
      <c r="BD78" s="38">
        <f t="shared" si="41"/>
        <v>0</v>
      </c>
      <c r="BE78" s="38">
        <f t="shared" si="41"/>
        <v>0</v>
      </c>
      <c r="BF78" s="38">
        <f t="shared" si="42"/>
        <v>0</v>
      </c>
      <c r="BG78" s="38">
        <f t="shared" si="42"/>
        <v>0</v>
      </c>
      <c r="BH78" s="38">
        <f t="shared" si="42"/>
        <v>0</v>
      </c>
      <c r="BI78" s="38">
        <f t="shared" si="42"/>
        <v>0</v>
      </c>
      <c r="BJ78" s="38">
        <f t="shared" si="42"/>
        <v>0</v>
      </c>
      <c r="BK78" s="38">
        <f t="shared" si="42"/>
        <v>0</v>
      </c>
      <c r="BL78" s="38">
        <f t="shared" si="42"/>
        <v>0</v>
      </c>
      <c r="BM78" s="38">
        <f t="shared" si="42"/>
        <v>0</v>
      </c>
      <c r="BN78" s="38">
        <f t="shared" si="42"/>
        <v>0</v>
      </c>
      <c r="BO78" s="38">
        <f t="shared" si="42"/>
        <v>0</v>
      </c>
      <c r="BP78" s="38">
        <f>IF(AND(AI78="k",AI$5=0,AI$6&lt;$AJ78),IF(CODE(AI78)=75,0.5,1),0)</f>
        <v>0</v>
      </c>
    </row>
    <row r="79" spans="2:68" ht="13.8" x14ac:dyDescent="0.25">
      <c r="B79" s="170"/>
      <c r="C79" s="170"/>
      <c r="D79" s="170"/>
      <c r="E79" s="170"/>
      <c r="F79" s="170"/>
    </row>
    <row r="80" spans="2:68" hidden="1" x14ac:dyDescent="0.25">
      <c r="B80" s="89"/>
      <c r="C80" s="146">
        <f t="shared" ref="C80:C89" si="43">SUM(E80:AI80)</f>
        <v>0</v>
      </c>
      <c r="E80" s="38">
        <f t="shared" ref="E80:AI80" si="44">IF(AND(E8&gt;0,E$5=0,E$6&lt;$AJ8),E8,0)</f>
        <v>0</v>
      </c>
      <c r="F80" s="38">
        <f t="shared" si="44"/>
        <v>0</v>
      </c>
      <c r="G80" s="38">
        <f t="shared" si="44"/>
        <v>0</v>
      </c>
      <c r="H80" s="38">
        <f t="shared" si="44"/>
        <v>0</v>
      </c>
      <c r="I80" s="38">
        <f t="shared" si="44"/>
        <v>0</v>
      </c>
      <c r="J80" s="38">
        <f t="shared" si="44"/>
        <v>0</v>
      </c>
      <c r="K80" s="38">
        <f t="shared" si="44"/>
        <v>0</v>
      </c>
      <c r="L80" s="38">
        <f t="shared" si="44"/>
        <v>0</v>
      </c>
      <c r="M80" s="38">
        <f t="shared" si="44"/>
        <v>0</v>
      </c>
      <c r="N80" s="38">
        <f t="shared" si="44"/>
        <v>0</v>
      </c>
      <c r="O80" s="38">
        <f t="shared" si="44"/>
        <v>0</v>
      </c>
      <c r="P80" s="38">
        <f t="shared" si="44"/>
        <v>0</v>
      </c>
      <c r="Q80" s="38">
        <f t="shared" si="44"/>
        <v>0</v>
      </c>
      <c r="R80" s="38">
        <f t="shared" si="44"/>
        <v>0</v>
      </c>
      <c r="S80" s="38">
        <f t="shared" si="44"/>
        <v>0</v>
      </c>
      <c r="T80" s="38">
        <f t="shared" si="44"/>
        <v>0</v>
      </c>
      <c r="U80" s="38">
        <f t="shared" si="44"/>
        <v>0</v>
      </c>
      <c r="V80" s="38">
        <f t="shared" si="44"/>
        <v>0</v>
      </c>
      <c r="W80" s="38">
        <f t="shared" si="44"/>
        <v>0</v>
      </c>
      <c r="X80" s="38">
        <f t="shared" si="44"/>
        <v>0</v>
      </c>
      <c r="Y80" s="38">
        <f t="shared" si="44"/>
        <v>0</v>
      </c>
      <c r="Z80" s="38">
        <f t="shared" si="44"/>
        <v>0</v>
      </c>
      <c r="AA80" s="38">
        <f t="shared" si="44"/>
        <v>0</v>
      </c>
      <c r="AB80" s="38">
        <f t="shared" si="44"/>
        <v>0</v>
      </c>
      <c r="AC80" s="38">
        <f t="shared" si="44"/>
        <v>0</v>
      </c>
      <c r="AD80" s="38">
        <f t="shared" si="44"/>
        <v>0</v>
      </c>
      <c r="AE80" s="38">
        <f t="shared" si="44"/>
        <v>0</v>
      </c>
      <c r="AF80" s="38">
        <f t="shared" si="44"/>
        <v>0</v>
      </c>
      <c r="AG80" s="38">
        <f t="shared" si="44"/>
        <v>0</v>
      </c>
      <c r="AH80" s="38">
        <f t="shared" si="44"/>
        <v>0</v>
      </c>
      <c r="AI80" s="38">
        <f t="shared" si="44"/>
        <v>0</v>
      </c>
    </row>
    <row r="81" spans="2:35" hidden="1" x14ac:dyDescent="0.25">
      <c r="B81" s="89"/>
      <c r="C81" s="146">
        <f t="shared" si="43"/>
        <v>0</v>
      </c>
      <c r="E81" s="38">
        <f t="shared" ref="E81:F89" si="45">IF(AND(E9&gt;0,E$5=0,E$6&lt;$AJ9),E9,0)</f>
        <v>0</v>
      </c>
      <c r="F81" s="38">
        <f t="shared" si="45"/>
        <v>0</v>
      </c>
      <c r="G81" s="38">
        <f t="shared" ref="G81:AI81" si="46">IF(AND(G9&gt;0,G$5=0,G$6&lt;$AJ9),G9,0)</f>
        <v>0</v>
      </c>
      <c r="H81" s="38">
        <f t="shared" si="46"/>
        <v>0</v>
      </c>
      <c r="I81" s="38">
        <f t="shared" si="46"/>
        <v>0</v>
      </c>
      <c r="J81" s="38">
        <f t="shared" si="46"/>
        <v>0</v>
      </c>
      <c r="K81" s="38">
        <f t="shared" si="46"/>
        <v>0</v>
      </c>
      <c r="L81" s="38">
        <f t="shared" si="46"/>
        <v>0</v>
      </c>
      <c r="M81" s="38">
        <f t="shared" si="46"/>
        <v>0</v>
      </c>
      <c r="N81" s="38">
        <f t="shared" si="46"/>
        <v>0</v>
      </c>
      <c r="O81" s="38">
        <f t="shared" si="46"/>
        <v>0</v>
      </c>
      <c r="P81" s="38">
        <f t="shared" si="46"/>
        <v>0</v>
      </c>
      <c r="Q81" s="38">
        <f t="shared" si="46"/>
        <v>0</v>
      </c>
      <c r="R81" s="38">
        <f t="shared" si="46"/>
        <v>0</v>
      </c>
      <c r="S81" s="38">
        <f t="shared" si="46"/>
        <v>0</v>
      </c>
      <c r="T81" s="38">
        <f t="shared" si="46"/>
        <v>0</v>
      </c>
      <c r="U81" s="38">
        <f t="shared" si="46"/>
        <v>0</v>
      </c>
      <c r="V81" s="38">
        <f t="shared" si="46"/>
        <v>0</v>
      </c>
      <c r="W81" s="38">
        <f t="shared" si="46"/>
        <v>0</v>
      </c>
      <c r="X81" s="38">
        <f t="shared" si="46"/>
        <v>0</v>
      </c>
      <c r="Y81" s="38">
        <f t="shared" si="46"/>
        <v>0</v>
      </c>
      <c r="Z81" s="38">
        <f t="shared" si="46"/>
        <v>0</v>
      </c>
      <c r="AA81" s="38">
        <f t="shared" si="46"/>
        <v>0</v>
      </c>
      <c r="AB81" s="38">
        <f t="shared" si="46"/>
        <v>0</v>
      </c>
      <c r="AC81" s="38">
        <f t="shared" si="46"/>
        <v>0</v>
      </c>
      <c r="AD81" s="38">
        <f t="shared" si="46"/>
        <v>0</v>
      </c>
      <c r="AE81" s="38">
        <f t="shared" si="46"/>
        <v>0</v>
      </c>
      <c r="AF81" s="38">
        <f t="shared" si="46"/>
        <v>0</v>
      </c>
      <c r="AG81" s="38">
        <f t="shared" si="46"/>
        <v>0</v>
      </c>
      <c r="AH81" s="38">
        <f t="shared" si="46"/>
        <v>0</v>
      </c>
      <c r="AI81" s="38">
        <f t="shared" si="46"/>
        <v>0</v>
      </c>
    </row>
    <row r="82" spans="2:35" hidden="1" x14ac:dyDescent="0.25">
      <c r="B82" s="89"/>
      <c r="C82" s="146">
        <f t="shared" si="43"/>
        <v>0</v>
      </c>
      <c r="E82" s="38">
        <f t="shared" si="45"/>
        <v>0</v>
      </c>
      <c r="F82" s="38">
        <f t="shared" si="45"/>
        <v>0</v>
      </c>
      <c r="G82" s="38">
        <f t="shared" ref="G82:AI82" si="47">IF(AND(G10&gt;0,G$5=0,G$6&lt;$AJ10),G10,0)</f>
        <v>0</v>
      </c>
      <c r="H82" s="38">
        <f t="shared" si="47"/>
        <v>0</v>
      </c>
      <c r="I82" s="38">
        <f t="shared" si="47"/>
        <v>0</v>
      </c>
      <c r="J82" s="38">
        <f t="shared" si="47"/>
        <v>0</v>
      </c>
      <c r="K82" s="38">
        <f t="shared" si="47"/>
        <v>0</v>
      </c>
      <c r="L82" s="38">
        <f t="shared" si="47"/>
        <v>0</v>
      </c>
      <c r="M82" s="38">
        <f t="shared" si="47"/>
        <v>0</v>
      </c>
      <c r="N82" s="38">
        <f t="shared" si="47"/>
        <v>0</v>
      </c>
      <c r="O82" s="38">
        <f t="shared" si="47"/>
        <v>0</v>
      </c>
      <c r="P82" s="38">
        <f t="shared" si="47"/>
        <v>0</v>
      </c>
      <c r="Q82" s="38">
        <f t="shared" si="47"/>
        <v>0</v>
      </c>
      <c r="R82" s="38">
        <f t="shared" si="47"/>
        <v>0</v>
      </c>
      <c r="S82" s="38">
        <f t="shared" si="47"/>
        <v>0</v>
      </c>
      <c r="T82" s="38">
        <f t="shared" si="47"/>
        <v>0</v>
      </c>
      <c r="U82" s="38">
        <f t="shared" si="47"/>
        <v>0</v>
      </c>
      <c r="V82" s="38">
        <f t="shared" si="47"/>
        <v>0</v>
      </c>
      <c r="W82" s="38">
        <f t="shared" si="47"/>
        <v>0</v>
      </c>
      <c r="X82" s="38">
        <f t="shared" si="47"/>
        <v>0</v>
      </c>
      <c r="Y82" s="38">
        <f t="shared" si="47"/>
        <v>0</v>
      </c>
      <c r="Z82" s="38">
        <f t="shared" si="47"/>
        <v>0</v>
      </c>
      <c r="AA82" s="38">
        <f t="shared" si="47"/>
        <v>0</v>
      </c>
      <c r="AB82" s="38">
        <f t="shared" si="47"/>
        <v>0</v>
      </c>
      <c r="AC82" s="38">
        <f t="shared" si="47"/>
        <v>0</v>
      </c>
      <c r="AD82" s="38">
        <f t="shared" si="47"/>
        <v>0</v>
      </c>
      <c r="AE82" s="38">
        <f t="shared" si="47"/>
        <v>0</v>
      </c>
      <c r="AF82" s="38">
        <f t="shared" si="47"/>
        <v>0</v>
      </c>
      <c r="AG82" s="38">
        <f t="shared" si="47"/>
        <v>0</v>
      </c>
      <c r="AH82" s="38">
        <f t="shared" si="47"/>
        <v>0</v>
      </c>
      <c r="AI82" s="38">
        <f t="shared" si="47"/>
        <v>0</v>
      </c>
    </row>
    <row r="83" spans="2:35" hidden="1" x14ac:dyDescent="0.25">
      <c r="B83" s="89"/>
      <c r="C83" s="146">
        <f t="shared" si="43"/>
        <v>0</v>
      </c>
      <c r="E83" s="38">
        <f t="shared" si="45"/>
        <v>0</v>
      </c>
      <c r="F83" s="38">
        <f t="shared" si="45"/>
        <v>0</v>
      </c>
      <c r="G83" s="38">
        <f t="shared" ref="G83:AI83" si="48">IF(AND(G11&gt;0,G$5=0,G$6&lt;$AJ11),G11,0)</f>
        <v>0</v>
      </c>
      <c r="H83" s="38">
        <f t="shared" si="48"/>
        <v>0</v>
      </c>
      <c r="I83" s="38">
        <f t="shared" si="48"/>
        <v>0</v>
      </c>
      <c r="J83" s="38">
        <f t="shared" si="48"/>
        <v>0</v>
      </c>
      <c r="K83" s="38">
        <f t="shared" si="48"/>
        <v>0</v>
      </c>
      <c r="L83" s="38">
        <f t="shared" si="48"/>
        <v>0</v>
      </c>
      <c r="M83" s="38">
        <f t="shared" si="48"/>
        <v>0</v>
      </c>
      <c r="N83" s="38">
        <f t="shared" si="48"/>
        <v>0</v>
      </c>
      <c r="O83" s="38">
        <f t="shared" si="48"/>
        <v>0</v>
      </c>
      <c r="P83" s="38">
        <f t="shared" si="48"/>
        <v>0</v>
      </c>
      <c r="Q83" s="38">
        <f t="shared" si="48"/>
        <v>0</v>
      </c>
      <c r="R83" s="38">
        <f t="shared" si="48"/>
        <v>0</v>
      </c>
      <c r="S83" s="38">
        <f t="shared" si="48"/>
        <v>0</v>
      </c>
      <c r="T83" s="38">
        <f t="shared" si="48"/>
        <v>0</v>
      </c>
      <c r="U83" s="38">
        <f t="shared" si="48"/>
        <v>0</v>
      </c>
      <c r="V83" s="38">
        <f t="shared" si="48"/>
        <v>0</v>
      </c>
      <c r="W83" s="38">
        <f t="shared" si="48"/>
        <v>0</v>
      </c>
      <c r="X83" s="38">
        <f t="shared" si="48"/>
        <v>0</v>
      </c>
      <c r="Y83" s="38">
        <f t="shared" si="48"/>
        <v>0</v>
      </c>
      <c r="Z83" s="38">
        <f t="shared" si="48"/>
        <v>0</v>
      </c>
      <c r="AA83" s="38">
        <f t="shared" si="48"/>
        <v>0</v>
      </c>
      <c r="AB83" s="38">
        <f t="shared" si="48"/>
        <v>0</v>
      </c>
      <c r="AC83" s="38">
        <f t="shared" si="48"/>
        <v>0</v>
      </c>
      <c r="AD83" s="38">
        <f t="shared" si="48"/>
        <v>0</v>
      </c>
      <c r="AE83" s="38">
        <f t="shared" si="48"/>
        <v>0</v>
      </c>
      <c r="AF83" s="38">
        <f t="shared" si="48"/>
        <v>0</v>
      </c>
      <c r="AG83" s="38">
        <f t="shared" si="48"/>
        <v>0</v>
      </c>
      <c r="AH83" s="38">
        <f t="shared" si="48"/>
        <v>0</v>
      </c>
      <c r="AI83" s="38">
        <f t="shared" si="48"/>
        <v>0</v>
      </c>
    </row>
    <row r="84" spans="2:35" hidden="1" x14ac:dyDescent="0.25">
      <c r="B84" s="89"/>
      <c r="C84" s="146">
        <f t="shared" si="43"/>
        <v>0</v>
      </c>
      <c r="E84" s="38">
        <f t="shared" si="45"/>
        <v>0</v>
      </c>
      <c r="F84" s="38">
        <f t="shared" si="45"/>
        <v>0</v>
      </c>
      <c r="G84" s="38">
        <f t="shared" ref="G84:AI84" si="49">IF(AND(G12&gt;0,G$5=0,G$6&lt;$AJ12),G12,0)</f>
        <v>0</v>
      </c>
      <c r="H84" s="38">
        <f t="shared" si="49"/>
        <v>0</v>
      </c>
      <c r="I84" s="38">
        <f t="shared" si="49"/>
        <v>0</v>
      </c>
      <c r="J84" s="38">
        <f t="shared" si="49"/>
        <v>0</v>
      </c>
      <c r="K84" s="38">
        <f t="shared" si="49"/>
        <v>0</v>
      </c>
      <c r="L84" s="38">
        <f t="shared" si="49"/>
        <v>0</v>
      </c>
      <c r="M84" s="38">
        <f t="shared" si="49"/>
        <v>0</v>
      </c>
      <c r="N84" s="38">
        <f t="shared" si="49"/>
        <v>0</v>
      </c>
      <c r="O84" s="38">
        <f t="shared" si="49"/>
        <v>0</v>
      </c>
      <c r="P84" s="38">
        <f t="shared" si="49"/>
        <v>0</v>
      </c>
      <c r="Q84" s="38">
        <f t="shared" si="49"/>
        <v>0</v>
      </c>
      <c r="R84" s="38">
        <f t="shared" si="49"/>
        <v>0</v>
      </c>
      <c r="S84" s="38">
        <f t="shared" si="49"/>
        <v>0</v>
      </c>
      <c r="T84" s="38">
        <f t="shared" si="49"/>
        <v>0</v>
      </c>
      <c r="U84" s="38">
        <f t="shared" si="49"/>
        <v>0</v>
      </c>
      <c r="V84" s="38">
        <f t="shared" si="49"/>
        <v>0</v>
      </c>
      <c r="W84" s="38">
        <f t="shared" si="49"/>
        <v>0</v>
      </c>
      <c r="X84" s="38">
        <f t="shared" si="49"/>
        <v>0</v>
      </c>
      <c r="Y84" s="38">
        <f t="shared" si="49"/>
        <v>0</v>
      </c>
      <c r="Z84" s="38">
        <f t="shared" si="49"/>
        <v>0</v>
      </c>
      <c r="AA84" s="38">
        <f t="shared" si="49"/>
        <v>0</v>
      </c>
      <c r="AB84" s="38">
        <f t="shared" si="49"/>
        <v>0</v>
      </c>
      <c r="AC84" s="38">
        <f t="shared" si="49"/>
        <v>0</v>
      </c>
      <c r="AD84" s="38">
        <f t="shared" si="49"/>
        <v>0</v>
      </c>
      <c r="AE84" s="38">
        <f t="shared" si="49"/>
        <v>0</v>
      </c>
      <c r="AF84" s="38">
        <f t="shared" si="49"/>
        <v>0</v>
      </c>
      <c r="AG84" s="38">
        <f t="shared" si="49"/>
        <v>0</v>
      </c>
      <c r="AH84" s="38">
        <f t="shared" si="49"/>
        <v>0</v>
      </c>
      <c r="AI84" s="38">
        <f t="shared" si="49"/>
        <v>0</v>
      </c>
    </row>
    <row r="85" spans="2:35" hidden="1" x14ac:dyDescent="0.25">
      <c r="B85" s="89"/>
      <c r="C85" s="146">
        <f t="shared" si="43"/>
        <v>0</v>
      </c>
      <c r="E85" s="38">
        <f t="shared" si="45"/>
        <v>0</v>
      </c>
      <c r="F85" s="38">
        <f t="shared" si="45"/>
        <v>0</v>
      </c>
      <c r="G85" s="38">
        <f t="shared" ref="G85:AI85" si="50">IF(AND(G13&gt;0,G$5=0,G$6&lt;$AJ13),G13,0)</f>
        <v>0</v>
      </c>
      <c r="H85" s="38">
        <f t="shared" si="50"/>
        <v>0</v>
      </c>
      <c r="I85" s="38">
        <f t="shared" si="50"/>
        <v>0</v>
      </c>
      <c r="J85" s="38">
        <f t="shared" si="50"/>
        <v>0</v>
      </c>
      <c r="K85" s="38">
        <f t="shared" si="50"/>
        <v>0</v>
      </c>
      <c r="L85" s="38">
        <f t="shared" si="50"/>
        <v>0</v>
      </c>
      <c r="M85" s="38">
        <f t="shared" si="50"/>
        <v>0</v>
      </c>
      <c r="N85" s="38">
        <f t="shared" si="50"/>
        <v>0</v>
      </c>
      <c r="O85" s="38">
        <f t="shared" si="50"/>
        <v>0</v>
      </c>
      <c r="P85" s="38">
        <f t="shared" si="50"/>
        <v>0</v>
      </c>
      <c r="Q85" s="38">
        <f t="shared" si="50"/>
        <v>0</v>
      </c>
      <c r="R85" s="38">
        <f t="shared" si="50"/>
        <v>0</v>
      </c>
      <c r="S85" s="38">
        <f t="shared" si="50"/>
        <v>0</v>
      </c>
      <c r="T85" s="38">
        <f t="shared" si="50"/>
        <v>0</v>
      </c>
      <c r="U85" s="38">
        <f t="shared" si="50"/>
        <v>0</v>
      </c>
      <c r="V85" s="38">
        <f t="shared" si="50"/>
        <v>0</v>
      </c>
      <c r="W85" s="38">
        <f t="shared" si="50"/>
        <v>0</v>
      </c>
      <c r="X85" s="38">
        <f t="shared" si="50"/>
        <v>0</v>
      </c>
      <c r="Y85" s="38">
        <f t="shared" si="50"/>
        <v>0</v>
      </c>
      <c r="Z85" s="38">
        <f t="shared" si="50"/>
        <v>0</v>
      </c>
      <c r="AA85" s="38">
        <f t="shared" si="50"/>
        <v>0</v>
      </c>
      <c r="AB85" s="38">
        <f t="shared" si="50"/>
        <v>0</v>
      </c>
      <c r="AC85" s="38">
        <f t="shared" si="50"/>
        <v>0</v>
      </c>
      <c r="AD85" s="38">
        <f t="shared" si="50"/>
        <v>0</v>
      </c>
      <c r="AE85" s="38">
        <f t="shared" si="50"/>
        <v>0</v>
      </c>
      <c r="AF85" s="38">
        <f t="shared" si="50"/>
        <v>0</v>
      </c>
      <c r="AG85" s="38">
        <f t="shared" si="50"/>
        <v>0</v>
      </c>
      <c r="AH85" s="38">
        <f t="shared" si="50"/>
        <v>0</v>
      </c>
      <c r="AI85" s="38">
        <f t="shared" si="50"/>
        <v>0</v>
      </c>
    </row>
    <row r="86" spans="2:35" hidden="1" x14ac:dyDescent="0.25">
      <c r="B86" s="89"/>
      <c r="C86" s="146">
        <f t="shared" si="43"/>
        <v>0</v>
      </c>
      <c r="E86" s="38">
        <f t="shared" si="45"/>
        <v>0</v>
      </c>
      <c r="F86" s="38">
        <f t="shared" si="45"/>
        <v>0</v>
      </c>
      <c r="G86" s="38">
        <f t="shared" ref="G86:AI86" si="51">IF(AND(G14&gt;0,G$5=0,G$6&lt;$AJ14),G14,0)</f>
        <v>0</v>
      </c>
      <c r="H86" s="38">
        <f t="shared" si="51"/>
        <v>0</v>
      </c>
      <c r="I86" s="38">
        <f t="shared" si="51"/>
        <v>0</v>
      </c>
      <c r="J86" s="38">
        <f t="shared" si="51"/>
        <v>0</v>
      </c>
      <c r="K86" s="38">
        <f t="shared" si="51"/>
        <v>0</v>
      </c>
      <c r="L86" s="38">
        <f t="shared" si="51"/>
        <v>0</v>
      </c>
      <c r="M86" s="38">
        <f t="shared" si="51"/>
        <v>0</v>
      </c>
      <c r="N86" s="38">
        <f t="shared" si="51"/>
        <v>0</v>
      </c>
      <c r="O86" s="38">
        <f t="shared" si="51"/>
        <v>0</v>
      </c>
      <c r="P86" s="38">
        <f t="shared" si="51"/>
        <v>0</v>
      </c>
      <c r="Q86" s="38">
        <f t="shared" si="51"/>
        <v>0</v>
      </c>
      <c r="R86" s="38">
        <f t="shared" si="51"/>
        <v>0</v>
      </c>
      <c r="S86" s="38">
        <f t="shared" si="51"/>
        <v>0</v>
      </c>
      <c r="T86" s="38">
        <f t="shared" si="51"/>
        <v>0</v>
      </c>
      <c r="U86" s="38">
        <f t="shared" si="51"/>
        <v>0</v>
      </c>
      <c r="V86" s="38">
        <f t="shared" si="51"/>
        <v>0</v>
      </c>
      <c r="W86" s="38">
        <f t="shared" si="51"/>
        <v>0</v>
      </c>
      <c r="X86" s="38">
        <f t="shared" si="51"/>
        <v>0</v>
      </c>
      <c r="Y86" s="38">
        <f t="shared" si="51"/>
        <v>0</v>
      </c>
      <c r="Z86" s="38">
        <f t="shared" si="51"/>
        <v>0</v>
      </c>
      <c r="AA86" s="38">
        <f t="shared" si="51"/>
        <v>0</v>
      </c>
      <c r="AB86" s="38">
        <f t="shared" si="51"/>
        <v>0</v>
      </c>
      <c r="AC86" s="38">
        <f t="shared" si="51"/>
        <v>0</v>
      </c>
      <c r="AD86" s="38">
        <f t="shared" si="51"/>
        <v>0</v>
      </c>
      <c r="AE86" s="38">
        <f t="shared" si="51"/>
        <v>0</v>
      </c>
      <c r="AF86" s="38">
        <f t="shared" si="51"/>
        <v>0</v>
      </c>
      <c r="AG86" s="38">
        <f t="shared" si="51"/>
        <v>0</v>
      </c>
      <c r="AH86" s="38">
        <f t="shared" si="51"/>
        <v>0</v>
      </c>
      <c r="AI86" s="38">
        <f t="shared" si="51"/>
        <v>0</v>
      </c>
    </row>
    <row r="87" spans="2:35" hidden="1" x14ac:dyDescent="0.25">
      <c r="B87" s="89"/>
      <c r="C87" s="146">
        <f t="shared" si="43"/>
        <v>0</v>
      </c>
      <c r="E87" s="38">
        <f t="shared" si="45"/>
        <v>0</v>
      </c>
      <c r="F87" s="38">
        <f t="shared" si="45"/>
        <v>0</v>
      </c>
      <c r="G87" s="38">
        <f t="shared" ref="G87:AI87" si="52">IF(AND(G15&gt;0,G$5=0,G$6&lt;$AJ15),G15,0)</f>
        <v>0</v>
      </c>
      <c r="H87" s="38">
        <f t="shared" si="52"/>
        <v>0</v>
      </c>
      <c r="I87" s="38">
        <f t="shared" si="52"/>
        <v>0</v>
      </c>
      <c r="J87" s="38">
        <f t="shared" si="52"/>
        <v>0</v>
      </c>
      <c r="K87" s="38">
        <f t="shared" si="52"/>
        <v>0</v>
      </c>
      <c r="L87" s="38">
        <f t="shared" si="52"/>
        <v>0</v>
      </c>
      <c r="M87" s="38">
        <f t="shared" si="52"/>
        <v>0</v>
      </c>
      <c r="N87" s="38">
        <f t="shared" si="52"/>
        <v>0</v>
      </c>
      <c r="O87" s="38">
        <f t="shared" si="52"/>
        <v>0</v>
      </c>
      <c r="P87" s="38">
        <f t="shared" si="52"/>
        <v>0</v>
      </c>
      <c r="Q87" s="38">
        <f t="shared" si="52"/>
        <v>0</v>
      </c>
      <c r="R87" s="38">
        <f t="shared" si="52"/>
        <v>0</v>
      </c>
      <c r="S87" s="38">
        <f t="shared" si="52"/>
        <v>0</v>
      </c>
      <c r="T87" s="38">
        <f t="shared" si="52"/>
        <v>0</v>
      </c>
      <c r="U87" s="38">
        <f t="shared" si="52"/>
        <v>0</v>
      </c>
      <c r="V87" s="38">
        <f t="shared" si="52"/>
        <v>0</v>
      </c>
      <c r="W87" s="38">
        <f t="shared" si="52"/>
        <v>0</v>
      </c>
      <c r="X87" s="38">
        <f t="shared" si="52"/>
        <v>0</v>
      </c>
      <c r="Y87" s="38">
        <f t="shared" si="52"/>
        <v>0</v>
      </c>
      <c r="Z87" s="38">
        <f t="shared" si="52"/>
        <v>0</v>
      </c>
      <c r="AA87" s="38">
        <f t="shared" si="52"/>
        <v>0</v>
      </c>
      <c r="AB87" s="38">
        <f t="shared" si="52"/>
        <v>0</v>
      </c>
      <c r="AC87" s="38">
        <f t="shared" si="52"/>
        <v>0</v>
      </c>
      <c r="AD87" s="38">
        <f t="shared" si="52"/>
        <v>0</v>
      </c>
      <c r="AE87" s="38">
        <f t="shared" si="52"/>
        <v>0</v>
      </c>
      <c r="AF87" s="38">
        <f t="shared" si="52"/>
        <v>0</v>
      </c>
      <c r="AG87" s="38">
        <f t="shared" si="52"/>
        <v>0</v>
      </c>
      <c r="AH87" s="38">
        <f t="shared" si="52"/>
        <v>0</v>
      </c>
      <c r="AI87" s="38">
        <f t="shared" si="52"/>
        <v>0</v>
      </c>
    </row>
    <row r="88" spans="2:35" hidden="1" x14ac:dyDescent="0.25">
      <c r="B88" s="89"/>
      <c r="C88" s="146">
        <f t="shared" si="43"/>
        <v>0</v>
      </c>
      <c r="E88" s="38">
        <f t="shared" si="45"/>
        <v>0</v>
      </c>
      <c r="F88" s="38">
        <f t="shared" si="45"/>
        <v>0</v>
      </c>
      <c r="G88" s="38">
        <f t="shared" ref="G88:AI88" si="53">IF(AND(G16&gt;0,G$5=0,G$6&lt;$AJ16),G16,0)</f>
        <v>0</v>
      </c>
      <c r="H88" s="38">
        <f t="shared" si="53"/>
        <v>0</v>
      </c>
      <c r="I88" s="38">
        <f t="shared" si="53"/>
        <v>0</v>
      </c>
      <c r="J88" s="38">
        <f t="shared" si="53"/>
        <v>0</v>
      </c>
      <c r="K88" s="38">
        <f t="shared" si="53"/>
        <v>0</v>
      </c>
      <c r="L88" s="38">
        <f t="shared" si="53"/>
        <v>0</v>
      </c>
      <c r="M88" s="38">
        <f t="shared" si="53"/>
        <v>0</v>
      </c>
      <c r="N88" s="38">
        <f t="shared" si="53"/>
        <v>0</v>
      </c>
      <c r="O88" s="38">
        <f t="shared" si="53"/>
        <v>0</v>
      </c>
      <c r="P88" s="38">
        <f t="shared" si="53"/>
        <v>0</v>
      </c>
      <c r="Q88" s="38">
        <f t="shared" si="53"/>
        <v>0</v>
      </c>
      <c r="R88" s="38">
        <f t="shared" si="53"/>
        <v>0</v>
      </c>
      <c r="S88" s="38">
        <f t="shared" si="53"/>
        <v>0</v>
      </c>
      <c r="T88" s="38">
        <f t="shared" si="53"/>
        <v>0</v>
      </c>
      <c r="U88" s="38">
        <f t="shared" si="53"/>
        <v>0</v>
      </c>
      <c r="V88" s="38">
        <f t="shared" si="53"/>
        <v>0</v>
      </c>
      <c r="W88" s="38">
        <f t="shared" si="53"/>
        <v>0</v>
      </c>
      <c r="X88" s="38">
        <f t="shared" si="53"/>
        <v>0</v>
      </c>
      <c r="Y88" s="38">
        <f t="shared" si="53"/>
        <v>0</v>
      </c>
      <c r="Z88" s="38">
        <f t="shared" si="53"/>
        <v>0</v>
      </c>
      <c r="AA88" s="38">
        <f t="shared" si="53"/>
        <v>0</v>
      </c>
      <c r="AB88" s="38">
        <f t="shared" si="53"/>
        <v>0</v>
      </c>
      <c r="AC88" s="38">
        <f t="shared" si="53"/>
        <v>0</v>
      </c>
      <c r="AD88" s="38">
        <f t="shared" si="53"/>
        <v>0</v>
      </c>
      <c r="AE88" s="38">
        <f t="shared" si="53"/>
        <v>0</v>
      </c>
      <c r="AF88" s="38">
        <f t="shared" si="53"/>
        <v>0</v>
      </c>
      <c r="AG88" s="38">
        <f t="shared" si="53"/>
        <v>0</v>
      </c>
      <c r="AH88" s="38">
        <f t="shared" si="53"/>
        <v>0</v>
      </c>
      <c r="AI88" s="38">
        <f t="shared" si="53"/>
        <v>0</v>
      </c>
    </row>
    <row r="89" spans="2:35" hidden="1" x14ac:dyDescent="0.25">
      <c r="B89" s="89"/>
      <c r="C89" s="146">
        <f t="shared" si="43"/>
        <v>0</v>
      </c>
      <c r="E89" s="38">
        <f t="shared" si="45"/>
        <v>0</v>
      </c>
      <c r="F89" s="38">
        <f t="shared" si="45"/>
        <v>0</v>
      </c>
      <c r="G89" s="38">
        <f t="shared" ref="G89:AI89" si="54">IF(AND(G17&gt;0,G$5=0,G$6&lt;$AJ17),G17,0)</f>
        <v>0</v>
      </c>
      <c r="H89" s="38">
        <f t="shared" si="54"/>
        <v>0</v>
      </c>
      <c r="I89" s="38">
        <f t="shared" si="54"/>
        <v>0</v>
      </c>
      <c r="J89" s="38">
        <f t="shared" si="54"/>
        <v>0</v>
      </c>
      <c r="K89" s="38">
        <f t="shared" si="54"/>
        <v>0</v>
      </c>
      <c r="L89" s="38">
        <f t="shared" si="54"/>
        <v>0</v>
      </c>
      <c r="M89" s="38">
        <f t="shared" si="54"/>
        <v>0</v>
      </c>
      <c r="N89" s="38">
        <f t="shared" si="54"/>
        <v>0</v>
      </c>
      <c r="O89" s="38">
        <f t="shared" si="54"/>
        <v>0</v>
      </c>
      <c r="P89" s="38">
        <f t="shared" si="54"/>
        <v>0</v>
      </c>
      <c r="Q89" s="38">
        <f t="shared" si="54"/>
        <v>0</v>
      </c>
      <c r="R89" s="38">
        <f t="shared" si="54"/>
        <v>0</v>
      </c>
      <c r="S89" s="38">
        <f t="shared" si="54"/>
        <v>0</v>
      </c>
      <c r="T89" s="38">
        <f t="shared" si="54"/>
        <v>0</v>
      </c>
      <c r="U89" s="38">
        <f t="shared" si="54"/>
        <v>0</v>
      </c>
      <c r="V89" s="38">
        <f t="shared" si="54"/>
        <v>0</v>
      </c>
      <c r="W89" s="38">
        <f t="shared" si="54"/>
        <v>0</v>
      </c>
      <c r="X89" s="38">
        <f t="shared" si="54"/>
        <v>0</v>
      </c>
      <c r="Y89" s="38">
        <f t="shared" si="54"/>
        <v>0</v>
      </c>
      <c r="Z89" s="38">
        <f t="shared" si="54"/>
        <v>0</v>
      </c>
      <c r="AA89" s="38">
        <f t="shared" si="54"/>
        <v>0</v>
      </c>
      <c r="AB89" s="38">
        <f t="shared" si="54"/>
        <v>0</v>
      </c>
      <c r="AC89" s="38">
        <f t="shared" si="54"/>
        <v>0</v>
      </c>
      <c r="AD89" s="38">
        <f t="shared" si="54"/>
        <v>0</v>
      </c>
      <c r="AE89" s="38">
        <f t="shared" si="54"/>
        <v>0</v>
      </c>
      <c r="AF89" s="38">
        <f t="shared" si="54"/>
        <v>0</v>
      </c>
      <c r="AG89" s="38">
        <f t="shared" si="54"/>
        <v>0</v>
      </c>
      <c r="AH89" s="38">
        <f t="shared" si="54"/>
        <v>0</v>
      </c>
      <c r="AI89" s="38">
        <f t="shared" si="54"/>
        <v>0</v>
      </c>
    </row>
    <row r="90" spans="2:35" hidden="1" x14ac:dyDescent="0.25">
      <c r="B90" s="89"/>
      <c r="C90" s="146">
        <f t="shared" ref="C90:C130" si="55">SUM(E90:AI90)</f>
        <v>0</v>
      </c>
      <c r="E90" s="38">
        <f t="shared" ref="E90:AI90" si="56">IF(AND(E18&gt;0,E$5=0,E$6&lt;$AJ18),E18,0)</f>
        <v>0</v>
      </c>
      <c r="F90" s="38">
        <f t="shared" si="56"/>
        <v>0</v>
      </c>
      <c r="G90" s="38">
        <f t="shared" si="56"/>
        <v>0</v>
      </c>
      <c r="H90" s="38">
        <f t="shared" si="56"/>
        <v>0</v>
      </c>
      <c r="I90" s="38">
        <f t="shared" si="56"/>
        <v>0</v>
      </c>
      <c r="J90" s="38">
        <f t="shared" si="56"/>
        <v>0</v>
      </c>
      <c r="K90" s="38">
        <f t="shared" si="56"/>
        <v>0</v>
      </c>
      <c r="L90" s="38">
        <f t="shared" si="56"/>
        <v>0</v>
      </c>
      <c r="M90" s="38">
        <f t="shared" si="56"/>
        <v>0</v>
      </c>
      <c r="N90" s="38">
        <f t="shared" si="56"/>
        <v>0</v>
      </c>
      <c r="O90" s="38">
        <f t="shared" si="56"/>
        <v>0</v>
      </c>
      <c r="P90" s="38">
        <f t="shared" si="56"/>
        <v>0</v>
      </c>
      <c r="Q90" s="38">
        <f t="shared" si="56"/>
        <v>0</v>
      </c>
      <c r="R90" s="38">
        <f t="shared" si="56"/>
        <v>0</v>
      </c>
      <c r="S90" s="38">
        <f t="shared" si="56"/>
        <v>0</v>
      </c>
      <c r="T90" s="38">
        <f t="shared" si="56"/>
        <v>0</v>
      </c>
      <c r="U90" s="38">
        <f t="shared" si="56"/>
        <v>0</v>
      </c>
      <c r="V90" s="38">
        <f t="shared" si="56"/>
        <v>0</v>
      </c>
      <c r="W90" s="38">
        <f t="shared" si="56"/>
        <v>0</v>
      </c>
      <c r="X90" s="38">
        <f t="shared" si="56"/>
        <v>0</v>
      </c>
      <c r="Y90" s="38">
        <f t="shared" si="56"/>
        <v>0</v>
      </c>
      <c r="Z90" s="38">
        <f t="shared" si="56"/>
        <v>0</v>
      </c>
      <c r="AA90" s="38">
        <f t="shared" si="56"/>
        <v>0</v>
      </c>
      <c r="AB90" s="38">
        <f t="shared" si="56"/>
        <v>0</v>
      </c>
      <c r="AC90" s="38">
        <f t="shared" si="56"/>
        <v>0</v>
      </c>
      <c r="AD90" s="38">
        <f t="shared" si="56"/>
        <v>0</v>
      </c>
      <c r="AE90" s="38">
        <f t="shared" si="56"/>
        <v>0</v>
      </c>
      <c r="AF90" s="38">
        <f t="shared" si="56"/>
        <v>0</v>
      </c>
      <c r="AG90" s="38">
        <f t="shared" si="56"/>
        <v>0</v>
      </c>
      <c r="AH90" s="38">
        <f t="shared" si="56"/>
        <v>0</v>
      </c>
      <c r="AI90" s="38">
        <f t="shared" si="56"/>
        <v>0</v>
      </c>
    </row>
    <row r="91" spans="2:35" hidden="1" x14ac:dyDescent="0.25">
      <c r="B91" s="89"/>
      <c r="C91" s="146">
        <f t="shared" si="55"/>
        <v>0</v>
      </c>
      <c r="E91" s="38">
        <f t="shared" ref="E91:AI91" si="57">IF(AND(E19&gt;0,E$5=0,E$6&lt;$AJ19),E19,0)</f>
        <v>0</v>
      </c>
      <c r="F91" s="38">
        <f t="shared" si="57"/>
        <v>0</v>
      </c>
      <c r="G91" s="38">
        <f t="shared" si="57"/>
        <v>0</v>
      </c>
      <c r="H91" s="38">
        <f t="shared" si="57"/>
        <v>0</v>
      </c>
      <c r="I91" s="38">
        <f t="shared" si="57"/>
        <v>0</v>
      </c>
      <c r="J91" s="38">
        <f t="shared" si="57"/>
        <v>0</v>
      </c>
      <c r="K91" s="38">
        <f t="shared" si="57"/>
        <v>0</v>
      </c>
      <c r="L91" s="38">
        <f t="shared" si="57"/>
        <v>0</v>
      </c>
      <c r="M91" s="38">
        <f t="shared" si="57"/>
        <v>0</v>
      </c>
      <c r="N91" s="38">
        <f t="shared" si="57"/>
        <v>0</v>
      </c>
      <c r="O91" s="38">
        <f t="shared" si="57"/>
        <v>0</v>
      </c>
      <c r="P91" s="38">
        <f t="shared" si="57"/>
        <v>0</v>
      </c>
      <c r="Q91" s="38">
        <f t="shared" si="57"/>
        <v>0</v>
      </c>
      <c r="R91" s="38">
        <f t="shared" si="57"/>
        <v>0</v>
      </c>
      <c r="S91" s="38">
        <f t="shared" si="57"/>
        <v>0</v>
      </c>
      <c r="T91" s="38">
        <f t="shared" si="57"/>
        <v>0</v>
      </c>
      <c r="U91" s="38">
        <f t="shared" si="57"/>
        <v>0</v>
      </c>
      <c r="V91" s="38">
        <f t="shared" si="57"/>
        <v>0</v>
      </c>
      <c r="W91" s="38">
        <f t="shared" si="57"/>
        <v>0</v>
      </c>
      <c r="X91" s="38">
        <f t="shared" si="57"/>
        <v>0</v>
      </c>
      <c r="Y91" s="38">
        <f t="shared" si="57"/>
        <v>0</v>
      </c>
      <c r="Z91" s="38">
        <f t="shared" si="57"/>
        <v>0</v>
      </c>
      <c r="AA91" s="38">
        <f t="shared" si="57"/>
        <v>0</v>
      </c>
      <c r="AB91" s="38">
        <f t="shared" si="57"/>
        <v>0</v>
      </c>
      <c r="AC91" s="38">
        <f t="shared" si="57"/>
        <v>0</v>
      </c>
      <c r="AD91" s="38">
        <f t="shared" si="57"/>
        <v>0</v>
      </c>
      <c r="AE91" s="38">
        <f t="shared" si="57"/>
        <v>0</v>
      </c>
      <c r="AF91" s="38">
        <f t="shared" si="57"/>
        <v>0</v>
      </c>
      <c r="AG91" s="38">
        <f t="shared" si="57"/>
        <v>0</v>
      </c>
      <c r="AH91" s="38">
        <f t="shared" si="57"/>
        <v>0</v>
      </c>
      <c r="AI91" s="38">
        <f t="shared" si="57"/>
        <v>0</v>
      </c>
    </row>
    <row r="92" spans="2:35" hidden="1" x14ac:dyDescent="0.25">
      <c r="B92" s="89"/>
      <c r="C92" s="146">
        <f t="shared" si="55"/>
        <v>0</v>
      </c>
      <c r="E92" s="38">
        <f t="shared" ref="E92:AI92" si="58">IF(AND(E20&gt;0,E$5=0,E$6&lt;$AJ20),E20,0)</f>
        <v>0</v>
      </c>
      <c r="F92" s="38">
        <f t="shared" si="58"/>
        <v>0</v>
      </c>
      <c r="G92" s="38">
        <f t="shared" si="58"/>
        <v>0</v>
      </c>
      <c r="H92" s="38">
        <f t="shared" si="58"/>
        <v>0</v>
      </c>
      <c r="I92" s="38">
        <f t="shared" si="58"/>
        <v>0</v>
      </c>
      <c r="J92" s="38">
        <f t="shared" si="58"/>
        <v>0</v>
      </c>
      <c r="K92" s="38">
        <f t="shared" si="58"/>
        <v>0</v>
      </c>
      <c r="L92" s="38">
        <f t="shared" si="58"/>
        <v>0</v>
      </c>
      <c r="M92" s="38">
        <f t="shared" si="58"/>
        <v>0</v>
      </c>
      <c r="N92" s="38">
        <f t="shared" si="58"/>
        <v>0</v>
      </c>
      <c r="O92" s="38">
        <f t="shared" si="58"/>
        <v>0</v>
      </c>
      <c r="P92" s="38">
        <f t="shared" si="58"/>
        <v>0</v>
      </c>
      <c r="Q92" s="38">
        <f t="shared" si="58"/>
        <v>0</v>
      </c>
      <c r="R92" s="38">
        <f t="shared" si="58"/>
        <v>0</v>
      </c>
      <c r="S92" s="38">
        <f t="shared" si="58"/>
        <v>0</v>
      </c>
      <c r="T92" s="38">
        <f t="shared" si="58"/>
        <v>0</v>
      </c>
      <c r="U92" s="38">
        <f t="shared" si="58"/>
        <v>0</v>
      </c>
      <c r="V92" s="38">
        <f t="shared" si="58"/>
        <v>0</v>
      </c>
      <c r="W92" s="38">
        <f t="shared" si="58"/>
        <v>0</v>
      </c>
      <c r="X92" s="38">
        <f t="shared" si="58"/>
        <v>0</v>
      </c>
      <c r="Y92" s="38">
        <f t="shared" si="58"/>
        <v>0</v>
      </c>
      <c r="Z92" s="38">
        <f t="shared" si="58"/>
        <v>0</v>
      </c>
      <c r="AA92" s="38">
        <f t="shared" si="58"/>
        <v>0</v>
      </c>
      <c r="AB92" s="38">
        <f t="shared" si="58"/>
        <v>0</v>
      </c>
      <c r="AC92" s="38">
        <f t="shared" si="58"/>
        <v>0</v>
      </c>
      <c r="AD92" s="38">
        <f t="shared" si="58"/>
        <v>0</v>
      </c>
      <c r="AE92" s="38">
        <f t="shared" si="58"/>
        <v>0</v>
      </c>
      <c r="AF92" s="38">
        <f t="shared" si="58"/>
        <v>0</v>
      </c>
      <c r="AG92" s="38">
        <f t="shared" si="58"/>
        <v>0</v>
      </c>
      <c r="AH92" s="38">
        <f t="shared" si="58"/>
        <v>0</v>
      </c>
      <c r="AI92" s="38">
        <f t="shared" si="58"/>
        <v>0</v>
      </c>
    </row>
    <row r="93" spans="2:35" hidden="1" x14ac:dyDescent="0.25">
      <c r="B93" s="89"/>
      <c r="C93" s="146">
        <f t="shared" si="55"/>
        <v>0</v>
      </c>
      <c r="E93" s="38">
        <f t="shared" ref="E93:AI93" si="59">IF(AND(E21&gt;0,E$5=0,E$6&lt;$AJ21),E21,0)</f>
        <v>0</v>
      </c>
      <c r="F93" s="38">
        <f t="shared" si="59"/>
        <v>0</v>
      </c>
      <c r="G93" s="38">
        <f t="shared" si="59"/>
        <v>0</v>
      </c>
      <c r="H93" s="38">
        <f t="shared" si="59"/>
        <v>0</v>
      </c>
      <c r="I93" s="38">
        <f t="shared" si="59"/>
        <v>0</v>
      </c>
      <c r="J93" s="38">
        <f t="shared" si="59"/>
        <v>0</v>
      </c>
      <c r="K93" s="38">
        <f t="shared" si="59"/>
        <v>0</v>
      </c>
      <c r="L93" s="38">
        <f t="shared" si="59"/>
        <v>0</v>
      </c>
      <c r="M93" s="38">
        <f t="shared" si="59"/>
        <v>0</v>
      </c>
      <c r="N93" s="38">
        <f t="shared" si="59"/>
        <v>0</v>
      </c>
      <c r="O93" s="38">
        <f t="shared" si="59"/>
        <v>0</v>
      </c>
      <c r="P93" s="38">
        <f t="shared" si="59"/>
        <v>0</v>
      </c>
      <c r="Q93" s="38">
        <f t="shared" si="59"/>
        <v>0</v>
      </c>
      <c r="R93" s="38">
        <f t="shared" si="59"/>
        <v>0</v>
      </c>
      <c r="S93" s="38">
        <f t="shared" si="59"/>
        <v>0</v>
      </c>
      <c r="T93" s="38">
        <f t="shared" si="59"/>
        <v>0</v>
      </c>
      <c r="U93" s="38">
        <f t="shared" si="59"/>
        <v>0</v>
      </c>
      <c r="V93" s="38">
        <f t="shared" si="59"/>
        <v>0</v>
      </c>
      <c r="W93" s="38">
        <f t="shared" si="59"/>
        <v>0</v>
      </c>
      <c r="X93" s="38">
        <f t="shared" si="59"/>
        <v>0</v>
      </c>
      <c r="Y93" s="38">
        <f t="shared" si="59"/>
        <v>0</v>
      </c>
      <c r="Z93" s="38">
        <f t="shared" si="59"/>
        <v>0</v>
      </c>
      <c r="AA93" s="38">
        <f t="shared" si="59"/>
        <v>0</v>
      </c>
      <c r="AB93" s="38">
        <f t="shared" si="59"/>
        <v>0</v>
      </c>
      <c r="AC93" s="38">
        <f t="shared" si="59"/>
        <v>0</v>
      </c>
      <c r="AD93" s="38">
        <f t="shared" si="59"/>
        <v>0</v>
      </c>
      <c r="AE93" s="38">
        <f t="shared" si="59"/>
        <v>0</v>
      </c>
      <c r="AF93" s="38">
        <f t="shared" si="59"/>
        <v>0</v>
      </c>
      <c r="AG93" s="38">
        <f t="shared" si="59"/>
        <v>0</v>
      </c>
      <c r="AH93" s="38">
        <f t="shared" si="59"/>
        <v>0</v>
      </c>
      <c r="AI93" s="38">
        <f t="shared" si="59"/>
        <v>0</v>
      </c>
    </row>
    <row r="94" spans="2:35" hidden="1" x14ac:dyDescent="0.25">
      <c r="B94" s="89"/>
      <c r="C94" s="146">
        <f t="shared" si="55"/>
        <v>0</v>
      </c>
      <c r="E94" s="38">
        <f t="shared" ref="E94:AI94" si="60">IF(AND(E22&gt;0,E$5=0,E$6&lt;$AJ22),E22,0)</f>
        <v>0</v>
      </c>
      <c r="F94" s="38">
        <f t="shared" si="60"/>
        <v>0</v>
      </c>
      <c r="G94" s="38">
        <f t="shared" si="60"/>
        <v>0</v>
      </c>
      <c r="H94" s="38">
        <f t="shared" si="60"/>
        <v>0</v>
      </c>
      <c r="I94" s="38">
        <f t="shared" si="60"/>
        <v>0</v>
      </c>
      <c r="J94" s="38">
        <f t="shared" si="60"/>
        <v>0</v>
      </c>
      <c r="K94" s="38">
        <f t="shared" si="60"/>
        <v>0</v>
      </c>
      <c r="L94" s="38">
        <f t="shared" si="60"/>
        <v>0</v>
      </c>
      <c r="M94" s="38">
        <f t="shared" si="60"/>
        <v>0</v>
      </c>
      <c r="N94" s="38">
        <f t="shared" si="60"/>
        <v>0</v>
      </c>
      <c r="O94" s="38">
        <f t="shared" si="60"/>
        <v>0</v>
      </c>
      <c r="P94" s="38">
        <f t="shared" si="60"/>
        <v>0</v>
      </c>
      <c r="Q94" s="38">
        <f t="shared" si="60"/>
        <v>0</v>
      </c>
      <c r="R94" s="38">
        <f t="shared" si="60"/>
        <v>0</v>
      </c>
      <c r="S94" s="38">
        <f t="shared" si="60"/>
        <v>0</v>
      </c>
      <c r="T94" s="38">
        <f t="shared" si="60"/>
        <v>0</v>
      </c>
      <c r="U94" s="38">
        <f t="shared" si="60"/>
        <v>0</v>
      </c>
      <c r="V94" s="38">
        <f t="shared" si="60"/>
        <v>0</v>
      </c>
      <c r="W94" s="38">
        <f t="shared" si="60"/>
        <v>0</v>
      </c>
      <c r="X94" s="38">
        <f t="shared" si="60"/>
        <v>0</v>
      </c>
      <c r="Y94" s="38">
        <f t="shared" si="60"/>
        <v>0</v>
      </c>
      <c r="Z94" s="38">
        <f t="shared" si="60"/>
        <v>0</v>
      </c>
      <c r="AA94" s="38">
        <f t="shared" si="60"/>
        <v>0</v>
      </c>
      <c r="AB94" s="38">
        <f t="shared" si="60"/>
        <v>0</v>
      </c>
      <c r="AC94" s="38">
        <f t="shared" si="60"/>
        <v>0</v>
      </c>
      <c r="AD94" s="38">
        <f t="shared" si="60"/>
        <v>0</v>
      </c>
      <c r="AE94" s="38">
        <f t="shared" si="60"/>
        <v>0</v>
      </c>
      <c r="AF94" s="38">
        <f t="shared" si="60"/>
        <v>0</v>
      </c>
      <c r="AG94" s="38">
        <f t="shared" si="60"/>
        <v>0</v>
      </c>
      <c r="AH94" s="38">
        <f t="shared" si="60"/>
        <v>0</v>
      </c>
      <c r="AI94" s="38">
        <f t="shared" si="60"/>
        <v>0</v>
      </c>
    </row>
    <row r="95" spans="2:35" hidden="1" x14ac:dyDescent="0.25">
      <c r="B95" s="89"/>
      <c r="C95" s="146">
        <f t="shared" si="55"/>
        <v>0</v>
      </c>
      <c r="E95" s="38">
        <f t="shared" ref="E95:AI95" si="61">IF(AND(E23&gt;0,E$5=0,E$6&lt;$AJ23),E23,0)</f>
        <v>0</v>
      </c>
      <c r="F95" s="38">
        <f t="shared" si="61"/>
        <v>0</v>
      </c>
      <c r="G95" s="38">
        <f t="shared" si="61"/>
        <v>0</v>
      </c>
      <c r="H95" s="38">
        <f t="shared" si="61"/>
        <v>0</v>
      </c>
      <c r="I95" s="38">
        <f t="shared" si="61"/>
        <v>0</v>
      </c>
      <c r="J95" s="38">
        <f t="shared" si="61"/>
        <v>0</v>
      </c>
      <c r="K95" s="38">
        <f t="shared" si="61"/>
        <v>0</v>
      </c>
      <c r="L95" s="38">
        <f t="shared" si="61"/>
        <v>0</v>
      </c>
      <c r="M95" s="38">
        <f t="shared" si="61"/>
        <v>0</v>
      </c>
      <c r="N95" s="38">
        <f t="shared" si="61"/>
        <v>0</v>
      </c>
      <c r="O95" s="38">
        <f t="shared" si="61"/>
        <v>0</v>
      </c>
      <c r="P95" s="38">
        <f t="shared" si="61"/>
        <v>0</v>
      </c>
      <c r="Q95" s="38">
        <f t="shared" si="61"/>
        <v>0</v>
      </c>
      <c r="R95" s="38">
        <f t="shared" si="61"/>
        <v>0</v>
      </c>
      <c r="S95" s="38">
        <f t="shared" si="61"/>
        <v>0</v>
      </c>
      <c r="T95" s="38">
        <f t="shared" si="61"/>
        <v>0</v>
      </c>
      <c r="U95" s="38">
        <f t="shared" si="61"/>
        <v>0</v>
      </c>
      <c r="V95" s="38">
        <f t="shared" si="61"/>
        <v>0</v>
      </c>
      <c r="W95" s="38">
        <f t="shared" si="61"/>
        <v>0</v>
      </c>
      <c r="X95" s="38">
        <f t="shared" si="61"/>
        <v>0</v>
      </c>
      <c r="Y95" s="38">
        <f t="shared" si="61"/>
        <v>0</v>
      </c>
      <c r="Z95" s="38">
        <f t="shared" si="61"/>
        <v>0</v>
      </c>
      <c r="AA95" s="38">
        <f t="shared" si="61"/>
        <v>0</v>
      </c>
      <c r="AB95" s="38">
        <f t="shared" si="61"/>
        <v>0</v>
      </c>
      <c r="AC95" s="38">
        <f t="shared" si="61"/>
        <v>0</v>
      </c>
      <c r="AD95" s="38">
        <f t="shared" si="61"/>
        <v>0</v>
      </c>
      <c r="AE95" s="38">
        <f t="shared" si="61"/>
        <v>0</v>
      </c>
      <c r="AF95" s="38">
        <f t="shared" si="61"/>
        <v>0</v>
      </c>
      <c r="AG95" s="38">
        <f t="shared" si="61"/>
        <v>0</v>
      </c>
      <c r="AH95" s="38">
        <f t="shared" si="61"/>
        <v>0</v>
      </c>
      <c r="AI95" s="38">
        <f t="shared" si="61"/>
        <v>0</v>
      </c>
    </row>
    <row r="96" spans="2:35" hidden="1" x14ac:dyDescent="0.25">
      <c r="B96" s="89"/>
      <c r="C96" s="146">
        <f t="shared" si="55"/>
        <v>0</v>
      </c>
      <c r="E96" s="38">
        <f t="shared" ref="E96:AI96" si="62">IF(AND(E24&gt;0,E$5=0,E$6&lt;$AJ24),E24,0)</f>
        <v>0</v>
      </c>
      <c r="F96" s="38">
        <f t="shared" si="62"/>
        <v>0</v>
      </c>
      <c r="G96" s="38">
        <f t="shared" si="62"/>
        <v>0</v>
      </c>
      <c r="H96" s="38">
        <f t="shared" si="62"/>
        <v>0</v>
      </c>
      <c r="I96" s="38">
        <f t="shared" si="62"/>
        <v>0</v>
      </c>
      <c r="J96" s="38">
        <f t="shared" si="62"/>
        <v>0</v>
      </c>
      <c r="K96" s="38">
        <f t="shared" si="62"/>
        <v>0</v>
      </c>
      <c r="L96" s="38">
        <f t="shared" si="62"/>
        <v>0</v>
      </c>
      <c r="M96" s="38">
        <f t="shared" si="62"/>
        <v>0</v>
      </c>
      <c r="N96" s="38">
        <f t="shared" si="62"/>
        <v>0</v>
      </c>
      <c r="O96" s="38">
        <f t="shared" si="62"/>
        <v>0</v>
      </c>
      <c r="P96" s="38">
        <f t="shared" si="62"/>
        <v>0</v>
      </c>
      <c r="Q96" s="38">
        <f t="shared" si="62"/>
        <v>0</v>
      </c>
      <c r="R96" s="38">
        <f t="shared" si="62"/>
        <v>0</v>
      </c>
      <c r="S96" s="38">
        <f t="shared" si="62"/>
        <v>0</v>
      </c>
      <c r="T96" s="38">
        <f t="shared" si="62"/>
        <v>0</v>
      </c>
      <c r="U96" s="38">
        <f t="shared" si="62"/>
        <v>0</v>
      </c>
      <c r="V96" s="38">
        <f t="shared" si="62"/>
        <v>0</v>
      </c>
      <c r="W96" s="38">
        <f t="shared" si="62"/>
        <v>0</v>
      </c>
      <c r="X96" s="38">
        <f t="shared" si="62"/>
        <v>0</v>
      </c>
      <c r="Y96" s="38">
        <f t="shared" si="62"/>
        <v>0</v>
      </c>
      <c r="Z96" s="38">
        <f t="shared" si="62"/>
        <v>0</v>
      </c>
      <c r="AA96" s="38">
        <f t="shared" si="62"/>
        <v>0</v>
      </c>
      <c r="AB96" s="38">
        <f t="shared" si="62"/>
        <v>0</v>
      </c>
      <c r="AC96" s="38">
        <f t="shared" si="62"/>
        <v>0</v>
      </c>
      <c r="AD96" s="38">
        <f t="shared" si="62"/>
        <v>0</v>
      </c>
      <c r="AE96" s="38">
        <f t="shared" si="62"/>
        <v>0</v>
      </c>
      <c r="AF96" s="38">
        <f t="shared" si="62"/>
        <v>0</v>
      </c>
      <c r="AG96" s="38">
        <f t="shared" si="62"/>
        <v>0</v>
      </c>
      <c r="AH96" s="38">
        <f t="shared" si="62"/>
        <v>0</v>
      </c>
      <c r="AI96" s="38">
        <f t="shared" si="62"/>
        <v>0</v>
      </c>
    </row>
    <row r="97" spans="2:35" hidden="1" x14ac:dyDescent="0.25">
      <c r="B97" s="89"/>
      <c r="C97" s="146">
        <f t="shared" si="55"/>
        <v>0</v>
      </c>
      <c r="E97" s="38">
        <f t="shared" ref="E97:AI97" si="63">IF(AND(E25&gt;0,E$5=0,E$6&lt;$AJ25),E25,0)</f>
        <v>0</v>
      </c>
      <c r="F97" s="38">
        <f t="shared" si="63"/>
        <v>0</v>
      </c>
      <c r="G97" s="38">
        <f t="shared" si="63"/>
        <v>0</v>
      </c>
      <c r="H97" s="38">
        <f t="shared" si="63"/>
        <v>0</v>
      </c>
      <c r="I97" s="38">
        <f t="shared" si="63"/>
        <v>0</v>
      </c>
      <c r="J97" s="38">
        <f t="shared" si="63"/>
        <v>0</v>
      </c>
      <c r="K97" s="38">
        <f t="shared" si="63"/>
        <v>0</v>
      </c>
      <c r="L97" s="38">
        <f t="shared" si="63"/>
        <v>0</v>
      </c>
      <c r="M97" s="38">
        <f t="shared" si="63"/>
        <v>0</v>
      </c>
      <c r="N97" s="38">
        <f t="shared" si="63"/>
        <v>0</v>
      </c>
      <c r="O97" s="38">
        <f t="shared" si="63"/>
        <v>0</v>
      </c>
      <c r="P97" s="38">
        <f t="shared" si="63"/>
        <v>0</v>
      </c>
      <c r="Q97" s="38">
        <f t="shared" si="63"/>
        <v>0</v>
      </c>
      <c r="R97" s="38">
        <f t="shared" si="63"/>
        <v>0</v>
      </c>
      <c r="S97" s="38">
        <f t="shared" si="63"/>
        <v>0</v>
      </c>
      <c r="T97" s="38">
        <f t="shared" si="63"/>
        <v>0</v>
      </c>
      <c r="U97" s="38">
        <f t="shared" si="63"/>
        <v>0</v>
      </c>
      <c r="V97" s="38">
        <f t="shared" si="63"/>
        <v>0</v>
      </c>
      <c r="W97" s="38">
        <f t="shared" si="63"/>
        <v>0</v>
      </c>
      <c r="X97" s="38">
        <f t="shared" si="63"/>
        <v>0</v>
      </c>
      <c r="Y97" s="38">
        <f t="shared" si="63"/>
        <v>0</v>
      </c>
      <c r="Z97" s="38">
        <f t="shared" si="63"/>
        <v>0</v>
      </c>
      <c r="AA97" s="38">
        <f t="shared" si="63"/>
        <v>0</v>
      </c>
      <c r="AB97" s="38">
        <f t="shared" si="63"/>
        <v>0</v>
      </c>
      <c r="AC97" s="38">
        <f t="shared" si="63"/>
        <v>0</v>
      </c>
      <c r="AD97" s="38">
        <f t="shared" si="63"/>
        <v>0</v>
      </c>
      <c r="AE97" s="38">
        <f t="shared" si="63"/>
        <v>0</v>
      </c>
      <c r="AF97" s="38">
        <f t="shared" si="63"/>
        <v>0</v>
      </c>
      <c r="AG97" s="38">
        <f t="shared" si="63"/>
        <v>0</v>
      </c>
      <c r="AH97" s="38">
        <f t="shared" si="63"/>
        <v>0</v>
      </c>
      <c r="AI97" s="38">
        <f t="shared" si="63"/>
        <v>0</v>
      </c>
    </row>
    <row r="98" spans="2:35" hidden="1" x14ac:dyDescent="0.25">
      <c r="B98" s="89"/>
      <c r="C98" s="146">
        <f t="shared" si="55"/>
        <v>0</v>
      </c>
      <c r="E98" s="38">
        <f t="shared" ref="E98:AI98" si="64">IF(AND(E26&gt;0,E$5=0,E$6&lt;$AJ26),E26,0)</f>
        <v>0</v>
      </c>
      <c r="F98" s="38">
        <f t="shared" si="64"/>
        <v>0</v>
      </c>
      <c r="G98" s="38">
        <f t="shared" si="64"/>
        <v>0</v>
      </c>
      <c r="H98" s="38">
        <f t="shared" si="64"/>
        <v>0</v>
      </c>
      <c r="I98" s="38">
        <f t="shared" si="64"/>
        <v>0</v>
      </c>
      <c r="J98" s="38">
        <f t="shared" si="64"/>
        <v>0</v>
      </c>
      <c r="K98" s="38">
        <f t="shared" si="64"/>
        <v>0</v>
      </c>
      <c r="L98" s="38">
        <f t="shared" si="64"/>
        <v>0</v>
      </c>
      <c r="M98" s="38">
        <f t="shared" si="64"/>
        <v>0</v>
      </c>
      <c r="N98" s="38">
        <f t="shared" si="64"/>
        <v>0</v>
      </c>
      <c r="O98" s="38">
        <f t="shared" si="64"/>
        <v>0</v>
      </c>
      <c r="P98" s="38">
        <f t="shared" si="64"/>
        <v>0</v>
      </c>
      <c r="Q98" s="38">
        <f t="shared" si="64"/>
        <v>0</v>
      </c>
      <c r="R98" s="38">
        <f t="shared" si="64"/>
        <v>0</v>
      </c>
      <c r="S98" s="38">
        <f t="shared" si="64"/>
        <v>0</v>
      </c>
      <c r="T98" s="38">
        <f t="shared" si="64"/>
        <v>0</v>
      </c>
      <c r="U98" s="38">
        <f t="shared" si="64"/>
        <v>0</v>
      </c>
      <c r="V98" s="38">
        <f t="shared" si="64"/>
        <v>0</v>
      </c>
      <c r="W98" s="38">
        <f t="shared" si="64"/>
        <v>0</v>
      </c>
      <c r="X98" s="38">
        <f t="shared" si="64"/>
        <v>0</v>
      </c>
      <c r="Y98" s="38">
        <f t="shared" si="64"/>
        <v>0</v>
      </c>
      <c r="Z98" s="38">
        <f t="shared" si="64"/>
        <v>0</v>
      </c>
      <c r="AA98" s="38">
        <f t="shared" si="64"/>
        <v>0</v>
      </c>
      <c r="AB98" s="38">
        <f t="shared" si="64"/>
        <v>0</v>
      </c>
      <c r="AC98" s="38">
        <f t="shared" si="64"/>
        <v>0</v>
      </c>
      <c r="AD98" s="38">
        <f t="shared" si="64"/>
        <v>0</v>
      </c>
      <c r="AE98" s="38">
        <f t="shared" si="64"/>
        <v>0</v>
      </c>
      <c r="AF98" s="38">
        <f t="shared" si="64"/>
        <v>0</v>
      </c>
      <c r="AG98" s="38">
        <f t="shared" si="64"/>
        <v>0</v>
      </c>
      <c r="AH98" s="38">
        <f t="shared" si="64"/>
        <v>0</v>
      </c>
      <c r="AI98" s="38">
        <f t="shared" si="64"/>
        <v>0</v>
      </c>
    </row>
    <row r="99" spans="2:35" hidden="1" x14ac:dyDescent="0.25">
      <c r="B99" s="89"/>
      <c r="C99" s="146">
        <f t="shared" si="55"/>
        <v>0</v>
      </c>
      <c r="E99" s="38">
        <f t="shared" ref="E99:AI99" si="65">IF(AND(E27&gt;0,E$5=0,E$6&lt;$AJ27),E27,0)</f>
        <v>0</v>
      </c>
      <c r="F99" s="38">
        <f t="shared" si="65"/>
        <v>0</v>
      </c>
      <c r="G99" s="38">
        <f t="shared" si="65"/>
        <v>0</v>
      </c>
      <c r="H99" s="38">
        <f t="shared" si="65"/>
        <v>0</v>
      </c>
      <c r="I99" s="38">
        <f t="shared" si="65"/>
        <v>0</v>
      </c>
      <c r="J99" s="38">
        <f t="shared" si="65"/>
        <v>0</v>
      </c>
      <c r="K99" s="38">
        <f t="shared" si="65"/>
        <v>0</v>
      </c>
      <c r="L99" s="38">
        <f t="shared" si="65"/>
        <v>0</v>
      </c>
      <c r="M99" s="38">
        <f t="shared" si="65"/>
        <v>0</v>
      </c>
      <c r="N99" s="38">
        <f t="shared" si="65"/>
        <v>0</v>
      </c>
      <c r="O99" s="38">
        <f t="shared" si="65"/>
        <v>0</v>
      </c>
      <c r="P99" s="38">
        <f t="shared" si="65"/>
        <v>0</v>
      </c>
      <c r="Q99" s="38">
        <f t="shared" si="65"/>
        <v>0</v>
      </c>
      <c r="R99" s="38">
        <f t="shared" si="65"/>
        <v>0</v>
      </c>
      <c r="S99" s="38">
        <f t="shared" si="65"/>
        <v>0</v>
      </c>
      <c r="T99" s="38">
        <f t="shared" si="65"/>
        <v>0</v>
      </c>
      <c r="U99" s="38">
        <f t="shared" si="65"/>
        <v>0</v>
      </c>
      <c r="V99" s="38">
        <f t="shared" si="65"/>
        <v>0</v>
      </c>
      <c r="W99" s="38">
        <f t="shared" si="65"/>
        <v>0</v>
      </c>
      <c r="X99" s="38">
        <f t="shared" si="65"/>
        <v>0</v>
      </c>
      <c r="Y99" s="38">
        <f t="shared" si="65"/>
        <v>0</v>
      </c>
      <c r="Z99" s="38">
        <f t="shared" si="65"/>
        <v>0</v>
      </c>
      <c r="AA99" s="38">
        <f t="shared" si="65"/>
        <v>0</v>
      </c>
      <c r="AB99" s="38">
        <f t="shared" si="65"/>
        <v>0</v>
      </c>
      <c r="AC99" s="38">
        <f t="shared" si="65"/>
        <v>0</v>
      </c>
      <c r="AD99" s="38">
        <f t="shared" si="65"/>
        <v>0</v>
      </c>
      <c r="AE99" s="38">
        <f t="shared" si="65"/>
        <v>0</v>
      </c>
      <c r="AF99" s="38">
        <f t="shared" si="65"/>
        <v>0</v>
      </c>
      <c r="AG99" s="38">
        <f t="shared" si="65"/>
        <v>0</v>
      </c>
      <c r="AH99" s="38">
        <f t="shared" si="65"/>
        <v>0</v>
      </c>
      <c r="AI99" s="38">
        <f t="shared" si="65"/>
        <v>0</v>
      </c>
    </row>
    <row r="100" spans="2:35" hidden="1" x14ac:dyDescent="0.25">
      <c r="B100" s="89"/>
      <c r="C100" s="146">
        <f t="shared" si="55"/>
        <v>0</v>
      </c>
      <c r="E100" s="38">
        <f t="shared" ref="E100:AI100" si="66">IF(AND(E28&gt;0,E$5=0,E$6&lt;$AJ28),E28,0)</f>
        <v>0</v>
      </c>
      <c r="F100" s="38">
        <f t="shared" si="66"/>
        <v>0</v>
      </c>
      <c r="G100" s="38">
        <f t="shared" si="66"/>
        <v>0</v>
      </c>
      <c r="H100" s="38">
        <f t="shared" si="66"/>
        <v>0</v>
      </c>
      <c r="I100" s="38">
        <f t="shared" si="66"/>
        <v>0</v>
      </c>
      <c r="J100" s="38">
        <f t="shared" si="66"/>
        <v>0</v>
      </c>
      <c r="K100" s="38">
        <f t="shared" si="66"/>
        <v>0</v>
      </c>
      <c r="L100" s="38">
        <f t="shared" si="66"/>
        <v>0</v>
      </c>
      <c r="M100" s="38">
        <f t="shared" si="66"/>
        <v>0</v>
      </c>
      <c r="N100" s="38">
        <f t="shared" si="66"/>
        <v>0</v>
      </c>
      <c r="O100" s="38">
        <f t="shared" si="66"/>
        <v>0</v>
      </c>
      <c r="P100" s="38">
        <f t="shared" si="66"/>
        <v>0</v>
      </c>
      <c r="Q100" s="38">
        <f t="shared" si="66"/>
        <v>0</v>
      </c>
      <c r="R100" s="38">
        <f t="shared" si="66"/>
        <v>0</v>
      </c>
      <c r="S100" s="38">
        <f t="shared" si="66"/>
        <v>0</v>
      </c>
      <c r="T100" s="38">
        <f t="shared" si="66"/>
        <v>0</v>
      </c>
      <c r="U100" s="38">
        <f t="shared" si="66"/>
        <v>0</v>
      </c>
      <c r="V100" s="38">
        <f t="shared" si="66"/>
        <v>0</v>
      </c>
      <c r="W100" s="38">
        <f t="shared" si="66"/>
        <v>0</v>
      </c>
      <c r="X100" s="38">
        <f t="shared" si="66"/>
        <v>0</v>
      </c>
      <c r="Y100" s="38">
        <f t="shared" si="66"/>
        <v>0</v>
      </c>
      <c r="Z100" s="38">
        <f t="shared" si="66"/>
        <v>0</v>
      </c>
      <c r="AA100" s="38">
        <f t="shared" si="66"/>
        <v>0</v>
      </c>
      <c r="AB100" s="38">
        <f t="shared" si="66"/>
        <v>0</v>
      </c>
      <c r="AC100" s="38">
        <f t="shared" si="66"/>
        <v>0</v>
      </c>
      <c r="AD100" s="38">
        <f t="shared" si="66"/>
        <v>0</v>
      </c>
      <c r="AE100" s="38">
        <f t="shared" si="66"/>
        <v>0</v>
      </c>
      <c r="AF100" s="38">
        <f t="shared" si="66"/>
        <v>0</v>
      </c>
      <c r="AG100" s="38">
        <f t="shared" si="66"/>
        <v>0</v>
      </c>
      <c r="AH100" s="38">
        <f t="shared" si="66"/>
        <v>0</v>
      </c>
      <c r="AI100" s="38">
        <f t="shared" si="66"/>
        <v>0</v>
      </c>
    </row>
    <row r="101" spans="2:35" hidden="1" x14ac:dyDescent="0.25">
      <c r="B101" s="89"/>
      <c r="C101" s="146">
        <f t="shared" si="55"/>
        <v>0</v>
      </c>
      <c r="E101" s="38">
        <f t="shared" ref="E101:AI101" si="67">IF(AND(E29&gt;0,E$5=0,E$6&lt;$AJ29),E29,0)</f>
        <v>0</v>
      </c>
      <c r="F101" s="38">
        <f t="shared" si="67"/>
        <v>0</v>
      </c>
      <c r="G101" s="38">
        <f t="shared" si="67"/>
        <v>0</v>
      </c>
      <c r="H101" s="38">
        <f t="shared" si="67"/>
        <v>0</v>
      </c>
      <c r="I101" s="38">
        <f t="shared" si="67"/>
        <v>0</v>
      </c>
      <c r="J101" s="38">
        <f t="shared" si="67"/>
        <v>0</v>
      </c>
      <c r="K101" s="38">
        <f t="shared" si="67"/>
        <v>0</v>
      </c>
      <c r="L101" s="38">
        <f t="shared" si="67"/>
        <v>0</v>
      </c>
      <c r="M101" s="38">
        <f t="shared" si="67"/>
        <v>0</v>
      </c>
      <c r="N101" s="38">
        <f t="shared" si="67"/>
        <v>0</v>
      </c>
      <c r="O101" s="38">
        <f t="shared" si="67"/>
        <v>0</v>
      </c>
      <c r="P101" s="38">
        <f t="shared" si="67"/>
        <v>0</v>
      </c>
      <c r="Q101" s="38">
        <f t="shared" si="67"/>
        <v>0</v>
      </c>
      <c r="R101" s="38">
        <f t="shared" si="67"/>
        <v>0</v>
      </c>
      <c r="S101" s="38">
        <f t="shared" si="67"/>
        <v>0</v>
      </c>
      <c r="T101" s="38">
        <f t="shared" si="67"/>
        <v>0</v>
      </c>
      <c r="U101" s="38">
        <f t="shared" si="67"/>
        <v>0</v>
      </c>
      <c r="V101" s="38">
        <f t="shared" si="67"/>
        <v>0</v>
      </c>
      <c r="W101" s="38">
        <f t="shared" si="67"/>
        <v>0</v>
      </c>
      <c r="X101" s="38">
        <f t="shared" si="67"/>
        <v>0</v>
      </c>
      <c r="Y101" s="38">
        <f t="shared" si="67"/>
        <v>0</v>
      </c>
      <c r="Z101" s="38">
        <f t="shared" si="67"/>
        <v>0</v>
      </c>
      <c r="AA101" s="38">
        <f t="shared" si="67"/>
        <v>0</v>
      </c>
      <c r="AB101" s="38">
        <f t="shared" si="67"/>
        <v>0</v>
      </c>
      <c r="AC101" s="38">
        <f t="shared" si="67"/>
        <v>0</v>
      </c>
      <c r="AD101" s="38">
        <f t="shared" si="67"/>
        <v>0</v>
      </c>
      <c r="AE101" s="38">
        <f t="shared" si="67"/>
        <v>0</v>
      </c>
      <c r="AF101" s="38">
        <f t="shared" si="67"/>
        <v>0</v>
      </c>
      <c r="AG101" s="38">
        <f t="shared" si="67"/>
        <v>0</v>
      </c>
      <c r="AH101" s="38">
        <f t="shared" si="67"/>
        <v>0</v>
      </c>
      <c r="AI101" s="38">
        <f t="shared" si="67"/>
        <v>0</v>
      </c>
    </row>
    <row r="102" spans="2:35" hidden="1" x14ac:dyDescent="0.25">
      <c r="B102" s="89"/>
      <c r="C102" s="146">
        <f t="shared" si="55"/>
        <v>0</v>
      </c>
      <c r="E102" s="38">
        <f t="shared" ref="E102:AI102" si="68">IF(AND(E30&gt;0,E$5=0,E$6&lt;$AJ30),E30,0)</f>
        <v>0</v>
      </c>
      <c r="F102" s="38">
        <f t="shared" si="68"/>
        <v>0</v>
      </c>
      <c r="G102" s="38">
        <f t="shared" si="68"/>
        <v>0</v>
      </c>
      <c r="H102" s="38">
        <f t="shared" si="68"/>
        <v>0</v>
      </c>
      <c r="I102" s="38">
        <f t="shared" si="68"/>
        <v>0</v>
      </c>
      <c r="J102" s="38">
        <f t="shared" si="68"/>
        <v>0</v>
      </c>
      <c r="K102" s="38">
        <f t="shared" si="68"/>
        <v>0</v>
      </c>
      <c r="L102" s="38">
        <f t="shared" si="68"/>
        <v>0</v>
      </c>
      <c r="M102" s="38">
        <f t="shared" si="68"/>
        <v>0</v>
      </c>
      <c r="N102" s="38">
        <f t="shared" si="68"/>
        <v>0</v>
      </c>
      <c r="O102" s="38">
        <f t="shared" si="68"/>
        <v>0</v>
      </c>
      <c r="P102" s="38">
        <f t="shared" si="68"/>
        <v>0</v>
      </c>
      <c r="Q102" s="38">
        <f t="shared" si="68"/>
        <v>0</v>
      </c>
      <c r="R102" s="38">
        <f t="shared" si="68"/>
        <v>0</v>
      </c>
      <c r="S102" s="38">
        <f t="shared" si="68"/>
        <v>0</v>
      </c>
      <c r="T102" s="38">
        <f t="shared" si="68"/>
        <v>0</v>
      </c>
      <c r="U102" s="38">
        <f t="shared" si="68"/>
        <v>0</v>
      </c>
      <c r="V102" s="38">
        <f t="shared" si="68"/>
        <v>0</v>
      </c>
      <c r="W102" s="38">
        <f t="shared" si="68"/>
        <v>0</v>
      </c>
      <c r="X102" s="38">
        <f t="shared" si="68"/>
        <v>0</v>
      </c>
      <c r="Y102" s="38">
        <f t="shared" si="68"/>
        <v>0</v>
      </c>
      <c r="Z102" s="38">
        <f t="shared" si="68"/>
        <v>0</v>
      </c>
      <c r="AA102" s="38">
        <f t="shared" si="68"/>
        <v>0</v>
      </c>
      <c r="AB102" s="38">
        <f t="shared" si="68"/>
        <v>0</v>
      </c>
      <c r="AC102" s="38">
        <f t="shared" si="68"/>
        <v>0</v>
      </c>
      <c r="AD102" s="38">
        <f t="shared" si="68"/>
        <v>0</v>
      </c>
      <c r="AE102" s="38">
        <f t="shared" si="68"/>
        <v>0</v>
      </c>
      <c r="AF102" s="38">
        <f t="shared" si="68"/>
        <v>0</v>
      </c>
      <c r="AG102" s="38">
        <f t="shared" si="68"/>
        <v>0</v>
      </c>
      <c r="AH102" s="38">
        <f t="shared" si="68"/>
        <v>0</v>
      </c>
      <c r="AI102" s="38">
        <f t="shared" si="68"/>
        <v>0</v>
      </c>
    </row>
    <row r="103" spans="2:35" hidden="1" x14ac:dyDescent="0.25">
      <c r="B103" s="89"/>
      <c r="C103" s="146">
        <f t="shared" si="55"/>
        <v>0</v>
      </c>
      <c r="E103" s="38">
        <f t="shared" ref="E103:AI103" si="69">IF(AND(E31&gt;0,E$5=0,E$6&lt;$AJ31),E31,0)</f>
        <v>0</v>
      </c>
      <c r="F103" s="38">
        <f t="shared" si="69"/>
        <v>0</v>
      </c>
      <c r="G103" s="38">
        <f t="shared" si="69"/>
        <v>0</v>
      </c>
      <c r="H103" s="38">
        <f t="shared" si="69"/>
        <v>0</v>
      </c>
      <c r="I103" s="38">
        <f t="shared" si="69"/>
        <v>0</v>
      </c>
      <c r="J103" s="38">
        <f t="shared" si="69"/>
        <v>0</v>
      </c>
      <c r="K103" s="38">
        <f t="shared" si="69"/>
        <v>0</v>
      </c>
      <c r="L103" s="38">
        <f t="shared" si="69"/>
        <v>0</v>
      </c>
      <c r="M103" s="38">
        <f t="shared" si="69"/>
        <v>0</v>
      </c>
      <c r="N103" s="38">
        <f t="shared" si="69"/>
        <v>0</v>
      </c>
      <c r="O103" s="38">
        <f t="shared" si="69"/>
        <v>0</v>
      </c>
      <c r="P103" s="38">
        <f t="shared" si="69"/>
        <v>0</v>
      </c>
      <c r="Q103" s="38">
        <f t="shared" si="69"/>
        <v>0</v>
      </c>
      <c r="R103" s="38">
        <f t="shared" si="69"/>
        <v>0</v>
      </c>
      <c r="S103" s="38">
        <f t="shared" si="69"/>
        <v>0</v>
      </c>
      <c r="T103" s="38">
        <f t="shared" si="69"/>
        <v>0</v>
      </c>
      <c r="U103" s="38">
        <f t="shared" si="69"/>
        <v>0</v>
      </c>
      <c r="V103" s="38">
        <f t="shared" si="69"/>
        <v>0</v>
      </c>
      <c r="W103" s="38">
        <f t="shared" si="69"/>
        <v>0</v>
      </c>
      <c r="X103" s="38">
        <f t="shared" si="69"/>
        <v>0</v>
      </c>
      <c r="Y103" s="38">
        <f t="shared" si="69"/>
        <v>0</v>
      </c>
      <c r="Z103" s="38">
        <f t="shared" si="69"/>
        <v>0</v>
      </c>
      <c r="AA103" s="38">
        <f t="shared" si="69"/>
        <v>0</v>
      </c>
      <c r="AB103" s="38">
        <f t="shared" si="69"/>
        <v>0</v>
      </c>
      <c r="AC103" s="38">
        <f t="shared" si="69"/>
        <v>0</v>
      </c>
      <c r="AD103" s="38">
        <f t="shared" si="69"/>
        <v>0</v>
      </c>
      <c r="AE103" s="38">
        <f t="shared" si="69"/>
        <v>0</v>
      </c>
      <c r="AF103" s="38">
        <f t="shared" si="69"/>
        <v>0</v>
      </c>
      <c r="AG103" s="38">
        <f t="shared" si="69"/>
        <v>0</v>
      </c>
      <c r="AH103" s="38">
        <f t="shared" si="69"/>
        <v>0</v>
      </c>
      <c r="AI103" s="38">
        <f t="shared" si="69"/>
        <v>0</v>
      </c>
    </row>
    <row r="104" spans="2:35" hidden="1" x14ac:dyDescent="0.25">
      <c r="B104" s="89"/>
      <c r="C104" s="146">
        <f t="shared" si="55"/>
        <v>0</v>
      </c>
      <c r="E104" s="38">
        <f t="shared" ref="E104:AI104" si="70">IF(AND(E32&gt;0,E$5=0,E$6&lt;$AJ32),E32,0)</f>
        <v>0</v>
      </c>
      <c r="F104" s="38">
        <f t="shared" si="70"/>
        <v>0</v>
      </c>
      <c r="G104" s="38">
        <f t="shared" si="70"/>
        <v>0</v>
      </c>
      <c r="H104" s="38">
        <f t="shared" si="70"/>
        <v>0</v>
      </c>
      <c r="I104" s="38">
        <f t="shared" si="70"/>
        <v>0</v>
      </c>
      <c r="J104" s="38">
        <f t="shared" si="70"/>
        <v>0</v>
      </c>
      <c r="K104" s="38">
        <f t="shared" si="70"/>
        <v>0</v>
      </c>
      <c r="L104" s="38">
        <f t="shared" si="70"/>
        <v>0</v>
      </c>
      <c r="M104" s="38">
        <f t="shared" si="70"/>
        <v>0</v>
      </c>
      <c r="N104" s="38">
        <f t="shared" si="70"/>
        <v>0</v>
      </c>
      <c r="O104" s="38">
        <f t="shared" si="70"/>
        <v>0</v>
      </c>
      <c r="P104" s="38">
        <f t="shared" si="70"/>
        <v>0</v>
      </c>
      <c r="Q104" s="38">
        <f t="shared" si="70"/>
        <v>0</v>
      </c>
      <c r="R104" s="38">
        <f t="shared" si="70"/>
        <v>0</v>
      </c>
      <c r="S104" s="38">
        <f t="shared" si="70"/>
        <v>0</v>
      </c>
      <c r="T104" s="38">
        <f t="shared" si="70"/>
        <v>0</v>
      </c>
      <c r="U104" s="38">
        <f t="shared" si="70"/>
        <v>0</v>
      </c>
      <c r="V104" s="38">
        <f t="shared" si="70"/>
        <v>0</v>
      </c>
      <c r="W104" s="38">
        <f t="shared" si="70"/>
        <v>0</v>
      </c>
      <c r="X104" s="38">
        <f t="shared" si="70"/>
        <v>0</v>
      </c>
      <c r="Y104" s="38">
        <f t="shared" si="70"/>
        <v>0</v>
      </c>
      <c r="Z104" s="38">
        <f t="shared" si="70"/>
        <v>0</v>
      </c>
      <c r="AA104" s="38">
        <f t="shared" si="70"/>
        <v>0</v>
      </c>
      <c r="AB104" s="38">
        <f t="shared" si="70"/>
        <v>0</v>
      </c>
      <c r="AC104" s="38">
        <f t="shared" si="70"/>
        <v>0</v>
      </c>
      <c r="AD104" s="38">
        <f t="shared" si="70"/>
        <v>0</v>
      </c>
      <c r="AE104" s="38">
        <f t="shared" si="70"/>
        <v>0</v>
      </c>
      <c r="AF104" s="38">
        <f t="shared" si="70"/>
        <v>0</v>
      </c>
      <c r="AG104" s="38">
        <f t="shared" si="70"/>
        <v>0</v>
      </c>
      <c r="AH104" s="38">
        <f t="shared" si="70"/>
        <v>0</v>
      </c>
      <c r="AI104" s="38">
        <f t="shared" si="70"/>
        <v>0</v>
      </c>
    </row>
    <row r="105" spans="2:35" hidden="1" x14ac:dyDescent="0.25">
      <c r="B105" s="89"/>
      <c r="C105" s="146">
        <f t="shared" si="55"/>
        <v>0</v>
      </c>
      <c r="E105" s="38">
        <f t="shared" ref="E105:AI105" si="71">IF(AND(E33&gt;0,E$5=0,E$6&lt;$AJ33),E33,0)</f>
        <v>0</v>
      </c>
      <c r="F105" s="38">
        <f t="shared" si="71"/>
        <v>0</v>
      </c>
      <c r="G105" s="38">
        <f t="shared" si="71"/>
        <v>0</v>
      </c>
      <c r="H105" s="38">
        <f t="shared" si="71"/>
        <v>0</v>
      </c>
      <c r="I105" s="38">
        <f t="shared" si="71"/>
        <v>0</v>
      </c>
      <c r="J105" s="38">
        <f t="shared" si="71"/>
        <v>0</v>
      </c>
      <c r="K105" s="38">
        <f t="shared" si="71"/>
        <v>0</v>
      </c>
      <c r="L105" s="38">
        <f t="shared" si="71"/>
        <v>0</v>
      </c>
      <c r="M105" s="38">
        <f t="shared" si="71"/>
        <v>0</v>
      </c>
      <c r="N105" s="38">
        <f t="shared" si="71"/>
        <v>0</v>
      </c>
      <c r="O105" s="38">
        <f t="shared" si="71"/>
        <v>0</v>
      </c>
      <c r="P105" s="38">
        <f t="shared" si="71"/>
        <v>0</v>
      </c>
      <c r="Q105" s="38">
        <f t="shared" si="71"/>
        <v>0</v>
      </c>
      <c r="R105" s="38">
        <f t="shared" si="71"/>
        <v>0</v>
      </c>
      <c r="S105" s="38">
        <f t="shared" si="71"/>
        <v>0</v>
      </c>
      <c r="T105" s="38">
        <f t="shared" si="71"/>
        <v>0</v>
      </c>
      <c r="U105" s="38">
        <f t="shared" si="71"/>
        <v>0</v>
      </c>
      <c r="V105" s="38">
        <f t="shared" si="71"/>
        <v>0</v>
      </c>
      <c r="W105" s="38">
        <f t="shared" si="71"/>
        <v>0</v>
      </c>
      <c r="X105" s="38">
        <f t="shared" si="71"/>
        <v>0</v>
      </c>
      <c r="Y105" s="38">
        <f t="shared" si="71"/>
        <v>0</v>
      </c>
      <c r="Z105" s="38">
        <f t="shared" si="71"/>
        <v>0</v>
      </c>
      <c r="AA105" s="38">
        <f t="shared" si="71"/>
        <v>0</v>
      </c>
      <c r="AB105" s="38">
        <f t="shared" si="71"/>
        <v>0</v>
      </c>
      <c r="AC105" s="38">
        <f t="shared" si="71"/>
        <v>0</v>
      </c>
      <c r="AD105" s="38">
        <f t="shared" si="71"/>
        <v>0</v>
      </c>
      <c r="AE105" s="38">
        <f t="shared" si="71"/>
        <v>0</v>
      </c>
      <c r="AF105" s="38">
        <f t="shared" si="71"/>
        <v>0</v>
      </c>
      <c r="AG105" s="38">
        <f t="shared" si="71"/>
        <v>0</v>
      </c>
      <c r="AH105" s="38">
        <f t="shared" si="71"/>
        <v>0</v>
      </c>
      <c r="AI105" s="38">
        <f t="shared" si="71"/>
        <v>0</v>
      </c>
    </row>
    <row r="106" spans="2:35" hidden="1" x14ac:dyDescent="0.25">
      <c r="B106" s="89"/>
      <c r="C106" s="146">
        <f t="shared" si="55"/>
        <v>0</v>
      </c>
      <c r="E106" s="38">
        <f t="shared" ref="E106:AI106" si="72">IF(AND(E34&gt;0,E$5=0,E$6&lt;$AJ34),E34,0)</f>
        <v>0</v>
      </c>
      <c r="F106" s="38">
        <f t="shared" si="72"/>
        <v>0</v>
      </c>
      <c r="G106" s="38">
        <f t="shared" si="72"/>
        <v>0</v>
      </c>
      <c r="H106" s="38">
        <f t="shared" si="72"/>
        <v>0</v>
      </c>
      <c r="I106" s="38">
        <f t="shared" si="72"/>
        <v>0</v>
      </c>
      <c r="J106" s="38">
        <f t="shared" si="72"/>
        <v>0</v>
      </c>
      <c r="K106" s="38">
        <f t="shared" si="72"/>
        <v>0</v>
      </c>
      <c r="L106" s="38">
        <f t="shared" si="72"/>
        <v>0</v>
      </c>
      <c r="M106" s="38">
        <f t="shared" si="72"/>
        <v>0</v>
      </c>
      <c r="N106" s="38">
        <f t="shared" si="72"/>
        <v>0</v>
      </c>
      <c r="O106" s="38">
        <f t="shared" si="72"/>
        <v>0</v>
      </c>
      <c r="P106" s="38">
        <f t="shared" si="72"/>
        <v>0</v>
      </c>
      <c r="Q106" s="38">
        <f t="shared" si="72"/>
        <v>0</v>
      </c>
      <c r="R106" s="38">
        <f t="shared" si="72"/>
        <v>0</v>
      </c>
      <c r="S106" s="38">
        <f t="shared" si="72"/>
        <v>0</v>
      </c>
      <c r="T106" s="38">
        <f t="shared" si="72"/>
        <v>0</v>
      </c>
      <c r="U106" s="38">
        <f t="shared" si="72"/>
        <v>0</v>
      </c>
      <c r="V106" s="38">
        <f t="shared" si="72"/>
        <v>0</v>
      </c>
      <c r="W106" s="38">
        <f t="shared" si="72"/>
        <v>0</v>
      </c>
      <c r="X106" s="38">
        <f t="shared" si="72"/>
        <v>0</v>
      </c>
      <c r="Y106" s="38">
        <f t="shared" si="72"/>
        <v>0</v>
      </c>
      <c r="Z106" s="38">
        <f t="shared" si="72"/>
        <v>0</v>
      </c>
      <c r="AA106" s="38">
        <f t="shared" si="72"/>
        <v>0</v>
      </c>
      <c r="AB106" s="38">
        <f t="shared" si="72"/>
        <v>0</v>
      </c>
      <c r="AC106" s="38">
        <f t="shared" si="72"/>
        <v>0</v>
      </c>
      <c r="AD106" s="38">
        <f t="shared" si="72"/>
        <v>0</v>
      </c>
      <c r="AE106" s="38">
        <f t="shared" si="72"/>
        <v>0</v>
      </c>
      <c r="AF106" s="38">
        <f t="shared" si="72"/>
        <v>0</v>
      </c>
      <c r="AG106" s="38">
        <f t="shared" si="72"/>
        <v>0</v>
      </c>
      <c r="AH106" s="38">
        <f t="shared" si="72"/>
        <v>0</v>
      </c>
      <c r="AI106" s="38">
        <f t="shared" si="72"/>
        <v>0</v>
      </c>
    </row>
    <row r="107" spans="2:35" hidden="1" x14ac:dyDescent="0.25">
      <c r="B107" s="89"/>
      <c r="C107" s="146">
        <f t="shared" si="55"/>
        <v>0</v>
      </c>
      <c r="E107" s="38">
        <f t="shared" ref="E107:AI107" si="73">IF(AND(E35&gt;0,E$5=0,E$6&lt;$AJ35),E35,0)</f>
        <v>0</v>
      </c>
      <c r="F107" s="38">
        <f t="shared" si="73"/>
        <v>0</v>
      </c>
      <c r="G107" s="38">
        <f t="shared" si="73"/>
        <v>0</v>
      </c>
      <c r="H107" s="38">
        <f t="shared" si="73"/>
        <v>0</v>
      </c>
      <c r="I107" s="38">
        <f t="shared" si="73"/>
        <v>0</v>
      </c>
      <c r="J107" s="38">
        <f t="shared" si="73"/>
        <v>0</v>
      </c>
      <c r="K107" s="38">
        <f t="shared" si="73"/>
        <v>0</v>
      </c>
      <c r="L107" s="38">
        <f t="shared" si="73"/>
        <v>0</v>
      </c>
      <c r="M107" s="38">
        <f t="shared" si="73"/>
        <v>0</v>
      </c>
      <c r="N107" s="38">
        <f t="shared" si="73"/>
        <v>0</v>
      </c>
      <c r="O107" s="38">
        <f t="shared" si="73"/>
        <v>0</v>
      </c>
      <c r="P107" s="38">
        <f t="shared" si="73"/>
        <v>0</v>
      </c>
      <c r="Q107" s="38">
        <f t="shared" si="73"/>
        <v>0</v>
      </c>
      <c r="R107" s="38">
        <f t="shared" si="73"/>
        <v>0</v>
      </c>
      <c r="S107" s="38">
        <f t="shared" si="73"/>
        <v>0</v>
      </c>
      <c r="T107" s="38">
        <f t="shared" si="73"/>
        <v>0</v>
      </c>
      <c r="U107" s="38">
        <f t="shared" si="73"/>
        <v>0</v>
      </c>
      <c r="V107" s="38">
        <f t="shared" si="73"/>
        <v>0</v>
      </c>
      <c r="W107" s="38">
        <f t="shared" si="73"/>
        <v>0</v>
      </c>
      <c r="X107" s="38">
        <f t="shared" si="73"/>
        <v>0</v>
      </c>
      <c r="Y107" s="38">
        <f t="shared" si="73"/>
        <v>0</v>
      </c>
      <c r="Z107" s="38">
        <f t="shared" si="73"/>
        <v>0</v>
      </c>
      <c r="AA107" s="38">
        <f t="shared" si="73"/>
        <v>0</v>
      </c>
      <c r="AB107" s="38">
        <f t="shared" si="73"/>
        <v>0</v>
      </c>
      <c r="AC107" s="38">
        <f t="shared" si="73"/>
        <v>0</v>
      </c>
      <c r="AD107" s="38">
        <f t="shared" si="73"/>
        <v>0</v>
      </c>
      <c r="AE107" s="38">
        <f t="shared" si="73"/>
        <v>0</v>
      </c>
      <c r="AF107" s="38">
        <f t="shared" si="73"/>
        <v>0</v>
      </c>
      <c r="AG107" s="38">
        <f t="shared" si="73"/>
        <v>0</v>
      </c>
      <c r="AH107" s="38">
        <f t="shared" si="73"/>
        <v>0</v>
      </c>
      <c r="AI107" s="38">
        <f t="shared" si="73"/>
        <v>0</v>
      </c>
    </row>
    <row r="108" spans="2:35" hidden="1" x14ac:dyDescent="0.25">
      <c r="B108" s="89"/>
      <c r="C108" s="146">
        <f t="shared" si="55"/>
        <v>0</v>
      </c>
      <c r="E108" s="38">
        <f t="shared" ref="E108:AI108" si="74">IF(AND(E36&gt;0,E$5=0,E$6&lt;$AJ36),E36,0)</f>
        <v>0</v>
      </c>
      <c r="F108" s="38">
        <f t="shared" si="74"/>
        <v>0</v>
      </c>
      <c r="G108" s="38">
        <f t="shared" si="74"/>
        <v>0</v>
      </c>
      <c r="H108" s="38">
        <f t="shared" si="74"/>
        <v>0</v>
      </c>
      <c r="I108" s="38">
        <f t="shared" si="74"/>
        <v>0</v>
      </c>
      <c r="J108" s="38">
        <f t="shared" si="74"/>
        <v>0</v>
      </c>
      <c r="K108" s="38">
        <f t="shared" si="74"/>
        <v>0</v>
      </c>
      <c r="L108" s="38">
        <f t="shared" si="74"/>
        <v>0</v>
      </c>
      <c r="M108" s="38">
        <f t="shared" si="74"/>
        <v>0</v>
      </c>
      <c r="N108" s="38">
        <f t="shared" si="74"/>
        <v>0</v>
      </c>
      <c r="O108" s="38">
        <f t="shared" si="74"/>
        <v>0</v>
      </c>
      <c r="P108" s="38">
        <f t="shared" si="74"/>
        <v>0</v>
      </c>
      <c r="Q108" s="38">
        <f t="shared" si="74"/>
        <v>0</v>
      </c>
      <c r="R108" s="38">
        <f t="shared" si="74"/>
        <v>0</v>
      </c>
      <c r="S108" s="38">
        <f t="shared" si="74"/>
        <v>0</v>
      </c>
      <c r="T108" s="38">
        <f t="shared" si="74"/>
        <v>0</v>
      </c>
      <c r="U108" s="38">
        <f t="shared" si="74"/>
        <v>0</v>
      </c>
      <c r="V108" s="38">
        <f t="shared" si="74"/>
        <v>0</v>
      </c>
      <c r="W108" s="38">
        <f t="shared" si="74"/>
        <v>0</v>
      </c>
      <c r="X108" s="38">
        <f t="shared" si="74"/>
        <v>0</v>
      </c>
      <c r="Y108" s="38">
        <f t="shared" si="74"/>
        <v>0</v>
      </c>
      <c r="Z108" s="38">
        <f t="shared" si="74"/>
        <v>0</v>
      </c>
      <c r="AA108" s="38">
        <f t="shared" si="74"/>
        <v>0</v>
      </c>
      <c r="AB108" s="38">
        <f t="shared" si="74"/>
        <v>0</v>
      </c>
      <c r="AC108" s="38">
        <f t="shared" si="74"/>
        <v>0</v>
      </c>
      <c r="AD108" s="38">
        <f t="shared" si="74"/>
        <v>0</v>
      </c>
      <c r="AE108" s="38">
        <f t="shared" si="74"/>
        <v>0</v>
      </c>
      <c r="AF108" s="38">
        <f t="shared" si="74"/>
        <v>0</v>
      </c>
      <c r="AG108" s="38">
        <f t="shared" si="74"/>
        <v>0</v>
      </c>
      <c r="AH108" s="38">
        <f t="shared" si="74"/>
        <v>0</v>
      </c>
      <c r="AI108" s="38">
        <f t="shared" si="74"/>
        <v>0</v>
      </c>
    </row>
    <row r="109" spans="2:35" hidden="1" x14ac:dyDescent="0.25">
      <c r="B109" s="89"/>
      <c r="C109" s="146">
        <f t="shared" si="55"/>
        <v>0</v>
      </c>
      <c r="E109" s="38">
        <f t="shared" ref="E109:AI109" si="75">IF(AND(E37&gt;0,E$5=0,E$6&lt;$AJ37),E37,0)</f>
        <v>0</v>
      </c>
      <c r="F109" s="38">
        <f t="shared" si="75"/>
        <v>0</v>
      </c>
      <c r="G109" s="38">
        <f t="shared" si="75"/>
        <v>0</v>
      </c>
      <c r="H109" s="38">
        <f t="shared" si="75"/>
        <v>0</v>
      </c>
      <c r="I109" s="38">
        <f t="shared" si="75"/>
        <v>0</v>
      </c>
      <c r="J109" s="38">
        <f t="shared" si="75"/>
        <v>0</v>
      </c>
      <c r="K109" s="38">
        <f t="shared" si="75"/>
        <v>0</v>
      </c>
      <c r="L109" s="38">
        <f t="shared" si="75"/>
        <v>0</v>
      </c>
      <c r="M109" s="38">
        <f t="shared" si="75"/>
        <v>0</v>
      </c>
      <c r="N109" s="38">
        <f t="shared" si="75"/>
        <v>0</v>
      </c>
      <c r="O109" s="38">
        <f t="shared" si="75"/>
        <v>0</v>
      </c>
      <c r="P109" s="38">
        <f t="shared" si="75"/>
        <v>0</v>
      </c>
      <c r="Q109" s="38">
        <f t="shared" si="75"/>
        <v>0</v>
      </c>
      <c r="R109" s="38">
        <f t="shared" si="75"/>
        <v>0</v>
      </c>
      <c r="S109" s="38">
        <f t="shared" si="75"/>
        <v>0</v>
      </c>
      <c r="T109" s="38">
        <f t="shared" si="75"/>
        <v>0</v>
      </c>
      <c r="U109" s="38">
        <f t="shared" si="75"/>
        <v>0</v>
      </c>
      <c r="V109" s="38">
        <f t="shared" si="75"/>
        <v>0</v>
      </c>
      <c r="W109" s="38">
        <f t="shared" si="75"/>
        <v>0</v>
      </c>
      <c r="X109" s="38">
        <f t="shared" si="75"/>
        <v>0</v>
      </c>
      <c r="Y109" s="38">
        <f t="shared" si="75"/>
        <v>0</v>
      </c>
      <c r="Z109" s="38">
        <f t="shared" si="75"/>
        <v>0</v>
      </c>
      <c r="AA109" s="38">
        <f t="shared" si="75"/>
        <v>0</v>
      </c>
      <c r="AB109" s="38">
        <f t="shared" si="75"/>
        <v>0</v>
      </c>
      <c r="AC109" s="38">
        <f t="shared" si="75"/>
        <v>0</v>
      </c>
      <c r="AD109" s="38">
        <f t="shared" si="75"/>
        <v>0</v>
      </c>
      <c r="AE109" s="38">
        <f t="shared" si="75"/>
        <v>0</v>
      </c>
      <c r="AF109" s="38">
        <f t="shared" si="75"/>
        <v>0</v>
      </c>
      <c r="AG109" s="38">
        <f t="shared" si="75"/>
        <v>0</v>
      </c>
      <c r="AH109" s="38">
        <f t="shared" si="75"/>
        <v>0</v>
      </c>
      <c r="AI109" s="38">
        <f t="shared" si="75"/>
        <v>0</v>
      </c>
    </row>
    <row r="110" spans="2:35" hidden="1" x14ac:dyDescent="0.25">
      <c r="B110" s="89"/>
      <c r="C110" s="146">
        <f t="shared" si="55"/>
        <v>0</v>
      </c>
      <c r="E110" s="38">
        <f t="shared" ref="E110:AI110" si="76">IF(AND(E38&gt;0,E$5=0,E$6&lt;$AJ38),E38,0)</f>
        <v>0</v>
      </c>
      <c r="F110" s="38">
        <f t="shared" si="76"/>
        <v>0</v>
      </c>
      <c r="G110" s="38">
        <f t="shared" si="76"/>
        <v>0</v>
      </c>
      <c r="H110" s="38">
        <f t="shared" si="76"/>
        <v>0</v>
      </c>
      <c r="I110" s="38">
        <f t="shared" si="76"/>
        <v>0</v>
      </c>
      <c r="J110" s="38">
        <f t="shared" si="76"/>
        <v>0</v>
      </c>
      <c r="K110" s="38">
        <f t="shared" si="76"/>
        <v>0</v>
      </c>
      <c r="L110" s="38">
        <f t="shared" si="76"/>
        <v>0</v>
      </c>
      <c r="M110" s="38">
        <f t="shared" si="76"/>
        <v>0</v>
      </c>
      <c r="N110" s="38">
        <f t="shared" si="76"/>
        <v>0</v>
      </c>
      <c r="O110" s="38">
        <f t="shared" si="76"/>
        <v>0</v>
      </c>
      <c r="P110" s="38">
        <f t="shared" si="76"/>
        <v>0</v>
      </c>
      <c r="Q110" s="38">
        <f t="shared" si="76"/>
        <v>0</v>
      </c>
      <c r="R110" s="38">
        <f t="shared" si="76"/>
        <v>0</v>
      </c>
      <c r="S110" s="38">
        <f t="shared" si="76"/>
        <v>0</v>
      </c>
      <c r="T110" s="38">
        <f t="shared" si="76"/>
        <v>0</v>
      </c>
      <c r="U110" s="38">
        <f t="shared" si="76"/>
        <v>0</v>
      </c>
      <c r="V110" s="38">
        <f t="shared" si="76"/>
        <v>0</v>
      </c>
      <c r="W110" s="38">
        <f t="shared" si="76"/>
        <v>0</v>
      </c>
      <c r="X110" s="38">
        <f t="shared" si="76"/>
        <v>0</v>
      </c>
      <c r="Y110" s="38">
        <f t="shared" si="76"/>
        <v>0</v>
      </c>
      <c r="Z110" s="38">
        <f t="shared" si="76"/>
        <v>0</v>
      </c>
      <c r="AA110" s="38">
        <f t="shared" si="76"/>
        <v>0</v>
      </c>
      <c r="AB110" s="38">
        <f t="shared" si="76"/>
        <v>0</v>
      </c>
      <c r="AC110" s="38">
        <f t="shared" si="76"/>
        <v>0</v>
      </c>
      <c r="AD110" s="38">
        <f t="shared" si="76"/>
        <v>0</v>
      </c>
      <c r="AE110" s="38">
        <f t="shared" si="76"/>
        <v>0</v>
      </c>
      <c r="AF110" s="38">
        <f t="shared" si="76"/>
        <v>0</v>
      </c>
      <c r="AG110" s="38">
        <f t="shared" si="76"/>
        <v>0</v>
      </c>
      <c r="AH110" s="38">
        <f t="shared" si="76"/>
        <v>0</v>
      </c>
      <c r="AI110" s="38">
        <f t="shared" si="76"/>
        <v>0</v>
      </c>
    </row>
    <row r="111" spans="2:35" hidden="1" x14ac:dyDescent="0.25">
      <c r="B111" s="89"/>
      <c r="C111" s="146">
        <f t="shared" si="55"/>
        <v>0</v>
      </c>
      <c r="E111" s="38">
        <f t="shared" ref="E111:AI111" si="77">IF(AND(E39&gt;0,E$5=0,E$6&lt;$AJ39),E39,0)</f>
        <v>0</v>
      </c>
      <c r="F111" s="38">
        <f t="shared" si="77"/>
        <v>0</v>
      </c>
      <c r="G111" s="38">
        <f t="shared" si="77"/>
        <v>0</v>
      </c>
      <c r="H111" s="38">
        <f t="shared" si="77"/>
        <v>0</v>
      </c>
      <c r="I111" s="38">
        <f t="shared" si="77"/>
        <v>0</v>
      </c>
      <c r="J111" s="38">
        <f t="shared" si="77"/>
        <v>0</v>
      </c>
      <c r="K111" s="38">
        <f t="shared" si="77"/>
        <v>0</v>
      </c>
      <c r="L111" s="38">
        <f t="shared" si="77"/>
        <v>0</v>
      </c>
      <c r="M111" s="38">
        <f t="shared" si="77"/>
        <v>0</v>
      </c>
      <c r="N111" s="38">
        <f t="shared" si="77"/>
        <v>0</v>
      </c>
      <c r="O111" s="38">
        <f t="shared" si="77"/>
        <v>0</v>
      </c>
      <c r="P111" s="38">
        <f t="shared" si="77"/>
        <v>0</v>
      </c>
      <c r="Q111" s="38">
        <f t="shared" si="77"/>
        <v>0</v>
      </c>
      <c r="R111" s="38">
        <f t="shared" si="77"/>
        <v>0</v>
      </c>
      <c r="S111" s="38">
        <f t="shared" si="77"/>
        <v>0</v>
      </c>
      <c r="T111" s="38">
        <f t="shared" si="77"/>
        <v>0</v>
      </c>
      <c r="U111" s="38">
        <f t="shared" si="77"/>
        <v>0</v>
      </c>
      <c r="V111" s="38">
        <f t="shared" si="77"/>
        <v>0</v>
      </c>
      <c r="W111" s="38">
        <f t="shared" si="77"/>
        <v>0</v>
      </c>
      <c r="X111" s="38">
        <f t="shared" si="77"/>
        <v>0</v>
      </c>
      <c r="Y111" s="38">
        <f t="shared" si="77"/>
        <v>0</v>
      </c>
      <c r="Z111" s="38">
        <f t="shared" si="77"/>
        <v>0</v>
      </c>
      <c r="AA111" s="38">
        <f t="shared" si="77"/>
        <v>0</v>
      </c>
      <c r="AB111" s="38">
        <f t="shared" si="77"/>
        <v>0</v>
      </c>
      <c r="AC111" s="38">
        <f t="shared" si="77"/>
        <v>0</v>
      </c>
      <c r="AD111" s="38">
        <f t="shared" si="77"/>
        <v>0</v>
      </c>
      <c r="AE111" s="38">
        <f t="shared" si="77"/>
        <v>0</v>
      </c>
      <c r="AF111" s="38">
        <f t="shared" si="77"/>
        <v>0</v>
      </c>
      <c r="AG111" s="38">
        <f t="shared" si="77"/>
        <v>0</v>
      </c>
      <c r="AH111" s="38">
        <f t="shared" si="77"/>
        <v>0</v>
      </c>
      <c r="AI111" s="38">
        <f t="shared" si="77"/>
        <v>0</v>
      </c>
    </row>
    <row r="112" spans="2:35" hidden="1" x14ac:dyDescent="0.25">
      <c r="B112" s="89"/>
      <c r="C112" s="146">
        <f t="shared" si="55"/>
        <v>0</v>
      </c>
      <c r="E112" s="38">
        <f t="shared" ref="E112:AI112" si="78">IF(AND(E40&gt;0,E$5=0,E$6&lt;$AJ40),E40,0)</f>
        <v>0</v>
      </c>
      <c r="F112" s="38">
        <f t="shared" si="78"/>
        <v>0</v>
      </c>
      <c r="G112" s="38">
        <f t="shared" si="78"/>
        <v>0</v>
      </c>
      <c r="H112" s="38">
        <f t="shared" si="78"/>
        <v>0</v>
      </c>
      <c r="I112" s="38">
        <f t="shared" si="78"/>
        <v>0</v>
      </c>
      <c r="J112" s="38">
        <f t="shared" si="78"/>
        <v>0</v>
      </c>
      <c r="K112" s="38">
        <f t="shared" si="78"/>
        <v>0</v>
      </c>
      <c r="L112" s="38">
        <f t="shared" si="78"/>
        <v>0</v>
      </c>
      <c r="M112" s="38">
        <f t="shared" si="78"/>
        <v>0</v>
      </c>
      <c r="N112" s="38">
        <f t="shared" si="78"/>
        <v>0</v>
      </c>
      <c r="O112" s="38">
        <f t="shared" si="78"/>
        <v>0</v>
      </c>
      <c r="P112" s="38">
        <f t="shared" si="78"/>
        <v>0</v>
      </c>
      <c r="Q112" s="38">
        <f t="shared" si="78"/>
        <v>0</v>
      </c>
      <c r="R112" s="38">
        <f t="shared" si="78"/>
        <v>0</v>
      </c>
      <c r="S112" s="38">
        <f t="shared" si="78"/>
        <v>0</v>
      </c>
      <c r="T112" s="38">
        <f t="shared" si="78"/>
        <v>0</v>
      </c>
      <c r="U112" s="38">
        <f t="shared" si="78"/>
        <v>0</v>
      </c>
      <c r="V112" s="38">
        <f t="shared" si="78"/>
        <v>0</v>
      </c>
      <c r="W112" s="38">
        <f t="shared" si="78"/>
        <v>0</v>
      </c>
      <c r="X112" s="38">
        <f t="shared" si="78"/>
        <v>0</v>
      </c>
      <c r="Y112" s="38">
        <f t="shared" si="78"/>
        <v>0</v>
      </c>
      <c r="Z112" s="38">
        <f t="shared" si="78"/>
        <v>0</v>
      </c>
      <c r="AA112" s="38">
        <f t="shared" si="78"/>
        <v>0</v>
      </c>
      <c r="AB112" s="38">
        <f t="shared" si="78"/>
        <v>0</v>
      </c>
      <c r="AC112" s="38">
        <f t="shared" si="78"/>
        <v>0</v>
      </c>
      <c r="AD112" s="38">
        <f t="shared" si="78"/>
        <v>0</v>
      </c>
      <c r="AE112" s="38">
        <f t="shared" si="78"/>
        <v>0</v>
      </c>
      <c r="AF112" s="38">
        <f t="shared" si="78"/>
        <v>0</v>
      </c>
      <c r="AG112" s="38">
        <f t="shared" si="78"/>
        <v>0</v>
      </c>
      <c r="AH112" s="38">
        <f t="shared" si="78"/>
        <v>0</v>
      </c>
      <c r="AI112" s="38">
        <f t="shared" si="78"/>
        <v>0</v>
      </c>
    </row>
    <row r="113" spans="2:35" hidden="1" x14ac:dyDescent="0.25">
      <c r="B113" s="89"/>
      <c r="C113" s="146">
        <f t="shared" si="55"/>
        <v>0</v>
      </c>
      <c r="E113" s="38">
        <f t="shared" ref="E113:AI113" si="79">IF(AND(E41&gt;0,E$5=0,E$6&lt;$AJ41),E41,0)</f>
        <v>0</v>
      </c>
      <c r="F113" s="38">
        <f t="shared" si="79"/>
        <v>0</v>
      </c>
      <c r="G113" s="38">
        <f t="shared" si="79"/>
        <v>0</v>
      </c>
      <c r="H113" s="38">
        <f t="shared" si="79"/>
        <v>0</v>
      </c>
      <c r="I113" s="38">
        <f t="shared" si="79"/>
        <v>0</v>
      </c>
      <c r="J113" s="38">
        <f t="shared" si="79"/>
        <v>0</v>
      </c>
      <c r="K113" s="38">
        <f t="shared" si="79"/>
        <v>0</v>
      </c>
      <c r="L113" s="38">
        <f t="shared" si="79"/>
        <v>0</v>
      </c>
      <c r="M113" s="38">
        <f t="shared" si="79"/>
        <v>0</v>
      </c>
      <c r="N113" s="38">
        <f t="shared" si="79"/>
        <v>0</v>
      </c>
      <c r="O113" s="38">
        <f t="shared" si="79"/>
        <v>0</v>
      </c>
      <c r="P113" s="38">
        <f t="shared" si="79"/>
        <v>0</v>
      </c>
      <c r="Q113" s="38">
        <f t="shared" si="79"/>
        <v>0</v>
      </c>
      <c r="R113" s="38">
        <f t="shared" si="79"/>
        <v>0</v>
      </c>
      <c r="S113" s="38">
        <f t="shared" si="79"/>
        <v>0</v>
      </c>
      <c r="T113" s="38">
        <f t="shared" si="79"/>
        <v>0</v>
      </c>
      <c r="U113" s="38">
        <f t="shared" si="79"/>
        <v>0</v>
      </c>
      <c r="V113" s="38">
        <f t="shared" si="79"/>
        <v>0</v>
      </c>
      <c r="W113" s="38">
        <f t="shared" si="79"/>
        <v>0</v>
      </c>
      <c r="X113" s="38">
        <f t="shared" si="79"/>
        <v>0</v>
      </c>
      <c r="Y113" s="38">
        <f t="shared" si="79"/>
        <v>0</v>
      </c>
      <c r="Z113" s="38">
        <f t="shared" si="79"/>
        <v>0</v>
      </c>
      <c r="AA113" s="38">
        <f t="shared" si="79"/>
        <v>0</v>
      </c>
      <c r="AB113" s="38">
        <f t="shared" si="79"/>
        <v>0</v>
      </c>
      <c r="AC113" s="38">
        <f t="shared" si="79"/>
        <v>0</v>
      </c>
      <c r="AD113" s="38">
        <f t="shared" si="79"/>
        <v>0</v>
      </c>
      <c r="AE113" s="38">
        <f t="shared" si="79"/>
        <v>0</v>
      </c>
      <c r="AF113" s="38">
        <f t="shared" si="79"/>
        <v>0</v>
      </c>
      <c r="AG113" s="38">
        <f t="shared" si="79"/>
        <v>0</v>
      </c>
      <c r="AH113" s="38">
        <f t="shared" si="79"/>
        <v>0</v>
      </c>
      <c r="AI113" s="38">
        <f t="shared" si="79"/>
        <v>0</v>
      </c>
    </row>
    <row r="114" spans="2:35" hidden="1" x14ac:dyDescent="0.25">
      <c r="B114" s="89"/>
      <c r="C114" s="146">
        <f t="shared" si="55"/>
        <v>0</v>
      </c>
      <c r="E114" s="38">
        <f t="shared" ref="E114:AI114" si="80">IF(AND(E42&gt;0,E$5=0,E$6&lt;$AJ42),E42,0)</f>
        <v>0</v>
      </c>
      <c r="F114" s="38">
        <f t="shared" si="80"/>
        <v>0</v>
      </c>
      <c r="G114" s="38">
        <f t="shared" si="80"/>
        <v>0</v>
      </c>
      <c r="H114" s="38">
        <f t="shared" si="80"/>
        <v>0</v>
      </c>
      <c r="I114" s="38">
        <f t="shared" si="80"/>
        <v>0</v>
      </c>
      <c r="J114" s="38">
        <f t="shared" si="80"/>
        <v>0</v>
      </c>
      <c r="K114" s="38">
        <f t="shared" si="80"/>
        <v>0</v>
      </c>
      <c r="L114" s="38">
        <f t="shared" si="80"/>
        <v>0</v>
      </c>
      <c r="M114" s="38">
        <f t="shared" si="80"/>
        <v>0</v>
      </c>
      <c r="N114" s="38">
        <f t="shared" si="80"/>
        <v>0</v>
      </c>
      <c r="O114" s="38">
        <f t="shared" si="80"/>
        <v>0</v>
      </c>
      <c r="P114" s="38">
        <f t="shared" si="80"/>
        <v>0</v>
      </c>
      <c r="Q114" s="38">
        <f t="shared" si="80"/>
        <v>0</v>
      </c>
      <c r="R114" s="38">
        <f t="shared" si="80"/>
        <v>0</v>
      </c>
      <c r="S114" s="38">
        <f t="shared" si="80"/>
        <v>0</v>
      </c>
      <c r="T114" s="38">
        <f t="shared" si="80"/>
        <v>0</v>
      </c>
      <c r="U114" s="38">
        <f t="shared" si="80"/>
        <v>0</v>
      </c>
      <c r="V114" s="38">
        <f t="shared" si="80"/>
        <v>0</v>
      </c>
      <c r="W114" s="38">
        <f t="shared" si="80"/>
        <v>0</v>
      </c>
      <c r="X114" s="38">
        <f t="shared" si="80"/>
        <v>0</v>
      </c>
      <c r="Y114" s="38">
        <f t="shared" si="80"/>
        <v>0</v>
      </c>
      <c r="Z114" s="38">
        <f t="shared" si="80"/>
        <v>0</v>
      </c>
      <c r="AA114" s="38">
        <f t="shared" si="80"/>
        <v>0</v>
      </c>
      <c r="AB114" s="38">
        <f t="shared" si="80"/>
        <v>0</v>
      </c>
      <c r="AC114" s="38">
        <f t="shared" si="80"/>
        <v>0</v>
      </c>
      <c r="AD114" s="38">
        <f t="shared" si="80"/>
        <v>0</v>
      </c>
      <c r="AE114" s="38">
        <f t="shared" si="80"/>
        <v>0</v>
      </c>
      <c r="AF114" s="38">
        <f t="shared" si="80"/>
        <v>0</v>
      </c>
      <c r="AG114" s="38">
        <f t="shared" si="80"/>
        <v>0</v>
      </c>
      <c r="AH114" s="38">
        <f t="shared" si="80"/>
        <v>0</v>
      </c>
      <c r="AI114" s="38">
        <f t="shared" si="80"/>
        <v>0</v>
      </c>
    </row>
    <row r="115" spans="2:35" hidden="1" x14ac:dyDescent="0.25">
      <c r="B115" s="89"/>
      <c r="C115" s="146">
        <f t="shared" si="55"/>
        <v>0</v>
      </c>
      <c r="E115" s="38">
        <f t="shared" ref="E115:AI115" si="81">IF(AND(E43&gt;0,E$5=0,E$6&lt;$AJ43),E43,0)</f>
        <v>0</v>
      </c>
      <c r="F115" s="38">
        <f t="shared" si="81"/>
        <v>0</v>
      </c>
      <c r="G115" s="38">
        <f t="shared" si="81"/>
        <v>0</v>
      </c>
      <c r="H115" s="38">
        <f t="shared" si="81"/>
        <v>0</v>
      </c>
      <c r="I115" s="38">
        <f t="shared" si="81"/>
        <v>0</v>
      </c>
      <c r="J115" s="38">
        <f t="shared" si="81"/>
        <v>0</v>
      </c>
      <c r="K115" s="38">
        <f t="shared" si="81"/>
        <v>0</v>
      </c>
      <c r="L115" s="38">
        <f t="shared" si="81"/>
        <v>0</v>
      </c>
      <c r="M115" s="38">
        <f t="shared" si="81"/>
        <v>0</v>
      </c>
      <c r="N115" s="38">
        <f t="shared" si="81"/>
        <v>0</v>
      </c>
      <c r="O115" s="38">
        <f t="shared" si="81"/>
        <v>0</v>
      </c>
      <c r="P115" s="38">
        <f t="shared" si="81"/>
        <v>0</v>
      </c>
      <c r="Q115" s="38">
        <f t="shared" si="81"/>
        <v>0</v>
      </c>
      <c r="R115" s="38">
        <f t="shared" si="81"/>
        <v>0</v>
      </c>
      <c r="S115" s="38">
        <f t="shared" si="81"/>
        <v>0</v>
      </c>
      <c r="T115" s="38">
        <f t="shared" si="81"/>
        <v>0</v>
      </c>
      <c r="U115" s="38">
        <f t="shared" si="81"/>
        <v>0</v>
      </c>
      <c r="V115" s="38">
        <f t="shared" si="81"/>
        <v>0</v>
      </c>
      <c r="W115" s="38">
        <f t="shared" si="81"/>
        <v>0</v>
      </c>
      <c r="X115" s="38">
        <f t="shared" si="81"/>
        <v>0</v>
      </c>
      <c r="Y115" s="38">
        <f t="shared" si="81"/>
        <v>0</v>
      </c>
      <c r="Z115" s="38">
        <f t="shared" si="81"/>
        <v>0</v>
      </c>
      <c r="AA115" s="38">
        <f t="shared" si="81"/>
        <v>0</v>
      </c>
      <c r="AB115" s="38">
        <f t="shared" si="81"/>
        <v>0</v>
      </c>
      <c r="AC115" s="38">
        <f t="shared" si="81"/>
        <v>0</v>
      </c>
      <c r="AD115" s="38">
        <f t="shared" si="81"/>
        <v>0</v>
      </c>
      <c r="AE115" s="38">
        <f t="shared" si="81"/>
        <v>0</v>
      </c>
      <c r="AF115" s="38">
        <f t="shared" si="81"/>
        <v>0</v>
      </c>
      <c r="AG115" s="38">
        <f t="shared" si="81"/>
        <v>0</v>
      </c>
      <c r="AH115" s="38">
        <f t="shared" si="81"/>
        <v>0</v>
      </c>
      <c r="AI115" s="38">
        <f t="shared" si="81"/>
        <v>0</v>
      </c>
    </row>
    <row r="116" spans="2:35" hidden="1" x14ac:dyDescent="0.25">
      <c r="B116" s="89"/>
      <c r="C116" s="146">
        <f t="shared" si="55"/>
        <v>0</v>
      </c>
      <c r="E116" s="38">
        <f t="shared" ref="E116:AI116" si="82">IF(AND(E44&gt;0,E$5=0,E$6&lt;$AJ44),E44,0)</f>
        <v>0</v>
      </c>
      <c r="F116" s="38">
        <f t="shared" si="82"/>
        <v>0</v>
      </c>
      <c r="G116" s="38">
        <f t="shared" si="82"/>
        <v>0</v>
      </c>
      <c r="H116" s="38">
        <f t="shared" si="82"/>
        <v>0</v>
      </c>
      <c r="I116" s="38">
        <f t="shared" si="82"/>
        <v>0</v>
      </c>
      <c r="J116" s="38">
        <f t="shared" si="82"/>
        <v>0</v>
      </c>
      <c r="K116" s="38">
        <f t="shared" si="82"/>
        <v>0</v>
      </c>
      <c r="L116" s="38">
        <f t="shared" si="82"/>
        <v>0</v>
      </c>
      <c r="M116" s="38">
        <f t="shared" si="82"/>
        <v>0</v>
      </c>
      <c r="N116" s="38">
        <f t="shared" si="82"/>
        <v>0</v>
      </c>
      <c r="O116" s="38">
        <f t="shared" si="82"/>
        <v>0</v>
      </c>
      <c r="P116" s="38">
        <f t="shared" si="82"/>
        <v>0</v>
      </c>
      <c r="Q116" s="38">
        <f t="shared" si="82"/>
        <v>0</v>
      </c>
      <c r="R116" s="38">
        <f t="shared" si="82"/>
        <v>0</v>
      </c>
      <c r="S116" s="38">
        <f t="shared" si="82"/>
        <v>0</v>
      </c>
      <c r="T116" s="38">
        <f t="shared" si="82"/>
        <v>0</v>
      </c>
      <c r="U116" s="38">
        <f t="shared" si="82"/>
        <v>0</v>
      </c>
      <c r="V116" s="38">
        <f t="shared" si="82"/>
        <v>0</v>
      </c>
      <c r="W116" s="38">
        <f t="shared" si="82"/>
        <v>0</v>
      </c>
      <c r="X116" s="38">
        <f t="shared" si="82"/>
        <v>0</v>
      </c>
      <c r="Y116" s="38">
        <f t="shared" si="82"/>
        <v>0</v>
      </c>
      <c r="Z116" s="38">
        <f t="shared" si="82"/>
        <v>0</v>
      </c>
      <c r="AA116" s="38">
        <f t="shared" si="82"/>
        <v>0</v>
      </c>
      <c r="AB116" s="38">
        <f t="shared" si="82"/>
        <v>0</v>
      </c>
      <c r="AC116" s="38">
        <f t="shared" si="82"/>
        <v>0</v>
      </c>
      <c r="AD116" s="38">
        <f t="shared" si="82"/>
        <v>0</v>
      </c>
      <c r="AE116" s="38">
        <f t="shared" si="82"/>
        <v>0</v>
      </c>
      <c r="AF116" s="38">
        <f t="shared" si="82"/>
        <v>0</v>
      </c>
      <c r="AG116" s="38">
        <f t="shared" si="82"/>
        <v>0</v>
      </c>
      <c r="AH116" s="38">
        <f t="shared" si="82"/>
        <v>0</v>
      </c>
      <c r="AI116" s="38">
        <f t="shared" si="82"/>
        <v>0</v>
      </c>
    </row>
    <row r="117" spans="2:35" hidden="1" x14ac:dyDescent="0.25">
      <c r="B117" s="89"/>
      <c r="C117" s="146">
        <f t="shared" si="55"/>
        <v>0</v>
      </c>
      <c r="E117" s="38">
        <f t="shared" ref="E117:AI117" si="83">IF(AND(E45&gt;0,E$5=0,E$6&lt;$AJ45),E45,0)</f>
        <v>0</v>
      </c>
      <c r="F117" s="38">
        <f t="shared" si="83"/>
        <v>0</v>
      </c>
      <c r="G117" s="38">
        <f t="shared" si="83"/>
        <v>0</v>
      </c>
      <c r="H117" s="38">
        <f t="shared" si="83"/>
        <v>0</v>
      </c>
      <c r="I117" s="38">
        <f t="shared" si="83"/>
        <v>0</v>
      </c>
      <c r="J117" s="38">
        <f t="shared" si="83"/>
        <v>0</v>
      </c>
      <c r="K117" s="38">
        <f t="shared" si="83"/>
        <v>0</v>
      </c>
      <c r="L117" s="38">
        <f t="shared" si="83"/>
        <v>0</v>
      </c>
      <c r="M117" s="38">
        <f t="shared" si="83"/>
        <v>0</v>
      </c>
      <c r="N117" s="38">
        <f t="shared" si="83"/>
        <v>0</v>
      </c>
      <c r="O117" s="38">
        <f t="shared" si="83"/>
        <v>0</v>
      </c>
      <c r="P117" s="38">
        <f t="shared" si="83"/>
        <v>0</v>
      </c>
      <c r="Q117" s="38">
        <f t="shared" si="83"/>
        <v>0</v>
      </c>
      <c r="R117" s="38">
        <f t="shared" si="83"/>
        <v>0</v>
      </c>
      <c r="S117" s="38">
        <f t="shared" si="83"/>
        <v>0</v>
      </c>
      <c r="T117" s="38">
        <f t="shared" si="83"/>
        <v>0</v>
      </c>
      <c r="U117" s="38">
        <f t="shared" si="83"/>
        <v>0</v>
      </c>
      <c r="V117" s="38">
        <f t="shared" si="83"/>
        <v>0</v>
      </c>
      <c r="W117" s="38">
        <f t="shared" si="83"/>
        <v>0</v>
      </c>
      <c r="X117" s="38">
        <f t="shared" si="83"/>
        <v>0</v>
      </c>
      <c r="Y117" s="38">
        <f t="shared" si="83"/>
        <v>0</v>
      </c>
      <c r="Z117" s="38">
        <f t="shared" si="83"/>
        <v>0</v>
      </c>
      <c r="AA117" s="38">
        <f t="shared" si="83"/>
        <v>0</v>
      </c>
      <c r="AB117" s="38">
        <f t="shared" si="83"/>
        <v>0</v>
      </c>
      <c r="AC117" s="38">
        <f t="shared" si="83"/>
        <v>0</v>
      </c>
      <c r="AD117" s="38">
        <f t="shared" si="83"/>
        <v>0</v>
      </c>
      <c r="AE117" s="38">
        <f t="shared" si="83"/>
        <v>0</v>
      </c>
      <c r="AF117" s="38">
        <f t="shared" si="83"/>
        <v>0</v>
      </c>
      <c r="AG117" s="38">
        <f t="shared" si="83"/>
        <v>0</v>
      </c>
      <c r="AH117" s="38">
        <f t="shared" si="83"/>
        <v>0</v>
      </c>
      <c r="AI117" s="38">
        <f t="shared" si="83"/>
        <v>0</v>
      </c>
    </row>
    <row r="118" spans="2:35" hidden="1" x14ac:dyDescent="0.25">
      <c r="B118" s="89"/>
      <c r="C118" s="146">
        <f t="shared" si="55"/>
        <v>0</v>
      </c>
      <c r="E118" s="38">
        <f t="shared" ref="E118:AI118" si="84">IF(AND(E46&gt;0,E$5=0,E$6&lt;$AJ46),E46,0)</f>
        <v>0</v>
      </c>
      <c r="F118" s="38">
        <f t="shared" si="84"/>
        <v>0</v>
      </c>
      <c r="G118" s="38">
        <f t="shared" si="84"/>
        <v>0</v>
      </c>
      <c r="H118" s="38">
        <f t="shared" si="84"/>
        <v>0</v>
      </c>
      <c r="I118" s="38">
        <f t="shared" si="84"/>
        <v>0</v>
      </c>
      <c r="J118" s="38">
        <f t="shared" si="84"/>
        <v>0</v>
      </c>
      <c r="K118" s="38">
        <f t="shared" si="84"/>
        <v>0</v>
      </c>
      <c r="L118" s="38">
        <f t="shared" si="84"/>
        <v>0</v>
      </c>
      <c r="M118" s="38">
        <f t="shared" si="84"/>
        <v>0</v>
      </c>
      <c r="N118" s="38">
        <f t="shared" si="84"/>
        <v>0</v>
      </c>
      <c r="O118" s="38">
        <f t="shared" si="84"/>
        <v>0</v>
      </c>
      <c r="P118" s="38">
        <f t="shared" si="84"/>
        <v>0</v>
      </c>
      <c r="Q118" s="38">
        <f t="shared" si="84"/>
        <v>0</v>
      </c>
      <c r="R118" s="38">
        <f t="shared" si="84"/>
        <v>0</v>
      </c>
      <c r="S118" s="38">
        <f t="shared" si="84"/>
        <v>0</v>
      </c>
      <c r="T118" s="38">
        <f t="shared" si="84"/>
        <v>0</v>
      </c>
      <c r="U118" s="38">
        <f t="shared" si="84"/>
        <v>0</v>
      </c>
      <c r="V118" s="38">
        <f t="shared" si="84"/>
        <v>0</v>
      </c>
      <c r="W118" s="38">
        <f t="shared" si="84"/>
        <v>0</v>
      </c>
      <c r="X118" s="38">
        <f t="shared" si="84"/>
        <v>0</v>
      </c>
      <c r="Y118" s="38">
        <f t="shared" si="84"/>
        <v>0</v>
      </c>
      <c r="Z118" s="38">
        <f t="shared" si="84"/>
        <v>0</v>
      </c>
      <c r="AA118" s="38">
        <f t="shared" si="84"/>
        <v>0</v>
      </c>
      <c r="AB118" s="38">
        <f t="shared" si="84"/>
        <v>0</v>
      </c>
      <c r="AC118" s="38">
        <f t="shared" si="84"/>
        <v>0</v>
      </c>
      <c r="AD118" s="38">
        <f t="shared" si="84"/>
        <v>0</v>
      </c>
      <c r="AE118" s="38">
        <f t="shared" si="84"/>
        <v>0</v>
      </c>
      <c r="AF118" s="38">
        <f t="shared" si="84"/>
        <v>0</v>
      </c>
      <c r="AG118" s="38">
        <f t="shared" si="84"/>
        <v>0</v>
      </c>
      <c r="AH118" s="38">
        <f t="shared" si="84"/>
        <v>0</v>
      </c>
      <c r="AI118" s="38">
        <f t="shared" si="84"/>
        <v>0</v>
      </c>
    </row>
    <row r="119" spans="2:35" hidden="1" x14ac:dyDescent="0.25">
      <c r="B119" s="89"/>
      <c r="C119" s="146">
        <f t="shared" si="55"/>
        <v>0</v>
      </c>
      <c r="E119" s="38">
        <f t="shared" ref="E119:AI119" si="85">IF(AND(E47&gt;0,E$5=0,E$6&lt;$AJ47),E47,0)</f>
        <v>0</v>
      </c>
      <c r="F119" s="38">
        <f t="shared" si="85"/>
        <v>0</v>
      </c>
      <c r="G119" s="38">
        <f t="shared" si="85"/>
        <v>0</v>
      </c>
      <c r="H119" s="38">
        <f t="shared" si="85"/>
        <v>0</v>
      </c>
      <c r="I119" s="38">
        <f t="shared" si="85"/>
        <v>0</v>
      </c>
      <c r="J119" s="38">
        <f t="shared" si="85"/>
        <v>0</v>
      </c>
      <c r="K119" s="38">
        <f t="shared" si="85"/>
        <v>0</v>
      </c>
      <c r="L119" s="38">
        <f t="shared" si="85"/>
        <v>0</v>
      </c>
      <c r="M119" s="38">
        <f t="shared" si="85"/>
        <v>0</v>
      </c>
      <c r="N119" s="38">
        <f t="shared" si="85"/>
        <v>0</v>
      </c>
      <c r="O119" s="38">
        <f t="shared" si="85"/>
        <v>0</v>
      </c>
      <c r="P119" s="38">
        <f t="shared" si="85"/>
        <v>0</v>
      </c>
      <c r="Q119" s="38">
        <f t="shared" si="85"/>
        <v>0</v>
      </c>
      <c r="R119" s="38">
        <f t="shared" si="85"/>
        <v>0</v>
      </c>
      <c r="S119" s="38">
        <f t="shared" si="85"/>
        <v>0</v>
      </c>
      <c r="T119" s="38">
        <f t="shared" si="85"/>
        <v>0</v>
      </c>
      <c r="U119" s="38">
        <f t="shared" si="85"/>
        <v>0</v>
      </c>
      <c r="V119" s="38">
        <f t="shared" si="85"/>
        <v>0</v>
      </c>
      <c r="W119" s="38">
        <f t="shared" si="85"/>
        <v>0</v>
      </c>
      <c r="X119" s="38">
        <f t="shared" si="85"/>
        <v>0</v>
      </c>
      <c r="Y119" s="38">
        <f t="shared" si="85"/>
        <v>0</v>
      </c>
      <c r="Z119" s="38">
        <f t="shared" si="85"/>
        <v>0</v>
      </c>
      <c r="AA119" s="38">
        <f t="shared" si="85"/>
        <v>0</v>
      </c>
      <c r="AB119" s="38">
        <f t="shared" si="85"/>
        <v>0</v>
      </c>
      <c r="AC119" s="38">
        <f t="shared" si="85"/>
        <v>0</v>
      </c>
      <c r="AD119" s="38">
        <f t="shared" si="85"/>
        <v>0</v>
      </c>
      <c r="AE119" s="38">
        <f t="shared" si="85"/>
        <v>0</v>
      </c>
      <c r="AF119" s="38">
        <f t="shared" si="85"/>
        <v>0</v>
      </c>
      <c r="AG119" s="38">
        <f t="shared" si="85"/>
        <v>0</v>
      </c>
      <c r="AH119" s="38">
        <f t="shared" si="85"/>
        <v>0</v>
      </c>
      <c r="AI119" s="38">
        <f t="shared" si="85"/>
        <v>0</v>
      </c>
    </row>
    <row r="120" spans="2:35" hidden="1" x14ac:dyDescent="0.25">
      <c r="B120" s="89"/>
      <c r="C120" s="146">
        <f t="shared" si="55"/>
        <v>0</v>
      </c>
      <c r="E120" s="38">
        <f t="shared" ref="E120:AI120" si="86">IF(AND(E48&gt;0,E$5=0,E$6&lt;$AJ48),E48,0)</f>
        <v>0</v>
      </c>
      <c r="F120" s="38">
        <f t="shared" si="86"/>
        <v>0</v>
      </c>
      <c r="G120" s="38">
        <f t="shared" si="86"/>
        <v>0</v>
      </c>
      <c r="H120" s="38">
        <f t="shared" si="86"/>
        <v>0</v>
      </c>
      <c r="I120" s="38">
        <f t="shared" si="86"/>
        <v>0</v>
      </c>
      <c r="J120" s="38">
        <f t="shared" si="86"/>
        <v>0</v>
      </c>
      <c r="K120" s="38">
        <f t="shared" si="86"/>
        <v>0</v>
      </c>
      <c r="L120" s="38">
        <f t="shared" si="86"/>
        <v>0</v>
      </c>
      <c r="M120" s="38">
        <f t="shared" si="86"/>
        <v>0</v>
      </c>
      <c r="N120" s="38">
        <f t="shared" si="86"/>
        <v>0</v>
      </c>
      <c r="O120" s="38">
        <f t="shared" si="86"/>
        <v>0</v>
      </c>
      <c r="P120" s="38">
        <f t="shared" si="86"/>
        <v>0</v>
      </c>
      <c r="Q120" s="38">
        <f t="shared" si="86"/>
        <v>0</v>
      </c>
      <c r="R120" s="38">
        <f t="shared" si="86"/>
        <v>0</v>
      </c>
      <c r="S120" s="38">
        <f t="shared" si="86"/>
        <v>0</v>
      </c>
      <c r="T120" s="38">
        <f t="shared" si="86"/>
        <v>0</v>
      </c>
      <c r="U120" s="38">
        <f t="shared" si="86"/>
        <v>0</v>
      </c>
      <c r="V120" s="38">
        <f t="shared" si="86"/>
        <v>0</v>
      </c>
      <c r="W120" s="38">
        <f t="shared" si="86"/>
        <v>0</v>
      </c>
      <c r="X120" s="38">
        <f t="shared" si="86"/>
        <v>0</v>
      </c>
      <c r="Y120" s="38">
        <f t="shared" si="86"/>
        <v>0</v>
      </c>
      <c r="Z120" s="38">
        <f t="shared" si="86"/>
        <v>0</v>
      </c>
      <c r="AA120" s="38">
        <f t="shared" si="86"/>
        <v>0</v>
      </c>
      <c r="AB120" s="38">
        <f t="shared" si="86"/>
        <v>0</v>
      </c>
      <c r="AC120" s="38">
        <f t="shared" si="86"/>
        <v>0</v>
      </c>
      <c r="AD120" s="38">
        <f t="shared" si="86"/>
        <v>0</v>
      </c>
      <c r="AE120" s="38">
        <f t="shared" si="86"/>
        <v>0</v>
      </c>
      <c r="AF120" s="38">
        <f t="shared" si="86"/>
        <v>0</v>
      </c>
      <c r="AG120" s="38">
        <f t="shared" si="86"/>
        <v>0</v>
      </c>
      <c r="AH120" s="38">
        <f t="shared" si="86"/>
        <v>0</v>
      </c>
      <c r="AI120" s="38">
        <f t="shared" si="86"/>
        <v>0</v>
      </c>
    </row>
    <row r="121" spans="2:35" hidden="1" x14ac:dyDescent="0.25">
      <c r="B121" s="89"/>
      <c r="C121" s="146">
        <f t="shared" si="55"/>
        <v>0</v>
      </c>
      <c r="E121" s="38">
        <f t="shared" ref="E121:AI121" si="87">IF(AND(E49&gt;0,E$5=0,E$6&lt;$AJ49),E49,0)</f>
        <v>0</v>
      </c>
      <c r="F121" s="38">
        <f t="shared" si="87"/>
        <v>0</v>
      </c>
      <c r="G121" s="38">
        <f t="shared" si="87"/>
        <v>0</v>
      </c>
      <c r="H121" s="38">
        <f t="shared" si="87"/>
        <v>0</v>
      </c>
      <c r="I121" s="38">
        <f t="shared" si="87"/>
        <v>0</v>
      </c>
      <c r="J121" s="38">
        <f t="shared" si="87"/>
        <v>0</v>
      </c>
      <c r="K121" s="38">
        <f t="shared" si="87"/>
        <v>0</v>
      </c>
      <c r="L121" s="38">
        <f t="shared" si="87"/>
        <v>0</v>
      </c>
      <c r="M121" s="38">
        <f t="shared" si="87"/>
        <v>0</v>
      </c>
      <c r="N121" s="38">
        <f t="shared" si="87"/>
        <v>0</v>
      </c>
      <c r="O121" s="38">
        <f t="shared" si="87"/>
        <v>0</v>
      </c>
      <c r="P121" s="38">
        <f t="shared" si="87"/>
        <v>0</v>
      </c>
      <c r="Q121" s="38">
        <f t="shared" si="87"/>
        <v>0</v>
      </c>
      <c r="R121" s="38">
        <f t="shared" si="87"/>
        <v>0</v>
      </c>
      <c r="S121" s="38">
        <f t="shared" si="87"/>
        <v>0</v>
      </c>
      <c r="T121" s="38">
        <f t="shared" si="87"/>
        <v>0</v>
      </c>
      <c r="U121" s="38">
        <f t="shared" si="87"/>
        <v>0</v>
      </c>
      <c r="V121" s="38">
        <f t="shared" si="87"/>
        <v>0</v>
      </c>
      <c r="W121" s="38">
        <f t="shared" si="87"/>
        <v>0</v>
      </c>
      <c r="X121" s="38">
        <f t="shared" si="87"/>
        <v>0</v>
      </c>
      <c r="Y121" s="38">
        <f t="shared" si="87"/>
        <v>0</v>
      </c>
      <c r="Z121" s="38">
        <f t="shared" si="87"/>
        <v>0</v>
      </c>
      <c r="AA121" s="38">
        <f t="shared" si="87"/>
        <v>0</v>
      </c>
      <c r="AB121" s="38">
        <f t="shared" si="87"/>
        <v>0</v>
      </c>
      <c r="AC121" s="38">
        <f t="shared" si="87"/>
        <v>0</v>
      </c>
      <c r="AD121" s="38">
        <f t="shared" si="87"/>
        <v>0</v>
      </c>
      <c r="AE121" s="38">
        <f t="shared" si="87"/>
        <v>0</v>
      </c>
      <c r="AF121" s="38">
        <f t="shared" si="87"/>
        <v>0</v>
      </c>
      <c r="AG121" s="38">
        <f t="shared" si="87"/>
        <v>0</v>
      </c>
      <c r="AH121" s="38">
        <f t="shared" si="87"/>
        <v>0</v>
      </c>
      <c r="AI121" s="38">
        <f t="shared" si="87"/>
        <v>0</v>
      </c>
    </row>
    <row r="122" spans="2:35" hidden="1" x14ac:dyDescent="0.25">
      <c r="B122" s="89"/>
      <c r="C122" s="146">
        <f t="shared" si="55"/>
        <v>0</v>
      </c>
      <c r="E122" s="38">
        <f t="shared" ref="E122:AI122" si="88">IF(AND(E50&gt;0,E$5=0,E$6&lt;$AJ50),E50,0)</f>
        <v>0</v>
      </c>
      <c r="F122" s="38">
        <f t="shared" si="88"/>
        <v>0</v>
      </c>
      <c r="G122" s="38">
        <f t="shared" si="88"/>
        <v>0</v>
      </c>
      <c r="H122" s="38">
        <f t="shared" si="88"/>
        <v>0</v>
      </c>
      <c r="I122" s="38">
        <f t="shared" si="88"/>
        <v>0</v>
      </c>
      <c r="J122" s="38">
        <f t="shared" si="88"/>
        <v>0</v>
      </c>
      <c r="K122" s="38">
        <f t="shared" si="88"/>
        <v>0</v>
      </c>
      <c r="L122" s="38">
        <f t="shared" si="88"/>
        <v>0</v>
      </c>
      <c r="M122" s="38">
        <f t="shared" si="88"/>
        <v>0</v>
      </c>
      <c r="N122" s="38">
        <f t="shared" si="88"/>
        <v>0</v>
      </c>
      <c r="O122" s="38">
        <f t="shared" si="88"/>
        <v>0</v>
      </c>
      <c r="P122" s="38">
        <f t="shared" si="88"/>
        <v>0</v>
      </c>
      <c r="Q122" s="38">
        <f t="shared" si="88"/>
        <v>0</v>
      </c>
      <c r="R122" s="38">
        <f t="shared" si="88"/>
        <v>0</v>
      </c>
      <c r="S122" s="38">
        <f t="shared" si="88"/>
        <v>0</v>
      </c>
      <c r="T122" s="38">
        <f t="shared" si="88"/>
        <v>0</v>
      </c>
      <c r="U122" s="38">
        <f t="shared" si="88"/>
        <v>0</v>
      </c>
      <c r="V122" s="38">
        <f t="shared" si="88"/>
        <v>0</v>
      </c>
      <c r="W122" s="38">
        <f t="shared" si="88"/>
        <v>0</v>
      </c>
      <c r="X122" s="38">
        <f t="shared" si="88"/>
        <v>0</v>
      </c>
      <c r="Y122" s="38">
        <f t="shared" si="88"/>
        <v>0</v>
      </c>
      <c r="Z122" s="38">
        <f t="shared" si="88"/>
        <v>0</v>
      </c>
      <c r="AA122" s="38">
        <f t="shared" si="88"/>
        <v>0</v>
      </c>
      <c r="AB122" s="38">
        <f t="shared" si="88"/>
        <v>0</v>
      </c>
      <c r="AC122" s="38">
        <f t="shared" si="88"/>
        <v>0</v>
      </c>
      <c r="AD122" s="38">
        <f t="shared" si="88"/>
        <v>0</v>
      </c>
      <c r="AE122" s="38">
        <f t="shared" si="88"/>
        <v>0</v>
      </c>
      <c r="AF122" s="38">
        <f t="shared" si="88"/>
        <v>0</v>
      </c>
      <c r="AG122" s="38">
        <f t="shared" si="88"/>
        <v>0</v>
      </c>
      <c r="AH122" s="38">
        <f t="shared" si="88"/>
        <v>0</v>
      </c>
      <c r="AI122" s="38">
        <f t="shared" si="88"/>
        <v>0</v>
      </c>
    </row>
    <row r="123" spans="2:35" hidden="1" x14ac:dyDescent="0.25">
      <c r="B123" s="89"/>
      <c r="C123" s="146">
        <f t="shared" si="55"/>
        <v>0</v>
      </c>
      <c r="E123" s="38">
        <f t="shared" ref="E123:AI123" si="89">IF(AND(E51&gt;0,E$5=0,E$6&lt;$AJ51),E51,0)</f>
        <v>0</v>
      </c>
      <c r="F123" s="38">
        <f t="shared" si="89"/>
        <v>0</v>
      </c>
      <c r="G123" s="38">
        <f t="shared" si="89"/>
        <v>0</v>
      </c>
      <c r="H123" s="38">
        <f t="shared" si="89"/>
        <v>0</v>
      </c>
      <c r="I123" s="38">
        <f t="shared" si="89"/>
        <v>0</v>
      </c>
      <c r="J123" s="38">
        <f t="shared" si="89"/>
        <v>0</v>
      </c>
      <c r="K123" s="38">
        <f t="shared" si="89"/>
        <v>0</v>
      </c>
      <c r="L123" s="38">
        <f t="shared" si="89"/>
        <v>0</v>
      </c>
      <c r="M123" s="38">
        <f t="shared" si="89"/>
        <v>0</v>
      </c>
      <c r="N123" s="38">
        <f t="shared" si="89"/>
        <v>0</v>
      </c>
      <c r="O123" s="38">
        <f t="shared" si="89"/>
        <v>0</v>
      </c>
      <c r="P123" s="38">
        <f t="shared" si="89"/>
        <v>0</v>
      </c>
      <c r="Q123" s="38">
        <f t="shared" si="89"/>
        <v>0</v>
      </c>
      <c r="R123" s="38">
        <f t="shared" si="89"/>
        <v>0</v>
      </c>
      <c r="S123" s="38">
        <f t="shared" si="89"/>
        <v>0</v>
      </c>
      <c r="T123" s="38">
        <f t="shared" si="89"/>
        <v>0</v>
      </c>
      <c r="U123" s="38">
        <f t="shared" si="89"/>
        <v>0</v>
      </c>
      <c r="V123" s="38">
        <f t="shared" si="89"/>
        <v>0</v>
      </c>
      <c r="W123" s="38">
        <f t="shared" si="89"/>
        <v>0</v>
      </c>
      <c r="X123" s="38">
        <f t="shared" si="89"/>
        <v>0</v>
      </c>
      <c r="Y123" s="38">
        <f t="shared" si="89"/>
        <v>0</v>
      </c>
      <c r="Z123" s="38">
        <f t="shared" si="89"/>
        <v>0</v>
      </c>
      <c r="AA123" s="38">
        <f t="shared" si="89"/>
        <v>0</v>
      </c>
      <c r="AB123" s="38">
        <f t="shared" si="89"/>
        <v>0</v>
      </c>
      <c r="AC123" s="38">
        <f t="shared" si="89"/>
        <v>0</v>
      </c>
      <c r="AD123" s="38">
        <f t="shared" si="89"/>
        <v>0</v>
      </c>
      <c r="AE123" s="38">
        <f t="shared" si="89"/>
        <v>0</v>
      </c>
      <c r="AF123" s="38">
        <f t="shared" si="89"/>
        <v>0</v>
      </c>
      <c r="AG123" s="38">
        <f t="shared" si="89"/>
        <v>0</v>
      </c>
      <c r="AH123" s="38">
        <f t="shared" si="89"/>
        <v>0</v>
      </c>
      <c r="AI123" s="38">
        <f t="shared" si="89"/>
        <v>0</v>
      </c>
    </row>
    <row r="124" spans="2:35" hidden="1" x14ac:dyDescent="0.25">
      <c r="B124" s="89"/>
      <c r="C124" s="146">
        <f t="shared" si="55"/>
        <v>0</v>
      </c>
      <c r="E124" s="38">
        <f t="shared" ref="E124:AI124" si="90">IF(AND(E52&gt;0,E$5=0,E$6&lt;$AJ52),E52,0)</f>
        <v>0</v>
      </c>
      <c r="F124" s="38">
        <f t="shared" si="90"/>
        <v>0</v>
      </c>
      <c r="G124" s="38">
        <f t="shared" si="90"/>
        <v>0</v>
      </c>
      <c r="H124" s="38">
        <f t="shared" si="90"/>
        <v>0</v>
      </c>
      <c r="I124" s="38">
        <f t="shared" si="90"/>
        <v>0</v>
      </c>
      <c r="J124" s="38">
        <f t="shared" si="90"/>
        <v>0</v>
      </c>
      <c r="K124" s="38">
        <f t="shared" si="90"/>
        <v>0</v>
      </c>
      <c r="L124" s="38">
        <f t="shared" si="90"/>
        <v>0</v>
      </c>
      <c r="M124" s="38">
        <f t="shared" si="90"/>
        <v>0</v>
      </c>
      <c r="N124" s="38">
        <f t="shared" si="90"/>
        <v>0</v>
      </c>
      <c r="O124" s="38">
        <f t="shared" si="90"/>
        <v>0</v>
      </c>
      <c r="P124" s="38">
        <f t="shared" si="90"/>
        <v>0</v>
      </c>
      <c r="Q124" s="38">
        <f t="shared" si="90"/>
        <v>0</v>
      </c>
      <c r="R124" s="38">
        <f t="shared" si="90"/>
        <v>0</v>
      </c>
      <c r="S124" s="38">
        <f t="shared" si="90"/>
        <v>0</v>
      </c>
      <c r="T124" s="38">
        <f t="shared" si="90"/>
        <v>0</v>
      </c>
      <c r="U124" s="38">
        <f t="shared" si="90"/>
        <v>0</v>
      </c>
      <c r="V124" s="38">
        <f t="shared" si="90"/>
        <v>0</v>
      </c>
      <c r="W124" s="38">
        <f t="shared" si="90"/>
        <v>0</v>
      </c>
      <c r="X124" s="38">
        <f t="shared" si="90"/>
        <v>0</v>
      </c>
      <c r="Y124" s="38">
        <f t="shared" si="90"/>
        <v>0</v>
      </c>
      <c r="Z124" s="38">
        <f t="shared" si="90"/>
        <v>0</v>
      </c>
      <c r="AA124" s="38">
        <f t="shared" si="90"/>
        <v>0</v>
      </c>
      <c r="AB124" s="38">
        <f t="shared" si="90"/>
        <v>0</v>
      </c>
      <c r="AC124" s="38">
        <f t="shared" si="90"/>
        <v>0</v>
      </c>
      <c r="AD124" s="38">
        <f t="shared" si="90"/>
        <v>0</v>
      </c>
      <c r="AE124" s="38">
        <f t="shared" si="90"/>
        <v>0</v>
      </c>
      <c r="AF124" s="38">
        <f t="shared" si="90"/>
        <v>0</v>
      </c>
      <c r="AG124" s="38">
        <f t="shared" si="90"/>
        <v>0</v>
      </c>
      <c r="AH124" s="38">
        <f t="shared" si="90"/>
        <v>0</v>
      </c>
      <c r="AI124" s="38">
        <f t="shared" si="90"/>
        <v>0</v>
      </c>
    </row>
    <row r="125" spans="2:35" hidden="1" x14ac:dyDescent="0.25">
      <c r="B125" s="89"/>
      <c r="C125" s="146">
        <f t="shared" si="55"/>
        <v>0</v>
      </c>
      <c r="E125" s="38">
        <f t="shared" ref="E125:AI125" si="91">IF(AND(E53&gt;0,E$5=0,E$6&lt;$AJ53),E53,0)</f>
        <v>0</v>
      </c>
      <c r="F125" s="38">
        <f t="shared" si="91"/>
        <v>0</v>
      </c>
      <c r="G125" s="38">
        <f t="shared" si="91"/>
        <v>0</v>
      </c>
      <c r="H125" s="38">
        <f t="shared" si="91"/>
        <v>0</v>
      </c>
      <c r="I125" s="38">
        <f t="shared" si="91"/>
        <v>0</v>
      </c>
      <c r="J125" s="38">
        <f t="shared" si="91"/>
        <v>0</v>
      </c>
      <c r="K125" s="38">
        <f t="shared" si="91"/>
        <v>0</v>
      </c>
      <c r="L125" s="38">
        <f t="shared" si="91"/>
        <v>0</v>
      </c>
      <c r="M125" s="38">
        <f t="shared" si="91"/>
        <v>0</v>
      </c>
      <c r="N125" s="38">
        <f t="shared" si="91"/>
        <v>0</v>
      </c>
      <c r="O125" s="38">
        <f t="shared" si="91"/>
        <v>0</v>
      </c>
      <c r="P125" s="38">
        <f t="shared" si="91"/>
        <v>0</v>
      </c>
      <c r="Q125" s="38">
        <f t="shared" si="91"/>
        <v>0</v>
      </c>
      <c r="R125" s="38">
        <f t="shared" si="91"/>
        <v>0</v>
      </c>
      <c r="S125" s="38">
        <f t="shared" si="91"/>
        <v>0</v>
      </c>
      <c r="T125" s="38">
        <f t="shared" si="91"/>
        <v>0</v>
      </c>
      <c r="U125" s="38">
        <f t="shared" si="91"/>
        <v>0</v>
      </c>
      <c r="V125" s="38">
        <f t="shared" si="91"/>
        <v>0</v>
      </c>
      <c r="W125" s="38">
        <f t="shared" si="91"/>
        <v>0</v>
      </c>
      <c r="X125" s="38">
        <f t="shared" si="91"/>
        <v>0</v>
      </c>
      <c r="Y125" s="38">
        <f t="shared" si="91"/>
        <v>0</v>
      </c>
      <c r="Z125" s="38">
        <f t="shared" si="91"/>
        <v>0</v>
      </c>
      <c r="AA125" s="38">
        <f t="shared" si="91"/>
        <v>0</v>
      </c>
      <c r="AB125" s="38">
        <f t="shared" si="91"/>
        <v>0</v>
      </c>
      <c r="AC125" s="38">
        <f t="shared" si="91"/>
        <v>0</v>
      </c>
      <c r="AD125" s="38">
        <f t="shared" si="91"/>
        <v>0</v>
      </c>
      <c r="AE125" s="38">
        <f t="shared" si="91"/>
        <v>0</v>
      </c>
      <c r="AF125" s="38">
        <f t="shared" si="91"/>
        <v>0</v>
      </c>
      <c r="AG125" s="38">
        <f t="shared" si="91"/>
        <v>0</v>
      </c>
      <c r="AH125" s="38">
        <f t="shared" si="91"/>
        <v>0</v>
      </c>
      <c r="AI125" s="38">
        <f t="shared" si="91"/>
        <v>0</v>
      </c>
    </row>
    <row r="126" spans="2:35" hidden="1" x14ac:dyDescent="0.25">
      <c r="B126" s="89"/>
      <c r="C126" s="146">
        <f t="shared" si="55"/>
        <v>0</v>
      </c>
      <c r="E126" s="38">
        <f t="shared" ref="E126:AI126" si="92">IF(AND(E54&gt;0,E$5=0,E$6&lt;$AJ54),E54,0)</f>
        <v>0</v>
      </c>
      <c r="F126" s="38">
        <f t="shared" si="92"/>
        <v>0</v>
      </c>
      <c r="G126" s="38">
        <f t="shared" si="92"/>
        <v>0</v>
      </c>
      <c r="H126" s="38">
        <f t="shared" si="92"/>
        <v>0</v>
      </c>
      <c r="I126" s="38">
        <f t="shared" si="92"/>
        <v>0</v>
      </c>
      <c r="J126" s="38">
        <f t="shared" si="92"/>
        <v>0</v>
      </c>
      <c r="K126" s="38">
        <f t="shared" si="92"/>
        <v>0</v>
      </c>
      <c r="L126" s="38">
        <f t="shared" si="92"/>
        <v>0</v>
      </c>
      <c r="M126" s="38">
        <f t="shared" si="92"/>
        <v>0</v>
      </c>
      <c r="N126" s="38">
        <f t="shared" si="92"/>
        <v>0</v>
      </c>
      <c r="O126" s="38">
        <f t="shared" si="92"/>
        <v>0</v>
      </c>
      <c r="P126" s="38">
        <f t="shared" si="92"/>
        <v>0</v>
      </c>
      <c r="Q126" s="38">
        <f t="shared" si="92"/>
        <v>0</v>
      </c>
      <c r="R126" s="38">
        <f t="shared" si="92"/>
        <v>0</v>
      </c>
      <c r="S126" s="38">
        <f t="shared" si="92"/>
        <v>0</v>
      </c>
      <c r="T126" s="38">
        <f t="shared" si="92"/>
        <v>0</v>
      </c>
      <c r="U126" s="38">
        <f t="shared" si="92"/>
        <v>0</v>
      </c>
      <c r="V126" s="38">
        <f t="shared" si="92"/>
        <v>0</v>
      </c>
      <c r="W126" s="38">
        <f t="shared" si="92"/>
        <v>0</v>
      </c>
      <c r="X126" s="38">
        <f t="shared" si="92"/>
        <v>0</v>
      </c>
      <c r="Y126" s="38">
        <f t="shared" si="92"/>
        <v>0</v>
      </c>
      <c r="Z126" s="38">
        <f t="shared" si="92"/>
        <v>0</v>
      </c>
      <c r="AA126" s="38">
        <f t="shared" si="92"/>
        <v>0</v>
      </c>
      <c r="AB126" s="38">
        <f t="shared" si="92"/>
        <v>0</v>
      </c>
      <c r="AC126" s="38">
        <f t="shared" si="92"/>
        <v>0</v>
      </c>
      <c r="AD126" s="38">
        <f t="shared" si="92"/>
        <v>0</v>
      </c>
      <c r="AE126" s="38">
        <f t="shared" si="92"/>
        <v>0</v>
      </c>
      <c r="AF126" s="38">
        <f t="shared" si="92"/>
        <v>0</v>
      </c>
      <c r="AG126" s="38">
        <f t="shared" si="92"/>
        <v>0</v>
      </c>
      <c r="AH126" s="38">
        <f t="shared" si="92"/>
        <v>0</v>
      </c>
      <c r="AI126" s="38">
        <f t="shared" si="92"/>
        <v>0</v>
      </c>
    </row>
    <row r="127" spans="2:35" hidden="1" x14ac:dyDescent="0.25">
      <c r="B127" s="89"/>
      <c r="C127" s="146">
        <f t="shared" si="55"/>
        <v>0</v>
      </c>
      <c r="E127" s="38">
        <f t="shared" ref="E127:AI127" si="93">IF(AND(E55&gt;0,E$5=0,E$6&lt;$AJ55),E55,0)</f>
        <v>0</v>
      </c>
      <c r="F127" s="38">
        <f t="shared" si="93"/>
        <v>0</v>
      </c>
      <c r="G127" s="38">
        <f t="shared" si="93"/>
        <v>0</v>
      </c>
      <c r="H127" s="38">
        <f t="shared" si="93"/>
        <v>0</v>
      </c>
      <c r="I127" s="38">
        <f t="shared" si="93"/>
        <v>0</v>
      </c>
      <c r="J127" s="38">
        <f t="shared" si="93"/>
        <v>0</v>
      </c>
      <c r="K127" s="38">
        <f t="shared" si="93"/>
        <v>0</v>
      </c>
      <c r="L127" s="38">
        <f t="shared" si="93"/>
        <v>0</v>
      </c>
      <c r="M127" s="38">
        <f t="shared" si="93"/>
        <v>0</v>
      </c>
      <c r="N127" s="38">
        <f t="shared" si="93"/>
        <v>0</v>
      </c>
      <c r="O127" s="38">
        <f t="shared" si="93"/>
        <v>0</v>
      </c>
      <c r="P127" s="38">
        <f t="shared" si="93"/>
        <v>0</v>
      </c>
      <c r="Q127" s="38">
        <f t="shared" si="93"/>
        <v>0</v>
      </c>
      <c r="R127" s="38">
        <f t="shared" si="93"/>
        <v>0</v>
      </c>
      <c r="S127" s="38">
        <f t="shared" si="93"/>
        <v>0</v>
      </c>
      <c r="T127" s="38">
        <f t="shared" si="93"/>
        <v>0</v>
      </c>
      <c r="U127" s="38">
        <f t="shared" si="93"/>
        <v>0</v>
      </c>
      <c r="V127" s="38">
        <f t="shared" si="93"/>
        <v>0</v>
      </c>
      <c r="W127" s="38">
        <f t="shared" si="93"/>
        <v>0</v>
      </c>
      <c r="X127" s="38">
        <f t="shared" si="93"/>
        <v>0</v>
      </c>
      <c r="Y127" s="38">
        <f t="shared" si="93"/>
        <v>0</v>
      </c>
      <c r="Z127" s="38">
        <f t="shared" si="93"/>
        <v>0</v>
      </c>
      <c r="AA127" s="38">
        <f t="shared" si="93"/>
        <v>0</v>
      </c>
      <c r="AB127" s="38">
        <f t="shared" si="93"/>
        <v>0</v>
      </c>
      <c r="AC127" s="38">
        <f t="shared" si="93"/>
        <v>0</v>
      </c>
      <c r="AD127" s="38">
        <f t="shared" si="93"/>
        <v>0</v>
      </c>
      <c r="AE127" s="38">
        <f t="shared" si="93"/>
        <v>0</v>
      </c>
      <c r="AF127" s="38">
        <f t="shared" si="93"/>
        <v>0</v>
      </c>
      <c r="AG127" s="38">
        <f t="shared" si="93"/>
        <v>0</v>
      </c>
      <c r="AH127" s="38">
        <f t="shared" si="93"/>
        <v>0</v>
      </c>
      <c r="AI127" s="38">
        <f t="shared" si="93"/>
        <v>0</v>
      </c>
    </row>
    <row r="128" spans="2:35" hidden="1" x14ac:dyDescent="0.25">
      <c r="B128" s="89"/>
      <c r="C128" s="146">
        <f t="shared" si="55"/>
        <v>0</v>
      </c>
      <c r="E128" s="38">
        <f t="shared" ref="E128:AI128" si="94">IF(AND(E56&gt;0,E$5=0,E$6&lt;$AJ56),E56,0)</f>
        <v>0</v>
      </c>
      <c r="F128" s="38">
        <f t="shared" si="94"/>
        <v>0</v>
      </c>
      <c r="G128" s="38">
        <f t="shared" si="94"/>
        <v>0</v>
      </c>
      <c r="H128" s="38">
        <f t="shared" si="94"/>
        <v>0</v>
      </c>
      <c r="I128" s="38">
        <f t="shared" si="94"/>
        <v>0</v>
      </c>
      <c r="J128" s="38">
        <f t="shared" si="94"/>
        <v>0</v>
      </c>
      <c r="K128" s="38">
        <f t="shared" si="94"/>
        <v>0</v>
      </c>
      <c r="L128" s="38">
        <f t="shared" si="94"/>
        <v>0</v>
      </c>
      <c r="M128" s="38">
        <f t="shared" si="94"/>
        <v>0</v>
      </c>
      <c r="N128" s="38">
        <f t="shared" si="94"/>
        <v>0</v>
      </c>
      <c r="O128" s="38">
        <f t="shared" si="94"/>
        <v>0</v>
      </c>
      <c r="P128" s="38">
        <f t="shared" si="94"/>
        <v>0</v>
      </c>
      <c r="Q128" s="38">
        <f t="shared" si="94"/>
        <v>0</v>
      </c>
      <c r="R128" s="38">
        <f t="shared" si="94"/>
        <v>0</v>
      </c>
      <c r="S128" s="38">
        <f t="shared" si="94"/>
        <v>0</v>
      </c>
      <c r="T128" s="38">
        <f t="shared" si="94"/>
        <v>0</v>
      </c>
      <c r="U128" s="38">
        <f t="shared" si="94"/>
        <v>0</v>
      </c>
      <c r="V128" s="38">
        <f t="shared" si="94"/>
        <v>0</v>
      </c>
      <c r="W128" s="38">
        <f t="shared" si="94"/>
        <v>0</v>
      </c>
      <c r="X128" s="38">
        <f t="shared" si="94"/>
        <v>0</v>
      </c>
      <c r="Y128" s="38">
        <f t="shared" si="94"/>
        <v>0</v>
      </c>
      <c r="Z128" s="38">
        <f t="shared" si="94"/>
        <v>0</v>
      </c>
      <c r="AA128" s="38">
        <f t="shared" si="94"/>
        <v>0</v>
      </c>
      <c r="AB128" s="38">
        <f t="shared" si="94"/>
        <v>0</v>
      </c>
      <c r="AC128" s="38">
        <f t="shared" si="94"/>
        <v>0</v>
      </c>
      <c r="AD128" s="38">
        <f t="shared" si="94"/>
        <v>0</v>
      </c>
      <c r="AE128" s="38">
        <f t="shared" si="94"/>
        <v>0</v>
      </c>
      <c r="AF128" s="38">
        <f t="shared" si="94"/>
        <v>0</v>
      </c>
      <c r="AG128" s="38">
        <f t="shared" si="94"/>
        <v>0</v>
      </c>
      <c r="AH128" s="38">
        <f t="shared" si="94"/>
        <v>0</v>
      </c>
      <c r="AI128" s="38">
        <f t="shared" si="94"/>
        <v>0</v>
      </c>
    </row>
    <row r="129" spans="2:35" hidden="1" x14ac:dyDescent="0.25">
      <c r="B129" s="89"/>
      <c r="C129" s="146">
        <f t="shared" si="55"/>
        <v>0</v>
      </c>
      <c r="E129" s="38">
        <f t="shared" ref="E129:AI129" si="95">IF(AND(E57&gt;0,E$5=0,E$6&lt;$AJ57),E57,0)</f>
        <v>0</v>
      </c>
      <c r="F129" s="38">
        <f t="shared" si="95"/>
        <v>0</v>
      </c>
      <c r="G129" s="38">
        <f t="shared" si="95"/>
        <v>0</v>
      </c>
      <c r="H129" s="38">
        <f t="shared" si="95"/>
        <v>0</v>
      </c>
      <c r="I129" s="38">
        <f t="shared" si="95"/>
        <v>0</v>
      </c>
      <c r="J129" s="38">
        <f t="shared" si="95"/>
        <v>0</v>
      </c>
      <c r="K129" s="38">
        <f t="shared" si="95"/>
        <v>0</v>
      </c>
      <c r="L129" s="38">
        <f t="shared" si="95"/>
        <v>0</v>
      </c>
      <c r="M129" s="38">
        <f t="shared" si="95"/>
        <v>0</v>
      </c>
      <c r="N129" s="38">
        <f t="shared" si="95"/>
        <v>0</v>
      </c>
      <c r="O129" s="38">
        <f t="shared" si="95"/>
        <v>0</v>
      </c>
      <c r="P129" s="38">
        <f t="shared" si="95"/>
        <v>0</v>
      </c>
      <c r="Q129" s="38">
        <f t="shared" si="95"/>
        <v>0</v>
      </c>
      <c r="R129" s="38">
        <f t="shared" si="95"/>
        <v>0</v>
      </c>
      <c r="S129" s="38">
        <f t="shared" si="95"/>
        <v>0</v>
      </c>
      <c r="T129" s="38">
        <f t="shared" si="95"/>
        <v>0</v>
      </c>
      <c r="U129" s="38">
        <f t="shared" si="95"/>
        <v>0</v>
      </c>
      <c r="V129" s="38">
        <f t="shared" si="95"/>
        <v>0</v>
      </c>
      <c r="W129" s="38">
        <f t="shared" si="95"/>
        <v>0</v>
      </c>
      <c r="X129" s="38">
        <f t="shared" si="95"/>
        <v>0</v>
      </c>
      <c r="Y129" s="38">
        <f t="shared" si="95"/>
        <v>0</v>
      </c>
      <c r="Z129" s="38">
        <f t="shared" si="95"/>
        <v>0</v>
      </c>
      <c r="AA129" s="38">
        <f t="shared" si="95"/>
        <v>0</v>
      </c>
      <c r="AB129" s="38">
        <f t="shared" si="95"/>
        <v>0</v>
      </c>
      <c r="AC129" s="38">
        <f t="shared" si="95"/>
        <v>0</v>
      </c>
      <c r="AD129" s="38">
        <f t="shared" si="95"/>
        <v>0</v>
      </c>
      <c r="AE129" s="38">
        <f t="shared" si="95"/>
        <v>0</v>
      </c>
      <c r="AF129" s="38">
        <f t="shared" si="95"/>
        <v>0</v>
      </c>
      <c r="AG129" s="38">
        <f t="shared" si="95"/>
        <v>0</v>
      </c>
      <c r="AH129" s="38">
        <f t="shared" si="95"/>
        <v>0</v>
      </c>
      <c r="AI129" s="38">
        <f t="shared" si="95"/>
        <v>0</v>
      </c>
    </row>
    <row r="130" spans="2:35" hidden="1" x14ac:dyDescent="0.25">
      <c r="B130" s="89"/>
      <c r="C130" s="146">
        <f t="shared" si="55"/>
        <v>0</v>
      </c>
      <c r="E130" s="38">
        <f t="shared" ref="E130:AI130" si="96">IF(AND(E58&gt;0,E$5=0,E$6&lt;$AJ58),E58,0)</f>
        <v>0</v>
      </c>
      <c r="F130" s="38">
        <f t="shared" si="96"/>
        <v>0</v>
      </c>
      <c r="G130" s="38">
        <f t="shared" si="96"/>
        <v>0</v>
      </c>
      <c r="H130" s="38">
        <f t="shared" si="96"/>
        <v>0</v>
      </c>
      <c r="I130" s="38">
        <f t="shared" si="96"/>
        <v>0</v>
      </c>
      <c r="J130" s="38">
        <f t="shared" si="96"/>
        <v>0</v>
      </c>
      <c r="K130" s="38">
        <f t="shared" si="96"/>
        <v>0</v>
      </c>
      <c r="L130" s="38">
        <f t="shared" si="96"/>
        <v>0</v>
      </c>
      <c r="M130" s="38">
        <f t="shared" si="96"/>
        <v>0</v>
      </c>
      <c r="N130" s="38">
        <f t="shared" si="96"/>
        <v>0</v>
      </c>
      <c r="O130" s="38">
        <f t="shared" si="96"/>
        <v>0</v>
      </c>
      <c r="P130" s="38">
        <f t="shared" si="96"/>
        <v>0</v>
      </c>
      <c r="Q130" s="38">
        <f t="shared" si="96"/>
        <v>0</v>
      </c>
      <c r="R130" s="38">
        <f t="shared" si="96"/>
        <v>0</v>
      </c>
      <c r="S130" s="38">
        <f t="shared" si="96"/>
        <v>0</v>
      </c>
      <c r="T130" s="38">
        <f t="shared" si="96"/>
        <v>0</v>
      </c>
      <c r="U130" s="38">
        <f t="shared" si="96"/>
        <v>0</v>
      </c>
      <c r="V130" s="38">
        <f t="shared" si="96"/>
        <v>0</v>
      </c>
      <c r="W130" s="38">
        <f t="shared" si="96"/>
        <v>0</v>
      </c>
      <c r="X130" s="38">
        <f t="shared" si="96"/>
        <v>0</v>
      </c>
      <c r="Y130" s="38">
        <f t="shared" si="96"/>
        <v>0</v>
      </c>
      <c r="Z130" s="38">
        <f t="shared" si="96"/>
        <v>0</v>
      </c>
      <c r="AA130" s="38">
        <f t="shared" si="96"/>
        <v>0</v>
      </c>
      <c r="AB130" s="38">
        <f t="shared" si="96"/>
        <v>0</v>
      </c>
      <c r="AC130" s="38">
        <f t="shared" si="96"/>
        <v>0</v>
      </c>
      <c r="AD130" s="38">
        <f t="shared" si="96"/>
        <v>0</v>
      </c>
      <c r="AE130" s="38">
        <f t="shared" si="96"/>
        <v>0</v>
      </c>
      <c r="AF130" s="38">
        <f t="shared" si="96"/>
        <v>0</v>
      </c>
      <c r="AG130" s="38">
        <f t="shared" si="96"/>
        <v>0</v>
      </c>
      <c r="AH130" s="38">
        <f t="shared" si="96"/>
        <v>0</v>
      </c>
      <c r="AI130" s="38">
        <f t="shared" si="96"/>
        <v>0</v>
      </c>
    </row>
    <row r="131" spans="2:35" x14ac:dyDescent="0.25">
      <c r="I131" s="38"/>
      <c r="M131" s="38"/>
      <c r="Q131" s="38"/>
      <c r="U131" s="38"/>
      <c r="Y131" s="38"/>
      <c r="AC131" s="38"/>
      <c r="AG131" s="38"/>
    </row>
    <row r="132" spans="2:35" x14ac:dyDescent="0.25">
      <c r="I132" s="38"/>
      <c r="M132" s="38"/>
      <c r="Q132" s="38"/>
      <c r="U132" s="38"/>
      <c r="Y132" s="38"/>
      <c r="AC132" s="38"/>
      <c r="AG132" s="38"/>
    </row>
    <row r="133" spans="2:35" x14ac:dyDescent="0.25">
      <c r="I133" s="38"/>
      <c r="M133" s="38"/>
      <c r="Q133" s="38"/>
      <c r="U133" s="38"/>
      <c r="Y133" s="38"/>
      <c r="AC133" s="38"/>
      <c r="AG133" s="38"/>
    </row>
    <row r="134" spans="2:35" x14ac:dyDescent="0.25">
      <c r="I134" s="38"/>
      <c r="M134" s="38"/>
      <c r="Q134" s="38"/>
      <c r="U134" s="38"/>
      <c r="Y134" s="38"/>
      <c r="AC134" s="38"/>
      <c r="AG134" s="38"/>
    </row>
    <row r="135" spans="2:35" x14ac:dyDescent="0.25">
      <c r="I135" s="38"/>
      <c r="M135" s="38"/>
      <c r="Q135" s="38"/>
      <c r="U135" s="38"/>
      <c r="Y135" s="38"/>
      <c r="AC135" s="38"/>
      <c r="AG135" s="38"/>
    </row>
    <row r="136" spans="2:35" x14ac:dyDescent="0.25">
      <c r="I136" s="38"/>
      <c r="M136" s="38"/>
      <c r="Q136" s="38"/>
      <c r="U136" s="38"/>
      <c r="Y136" s="38"/>
      <c r="AC136" s="38"/>
      <c r="AG136" s="38"/>
    </row>
    <row r="137" spans="2:35" x14ac:dyDescent="0.25">
      <c r="I137" s="38"/>
      <c r="M137" s="38"/>
      <c r="Q137" s="38"/>
      <c r="U137" s="38"/>
      <c r="Y137" s="38"/>
      <c r="AC137" s="38"/>
      <c r="AG137" s="38"/>
    </row>
    <row r="138" spans="2:35" x14ac:dyDescent="0.25">
      <c r="I138" s="38"/>
      <c r="M138" s="38"/>
      <c r="Q138" s="38"/>
      <c r="U138" s="38"/>
      <c r="Y138" s="38"/>
      <c r="AC138" s="38"/>
      <c r="AG138" s="38"/>
    </row>
    <row r="139" spans="2:35" x14ac:dyDescent="0.25">
      <c r="I139" s="38"/>
      <c r="M139" s="38"/>
      <c r="Q139" s="38"/>
      <c r="U139" s="38"/>
      <c r="Y139" s="38"/>
      <c r="AC139" s="38"/>
      <c r="AG139" s="38"/>
    </row>
    <row r="140" spans="2:35" x14ac:dyDescent="0.25">
      <c r="I140" s="38"/>
      <c r="M140" s="38"/>
      <c r="Q140" s="38"/>
      <c r="U140" s="38"/>
      <c r="Y140" s="38"/>
      <c r="AC140" s="38"/>
      <c r="AG140" s="38"/>
    </row>
    <row r="141" spans="2:35" x14ac:dyDescent="0.25">
      <c r="I141" s="38"/>
      <c r="M141" s="38"/>
      <c r="Q141" s="38"/>
      <c r="U141" s="38"/>
      <c r="Y141" s="38"/>
      <c r="AC141" s="38"/>
      <c r="AG141" s="38"/>
    </row>
    <row r="142" spans="2:35" x14ac:dyDescent="0.25">
      <c r="I142" s="38"/>
      <c r="M142" s="38"/>
      <c r="Q142" s="38"/>
      <c r="U142" s="38"/>
      <c r="Y142" s="38"/>
      <c r="AC142" s="38"/>
      <c r="AG142" s="38"/>
    </row>
    <row r="143" spans="2:35" x14ac:dyDescent="0.25">
      <c r="I143" s="38"/>
      <c r="M143" s="38"/>
      <c r="Q143" s="38"/>
      <c r="U143" s="38"/>
      <c r="Y143" s="38"/>
      <c r="AC143" s="38"/>
      <c r="AG143" s="38"/>
    </row>
    <row r="144" spans="2:35" x14ac:dyDescent="0.25">
      <c r="I144" s="38"/>
      <c r="M144" s="38"/>
      <c r="Q144" s="38"/>
      <c r="U144" s="38"/>
      <c r="Y144" s="38"/>
      <c r="AC144" s="38"/>
      <c r="AG144" s="38"/>
    </row>
    <row r="145" spans="9:33" x14ac:dyDescent="0.25">
      <c r="I145" s="38"/>
      <c r="M145" s="38"/>
      <c r="Q145" s="38"/>
      <c r="U145" s="38"/>
      <c r="Y145" s="38"/>
      <c r="AC145" s="38"/>
      <c r="AG145" s="38"/>
    </row>
    <row r="146" spans="9:33" x14ac:dyDescent="0.25">
      <c r="I146" s="38"/>
      <c r="M146" s="38"/>
      <c r="Q146" s="38"/>
      <c r="U146" s="38"/>
      <c r="Y146" s="38"/>
      <c r="AC146" s="38"/>
      <c r="AG146" s="38"/>
    </row>
    <row r="147" spans="9:33" x14ac:dyDescent="0.25">
      <c r="I147" s="38"/>
      <c r="M147" s="38"/>
      <c r="Q147" s="38"/>
      <c r="U147" s="38"/>
      <c r="Y147" s="38"/>
      <c r="AC147" s="38"/>
      <c r="AG147" s="38"/>
    </row>
    <row r="148" spans="9:33" x14ac:dyDescent="0.25">
      <c r="I148" s="38"/>
      <c r="M148" s="38"/>
      <c r="Q148" s="38"/>
      <c r="U148" s="38"/>
      <c r="Y148" s="38"/>
      <c r="AC148" s="38"/>
      <c r="AG148" s="38"/>
    </row>
    <row r="149" spans="9:33" x14ac:dyDescent="0.25">
      <c r="I149" s="38"/>
      <c r="M149" s="38"/>
      <c r="Q149" s="38"/>
      <c r="U149" s="38"/>
      <c r="Y149" s="38"/>
      <c r="AC149" s="38"/>
      <c r="AG149" s="38"/>
    </row>
    <row r="150" spans="9:33" x14ac:dyDescent="0.25">
      <c r="I150" s="38"/>
      <c r="M150" s="38"/>
      <c r="Q150" s="38"/>
      <c r="U150" s="38"/>
      <c r="Y150" s="38"/>
      <c r="AC150" s="38"/>
      <c r="AG150" s="38"/>
    </row>
    <row r="151" spans="9:33" x14ac:dyDescent="0.25">
      <c r="I151" s="38"/>
      <c r="M151" s="38"/>
      <c r="Q151" s="38"/>
      <c r="U151" s="38"/>
      <c r="Y151" s="38"/>
      <c r="AC151" s="38"/>
      <c r="AG151" s="38"/>
    </row>
    <row r="152" spans="9:33" x14ac:dyDescent="0.25">
      <c r="I152" s="38"/>
      <c r="M152" s="38"/>
      <c r="Q152" s="38"/>
      <c r="U152" s="38"/>
      <c r="Y152" s="38"/>
      <c r="AC152" s="38"/>
      <c r="AG152" s="38"/>
    </row>
    <row r="153" spans="9:33" x14ac:dyDescent="0.25">
      <c r="I153" s="38"/>
      <c r="M153" s="38"/>
      <c r="Q153" s="38"/>
      <c r="U153" s="38"/>
      <c r="Y153" s="38"/>
      <c r="AC153" s="38"/>
      <c r="AG153" s="38"/>
    </row>
    <row r="154" spans="9:33" x14ac:dyDescent="0.25">
      <c r="I154" s="38"/>
      <c r="M154" s="38"/>
      <c r="Q154" s="38"/>
      <c r="U154" s="38"/>
      <c r="Y154" s="38"/>
      <c r="AC154" s="38"/>
      <c r="AG154" s="38"/>
    </row>
    <row r="155" spans="9:33" x14ac:dyDescent="0.25">
      <c r="I155" s="38"/>
      <c r="M155" s="38"/>
      <c r="Q155" s="38"/>
      <c r="U155" s="38"/>
      <c r="Y155" s="38"/>
      <c r="AC155" s="38"/>
      <c r="AG155" s="38"/>
    </row>
    <row r="156" spans="9:33" x14ac:dyDescent="0.25">
      <c r="I156" s="38"/>
      <c r="M156" s="38"/>
      <c r="Q156" s="38"/>
      <c r="U156" s="38"/>
      <c r="Y156" s="38"/>
      <c r="AC156" s="38"/>
      <c r="AG156" s="38"/>
    </row>
    <row r="157" spans="9:33" x14ac:dyDescent="0.25">
      <c r="I157" s="38"/>
      <c r="M157" s="38"/>
      <c r="Q157" s="38"/>
      <c r="U157" s="38"/>
      <c r="Y157" s="38"/>
      <c r="AC157" s="38"/>
      <c r="AG157" s="38"/>
    </row>
    <row r="158" spans="9:33" x14ac:dyDescent="0.25">
      <c r="I158" s="38"/>
      <c r="M158" s="38"/>
      <c r="Q158" s="38"/>
      <c r="U158" s="38"/>
      <c r="Y158" s="38"/>
      <c r="AC158" s="38"/>
      <c r="AG158" s="38"/>
    </row>
    <row r="159" spans="9:33" x14ac:dyDescent="0.25">
      <c r="I159" s="38"/>
      <c r="M159" s="38"/>
      <c r="Q159" s="38"/>
      <c r="U159" s="38"/>
      <c r="Y159" s="38"/>
      <c r="AC159" s="38"/>
      <c r="AG159" s="38"/>
    </row>
    <row r="160" spans="9:33" x14ac:dyDescent="0.25">
      <c r="I160" s="38"/>
      <c r="M160" s="38"/>
      <c r="Q160" s="38"/>
      <c r="U160" s="38"/>
      <c r="Y160" s="38"/>
      <c r="AC160" s="38"/>
      <c r="AG160" s="38"/>
    </row>
    <row r="161" spans="9:33" x14ac:dyDescent="0.25">
      <c r="I161" s="38"/>
      <c r="M161" s="38"/>
      <c r="Q161" s="38"/>
      <c r="U161" s="38"/>
      <c r="Y161" s="38"/>
      <c r="AC161" s="38"/>
      <c r="AG161" s="38"/>
    </row>
    <row r="162" spans="9:33" x14ac:dyDescent="0.25">
      <c r="I162" s="38"/>
      <c r="M162" s="38"/>
      <c r="Q162" s="38"/>
      <c r="U162" s="38"/>
      <c r="Y162" s="38"/>
      <c r="AC162" s="38"/>
      <c r="AG162" s="38"/>
    </row>
    <row r="163" spans="9:33" x14ac:dyDescent="0.25">
      <c r="I163" s="38"/>
      <c r="M163" s="38"/>
      <c r="Q163" s="38"/>
      <c r="U163" s="38"/>
      <c r="Y163" s="38"/>
      <c r="AC163" s="38"/>
      <c r="AG163" s="38"/>
    </row>
    <row r="164" spans="9:33" x14ac:dyDescent="0.25">
      <c r="I164" s="38"/>
      <c r="M164" s="38"/>
      <c r="Q164" s="38"/>
      <c r="U164" s="38"/>
      <c r="Y164" s="38"/>
      <c r="AC164" s="38"/>
      <c r="AG164" s="38"/>
    </row>
    <row r="165" spans="9:33" x14ac:dyDescent="0.25">
      <c r="I165" s="38"/>
      <c r="M165" s="38"/>
      <c r="Q165" s="38"/>
      <c r="U165" s="38"/>
      <c r="Y165" s="38"/>
      <c r="AC165" s="38"/>
      <c r="AG165" s="38"/>
    </row>
    <row r="166" spans="9:33" x14ac:dyDescent="0.25">
      <c r="I166" s="38"/>
      <c r="M166" s="38"/>
      <c r="Q166" s="38"/>
      <c r="U166" s="38"/>
      <c r="Y166" s="38"/>
      <c r="AC166" s="38"/>
      <c r="AG166" s="38"/>
    </row>
    <row r="167" spans="9:33" x14ac:dyDescent="0.25">
      <c r="I167" s="38"/>
      <c r="M167" s="38"/>
      <c r="Q167" s="38"/>
      <c r="U167" s="38"/>
      <c r="Y167" s="38"/>
      <c r="AC167" s="38"/>
      <c r="AG167" s="38"/>
    </row>
    <row r="168" spans="9:33" x14ac:dyDescent="0.25">
      <c r="I168" s="38"/>
      <c r="M168" s="38"/>
      <c r="Q168" s="38"/>
      <c r="U168" s="38"/>
      <c r="Y168" s="38"/>
      <c r="AC168" s="38"/>
      <c r="AG168" s="38"/>
    </row>
    <row r="169" spans="9:33" x14ac:dyDescent="0.25">
      <c r="I169" s="38"/>
      <c r="M169" s="38"/>
      <c r="Q169" s="38"/>
      <c r="U169" s="38"/>
      <c r="Y169" s="38"/>
      <c r="AC169" s="38"/>
      <c r="AG169" s="38"/>
    </row>
    <row r="170" spans="9:33" x14ac:dyDescent="0.25">
      <c r="I170" s="38"/>
      <c r="M170" s="38"/>
      <c r="Q170" s="38"/>
      <c r="U170" s="38"/>
      <c r="Y170" s="38"/>
      <c r="AC170" s="38"/>
      <c r="AG170" s="38"/>
    </row>
    <row r="171" spans="9:33" x14ac:dyDescent="0.25">
      <c r="I171" s="38"/>
      <c r="M171" s="38"/>
      <c r="Q171" s="38"/>
      <c r="U171" s="38"/>
      <c r="Y171" s="38"/>
      <c r="AC171" s="38"/>
      <c r="AG171" s="38"/>
    </row>
    <row r="172" spans="9:33" x14ac:dyDescent="0.25">
      <c r="I172" s="38"/>
      <c r="M172" s="38"/>
      <c r="Q172" s="38"/>
      <c r="U172" s="38"/>
      <c r="Y172" s="38"/>
      <c r="AC172" s="38"/>
      <c r="AG172" s="38"/>
    </row>
    <row r="173" spans="9:33" x14ac:dyDescent="0.25">
      <c r="I173" s="38"/>
      <c r="M173" s="38"/>
      <c r="Q173" s="38"/>
      <c r="U173" s="38"/>
      <c r="Y173" s="38"/>
      <c r="AC173" s="38"/>
      <c r="AG173" s="38"/>
    </row>
    <row r="174" spans="9:33" x14ac:dyDescent="0.25">
      <c r="I174" s="38"/>
      <c r="M174" s="38"/>
      <c r="Q174" s="38"/>
      <c r="U174" s="38"/>
      <c r="Y174" s="38"/>
      <c r="AC174" s="38"/>
      <c r="AG174" s="38"/>
    </row>
    <row r="175" spans="9:33" x14ac:dyDescent="0.25">
      <c r="I175" s="38"/>
      <c r="M175" s="38"/>
      <c r="Q175" s="38"/>
      <c r="U175" s="38"/>
      <c r="Y175" s="38"/>
      <c r="AC175" s="38"/>
      <c r="AG175" s="38"/>
    </row>
    <row r="176" spans="9:33" x14ac:dyDescent="0.25">
      <c r="I176" s="38"/>
      <c r="M176" s="38"/>
      <c r="Q176" s="38"/>
      <c r="U176" s="38"/>
      <c r="Y176" s="38"/>
      <c r="AC176" s="38"/>
      <c r="AG176" s="38"/>
    </row>
    <row r="177" spans="9:33" x14ac:dyDescent="0.25">
      <c r="I177" s="38"/>
      <c r="M177" s="38"/>
      <c r="Q177" s="38"/>
      <c r="U177" s="38"/>
      <c r="Y177" s="38"/>
      <c r="AC177" s="38"/>
      <c r="AG177" s="38"/>
    </row>
    <row r="178" spans="9:33" x14ac:dyDescent="0.25">
      <c r="I178" s="38"/>
      <c r="M178" s="38"/>
      <c r="Q178" s="38"/>
      <c r="U178" s="38"/>
      <c r="Y178" s="38"/>
      <c r="AC178" s="38"/>
      <c r="AG178" s="38"/>
    </row>
    <row r="179" spans="9:33" x14ac:dyDescent="0.25">
      <c r="I179" s="38"/>
      <c r="M179" s="38"/>
      <c r="Q179" s="38"/>
      <c r="U179" s="38"/>
      <c r="Y179" s="38"/>
      <c r="AC179" s="38"/>
      <c r="AG179" s="38"/>
    </row>
  </sheetData>
  <sheetProtection password="DAD5" sheet="1" objects="1" scenarios="1"/>
  <mergeCells count="1">
    <mergeCell ref="D4:D7"/>
  </mergeCells>
  <phoneticPr fontId="0" type="noConversion"/>
  <conditionalFormatting sqref="E4:AI4">
    <cfRule type="expression" dxfId="34" priority="1" stopIfTrue="1">
      <formula>(E$5=1)</formula>
    </cfRule>
    <cfRule type="expression" dxfId="33" priority="2" stopIfTrue="1">
      <formula>OR(E$6=6,E$6=7)</formula>
    </cfRule>
  </conditionalFormatting>
  <conditionalFormatting sqref="E7:AI7">
    <cfRule type="expression" dxfId="32" priority="3" stopIfTrue="1">
      <formula>(E$5=1)</formula>
    </cfRule>
    <cfRule type="expression" dxfId="31" priority="4" stopIfTrue="1">
      <formula>OR(E$6=6,E$6=7)</formula>
    </cfRule>
  </conditionalFormatting>
  <conditionalFormatting sqref="E8:AI78">
    <cfRule type="expression" dxfId="30" priority="5" stopIfTrue="1">
      <formula>AND(E8&gt;0,E8&lt;=1)</formula>
    </cfRule>
    <cfRule type="expression" dxfId="29" priority="6" stopIfTrue="1">
      <formula>(E8="k")</formula>
    </cfRule>
    <cfRule type="expression" dxfId="28" priority="7" stopIfTrue="1">
      <formula>OR(E$5=1,E$6=6,E$6=7)</formula>
    </cfRule>
  </conditionalFormatting>
  <pageMargins left="0.19685039370078741" right="0.19685039370078741" top="0.98425196850393704" bottom="0.98425196850393704" header="0.51181102362204722" footer="0.51181102362204722"/>
  <pageSetup paperSize="9" orientation="landscape" r:id="rId1"/>
  <headerFooter alignWithMargins="0">
    <oddFooter>&amp;LUrlaubsplaner 2007 1.0&amp;C&amp;F &amp;A &amp;RK.Prater &amp;D</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P179"/>
  <sheetViews>
    <sheetView showGridLines="0" showRowColHeaders="0" workbookViewId="0">
      <pane ySplit="7" topLeftCell="A8" activePane="bottomLeft" state="frozenSplit"/>
      <selection activeCell="A80" sqref="A80:IV130"/>
      <selection pane="bottomLeft" activeCell="B8" sqref="B8"/>
    </sheetView>
  </sheetViews>
  <sheetFormatPr baseColWidth="10" defaultColWidth="11.44140625" defaultRowHeight="13.2" x14ac:dyDescent="0.25"/>
  <cols>
    <col min="1" max="1" width="0.44140625" style="38" customWidth="1"/>
    <col min="2" max="2" width="27.6640625" style="38" customWidth="1"/>
    <col min="3" max="4" width="4.5546875" style="146" bestFit="1" customWidth="1"/>
    <col min="5" max="6" width="3.44140625" style="38" bestFit="1" customWidth="1"/>
    <col min="7" max="7" width="3.6640625" style="38" customWidth="1"/>
    <col min="8" max="8" width="3.33203125" style="38" bestFit="1" customWidth="1"/>
    <col min="9" max="9" width="3.33203125" style="39" bestFit="1" customWidth="1"/>
    <col min="10" max="10" width="3.44140625" style="38" bestFit="1" customWidth="1"/>
    <col min="11" max="11" width="3.33203125" style="38" bestFit="1" customWidth="1"/>
    <col min="12" max="12" width="3.44140625" style="38" bestFit="1" customWidth="1"/>
    <col min="13" max="13" width="3.44140625" style="39" bestFit="1" customWidth="1"/>
    <col min="14" max="14" width="3.6640625" style="38" customWidth="1"/>
    <col min="15" max="16" width="3.33203125" style="38" bestFit="1" customWidth="1"/>
    <col min="17" max="17" width="3.44140625" style="39" bestFit="1" customWidth="1"/>
    <col min="18" max="18" width="3.33203125" style="38" bestFit="1" customWidth="1"/>
    <col min="19" max="20" width="3.44140625" style="38" bestFit="1" customWidth="1"/>
    <col min="21" max="21" width="3.6640625" style="39" customWidth="1"/>
    <col min="22" max="23" width="3.33203125" style="38" bestFit="1" customWidth="1"/>
    <col min="24" max="24" width="3.44140625" style="38" bestFit="1" customWidth="1"/>
    <col min="25" max="25" width="3.33203125" style="39" bestFit="1" customWidth="1"/>
    <col min="26" max="27" width="3.44140625" style="38" bestFit="1" customWidth="1"/>
    <col min="28" max="28" width="3.6640625" style="38" customWidth="1"/>
    <col min="29" max="29" width="3.33203125" style="39" bestFit="1" customWidth="1"/>
    <col min="30" max="30" width="3.33203125" style="38" bestFit="1" customWidth="1"/>
    <col min="31" max="31" width="3.44140625" style="38" bestFit="1" customWidth="1"/>
    <col min="32" max="32" width="3.33203125" style="38" bestFit="1" customWidth="1"/>
    <col min="33" max="33" width="3.44140625" style="39" bestFit="1" customWidth="1"/>
    <col min="34" max="34" width="3.44140625" style="38" bestFit="1" customWidth="1"/>
    <col min="35" max="35" width="3.6640625" style="38" customWidth="1"/>
    <col min="36" max="37" width="0" style="38" hidden="1" customWidth="1"/>
    <col min="38" max="68" width="3.6640625" style="38" hidden="1" customWidth="1"/>
    <col min="69" max="16384" width="11.44140625" style="38"/>
  </cols>
  <sheetData>
    <row r="1" spans="1:68" x14ac:dyDescent="0.25">
      <c r="AH1" s="147"/>
      <c r="AI1" s="147">
        <v>9</v>
      </c>
    </row>
    <row r="2" spans="1:68" s="93" customFormat="1" ht="15.6" x14ac:dyDescent="0.3">
      <c r="A2" s="134"/>
      <c r="B2" s="135" t="str">
        <f>CONCATENATE("Urlaubskalender, ",INDEX(monate,AI1,1)," ",sys!J1)</f>
        <v>Urlaubskalender, September 2027</v>
      </c>
      <c r="C2" s="176"/>
      <c r="D2" s="176"/>
      <c r="E2" s="177"/>
      <c r="F2" s="177"/>
      <c r="G2" s="177"/>
      <c r="H2" s="177"/>
      <c r="I2" s="177"/>
      <c r="J2" s="17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8"/>
    </row>
    <row r="3" spans="1:68" x14ac:dyDescent="0.25">
      <c r="B3" s="39"/>
    </row>
    <row r="4" spans="1:68" ht="60.75" customHeight="1" x14ac:dyDescent="0.25">
      <c r="B4" s="42" t="s">
        <v>0</v>
      </c>
      <c r="C4" s="163" t="s">
        <v>18</v>
      </c>
      <c r="D4" s="232" t="s">
        <v>82</v>
      </c>
      <c r="E4" s="148">
        <f>DATE(sys!J1,AI1,1)</f>
        <v>46631</v>
      </c>
      <c r="F4" s="148">
        <f t="shared" ref="F4:AI4" si="0">E4+1</f>
        <v>46632</v>
      </c>
      <c r="G4" s="148">
        <f t="shared" si="0"/>
        <v>46633</v>
      </c>
      <c r="H4" s="148">
        <f t="shared" si="0"/>
        <v>46634</v>
      </c>
      <c r="I4" s="148">
        <f t="shared" si="0"/>
        <v>46635</v>
      </c>
      <c r="J4" s="148">
        <f t="shared" si="0"/>
        <v>46636</v>
      </c>
      <c r="K4" s="148">
        <f t="shared" si="0"/>
        <v>46637</v>
      </c>
      <c r="L4" s="148">
        <f t="shared" si="0"/>
        <v>46638</v>
      </c>
      <c r="M4" s="148">
        <f t="shared" si="0"/>
        <v>46639</v>
      </c>
      <c r="N4" s="148">
        <f t="shared" si="0"/>
        <v>46640</v>
      </c>
      <c r="O4" s="148">
        <f t="shared" si="0"/>
        <v>46641</v>
      </c>
      <c r="P4" s="148">
        <f t="shared" si="0"/>
        <v>46642</v>
      </c>
      <c r="Q4" s="148">
        <f t="shared" si="0"/>
        <v>46643</v>
      </c>
      <c r="R4" s="148">
        <f t="shared" si="0"/>
        <v>46644</v>
      </c>
      <c r="S4" s="148">
        <f t="shared" si="0"/>
        <v>46645</v>
      </c>
      <c r="T4" s="148">
        <f t="shared" si="0"/>
        <v>46646</v>
      </c>
      <c r="U4" s="148">
        <f t="shared" si="0"/>
        <v>46647</v>
      </c>
      <c r="V4" s="148">
        <f t="shared" si="0"/>
        <v>46648</v>
      </c>
      <c r="W4" s="148">
        <f t="shared" si="0"/>
        <v>46649</v>
      </c>
      <c r="X4" s="148">
        <f t="shared" si="0"/>
        <v>46650</v>
      </c>
      <c r="Y4" s="148">
        <f t="shared" si="0"/>
        <v>46651</v>
      </c>
      <c r="Z4" s="148">
        <f t="shared" si="0"/>
        <v>46652</v>
      </c>
      <c r="AA4" s="148">
        <f t="shared" si="0"/>
        <v>46653</v>
      </c>
      <c r="AB4" s="148">
        <f t="shared" si="0"/>
        <v>46654</v>
      </c>
      <c r="AC4" s="148">
        <f t="shared" si="0"/>
        <v>46655</v>
      </c>
      <c r="AD4" s="148">
        <f t="shared" si="0"/>
        <v>46656</v>
      </c>
      <c r="AE4" s="148">
        <f t="shared" si="0"/>
        <v>46657</v>
      </c>
      <c r="AF4" s="148">
        <f t="shared" si="0"/>
        <v>46658</v>
      </c>
      <c r="AG4" s="148">
        <f t="shared" si="0"/>
        <v>46659</v>
      </c>
      <c r="AH4" s="148">
        <f t="shared" si="0"/>
        <v>46660</v>
      </c>
      <c r="AI4" s="149">
        <f t="shared" si="0"/>
        <v>46661</v>
      </c>
    </row>
    <row r="5" spans="1:68" ht="23.25" hidden="1" customHeight="1" x14ac:dyDescent="0.25">
      <c r="B5" s="150" t="s">
        <v>19</v>
      </c>
      <c r="C5" s="164"/>
      <c r="D5" s="233"/>
      <c r="E5" s="151">
        <f t="shared" ref="E5:AI5" si="1">COUNTIF(feiertage,E4)</f>
        <v>0</v>
      </c>
      <c r="F5" s="151">
        <f t="shared" si="1"/>
        <v>0</v>
      </c>
      <c r="G5" s="151">
        <f t="shared" si="1"/>
        <v>0</v>
      </c>
      <c r="H5" s="151">
        <f t="shared" si="1"/>
        <v>0</v>
      </c>
      <c r="I5" s="151">
        <f t="shared" si="1"/>
        <v>0</v>
      </c>
      <c r="J5" s="151">
        <f t="shared" si="1"/>
        <v>0</v>
      </c>
      <c r="K5" s="151">
        <f t="shared" si="1"/>
        <v>0</v>
      </c>
      <c r="L5" s="151">
        <f t="shared" si="1"/>
        <v>0</v>
      </c>
      <c r="M5" s="151">
        <f t="shared" si="1"/>
        <v>0</v>
      </c>
      <c r="N5" s="151">
        <f t="shared" si="1"/>
        <v>0</v>
      </c>
      <c r="O5" s="151">
        <f t="shared" si="1"/>
        <v>0</v>
      </c>
      <c r="P5" s="151">
        <f t="shared" si="1"/>
        <v>0</v>
      </c>
      <c r="Q5" s="151">
        <f t="shared" si="1"/>
        <v>0</v>
      </c>
      <c r="R5" s="151">
        <f t="shared" si="1"/>
        <v>0</v>
      </c>
      <c r="S5" s="151">
        <f t="shared" si="1"/>
        <v>0</v>
      </c>
      <c r="T5" s="151">
        <f t="shared" si="1"/>
        <v>0</v>
      </c>
      <c r="U5" s="151">
        <f t="shared" si="1"/>
        <v>0</v>
      </c>
      <c r="V5" s="151">
        <f t="shared" si="1"/>
        <v>0</v>
      </c>
      <c r="W5" s="151">
        <f t="shared" si="1"/>
        <v>0</v>
      </c>
      <c r="X5" s="151">
        <f t="shared" si="1"/>
        <v>0</v>
      </c>
      <c r="Y5" s="151">
        <f t="shared" si="1"/>
        <v>0</v>
      </c>
      <c r="Z5" s="151">
        <f t="shared" si="1"/>
        <v>0</v>
      </c>
      <c r="AA5" s="151">
        <f t="shared" si="1"/>
        <v>0</v>
      </c>
      <c r="AB5" s="151">
        <f t="shared" si="1"/>
        <v>0</v>
      </c>
      <c r="AC5" s="151">
        <f t="shared" si="1"/>
        <v>0</v>
      </c>
      <c r="AD5" s="151">
        <f t="shared" si="1"/>
        <v>0</v>
      </c>
      <c r="AE5" s="151">
        <f t="shared" si="1"/>
        <v>0</v>
      </c>
      <c r="AF5" s="151">
        <f t="shared" si="1"/>
        <v>0</v>
      </c>
      <c r="AG5" s="151">
        <f t="shared" si="1"/>
        <v>0</v>
      </c>
      <c r="AH5" s="151">
        <f t="shared" si="1"/>
        <v>0</v>
      </c>
      <c r="AI5" s="152">
        <f t="shared" si="1"/>
        <v>0</v>
      </c>
    </row>
    <row r="6" spans="1:68" ht="24" hidden="1" customHeight="1" x14ac:dyDescent="0.25">
      <c r="B6" s="150" t="s">
        <v>34</v>
      </c>
      <c r="C6" s="164"/>
      <c r="D6" s="233"/>
      <c r="E6" s="151">
        <f t="shared" ref="E6:AI6" si="2">WEEKDAY(E4,2)</f>
        <v>3</v>
      </c>
      <c r="F6" s="151">
        <f t="shared" si="2"/>
        <v>4</v>
      </c>
      <c r="G6" s="151">
        <f t="shared" si="2"/>
        <v>5</v>
      </c>
      <c r="H6" s="151">
        <f t="shared" si="2"/>
        <v>6</v>
      </c>
      <c r="I6" s="151">
        <f t="shared" si="2"/>
        <v>7</v>
      </c>
      <c r="J6" s="151">
        <f t="shared" si="2"/>
        <v>1</v>
      </c>
      <c r="K6" s="151">
        <f t="shared" si="2"/>
        <v>2</v>
      </c>
      <c r="L6" s="151">
        <f t="shared" si="2"/>
        <v>3</v>
      </c>
      <c r="M6" s="151">
        <f t="shared" si="2"/>
        <v>4</v>
      </c>
      <c r="N6" s="151">
        <f t="shared" si="2"/>
        <v>5</v>
      </c>
      <c r="O6" s="151">
        <f t="shared" si="2"/>
        <v>6</v>
      </c>
      <c r="P6" s="151">
        <f t="shared" si="2"/>
        <v>7</v>
      </c>
      <c r="Q6" s="151">
        <f t="shared" si="2"/>
        <v>1</v>
      </c>
      <c r="R6" s="151">
        <f t="shared" si="2"/>
        <v>2</v>
      </c>
      <c r="S6" s="151">
        <f t="shared" si="2"/>
        <v>3</v>
      </c>
      <c r="T6" s="151">
        <f t="shared" si="2"/>
        <v>4</v>
      </c>
      <c r="U6" s="151">
        <f t="shared" si="2"/>
        <v>5</v>
      </c>
      <c r="V6" s="151">
        <f t="shared" si="2"/>
        <v>6</v>
      </c>
      <c r="W6" s="151">
        <f t="shared" si="2"/>
        <v>7</v>
      </c>
      <c r="X6" s="151">
        <f t="shared" si="2"/>
        <v>1</v>
      </c>
      <c r="Y6" s="151">
        <f t="shared" si="2"/>
        <v>2</v>
      </c>
      <c r="Z6" s="151">
        <f t="shared" si="2"/>
        <v>3</v>
      </c>
      <c r="AA6" s="151">
        <f t="shared" si="2"/>
        <v>4</v>
      </c>
      <c r="AB6" s="151">
        <f t="shared" si="2"/>
        <v>5</v>
      </c>
      <c r="AC6" s="151">
        <f t="shared" si="2"/>
        <v>6</v>
      </c>
      <c r="AD6" s="151">
        <f t="shared" si="2"/>
        <v>7</v>
      </c>
      <c r="AE6" s="151">
        <f t="shared" si="2"/>
        <v>1</v>
      </c>
      <c r="AF6" s="151">
        <f t="shared" si="2"/>
        <v>2</v>
      </c>
      <c r="AG6" s="151">
        <f t="shared" si="2"/>
        <v>3</v>
      </c>
      <c r="AH6" s="151">
        <f t="shared" si="2"/>
        <v>4</v>
      </c>
      <c r="AI6" s="152">
        <f t="shared" si="2"/>
        <v>5</v>
      </c>
    </row>
    <row r="7" spans="1:68" ht="16.5" customHeight="1" x14ac:dyDescent="0.25">
      <c r="B7" s="153"/>
      <c r="C7" s="165"/>
      <c r="D7" s="234"/>
      <c r="E7" s="154" t="str">
        <f>INDEX(sys!$B$1:$C$7,E$6,2)</f>
        <v>Mi</v>
      </c>
      <c r="F7" s="154" t="str">
        <f>INDEX(sys!$B$1:$C$7,F$6,2)</f>
        <v>Do</v>
      </c>
      <c r="G7" s="154" t="str">
        <f>INDEX(sys!$B$1:$C$7,G$6,2)</f>
        <v>Fr</v>
      </c>
      <c r="H7" s="154" t="str">
        <f>INDEX(sys!$B$1:$C$7,H$6,2)</f>
        <v>Sa</v>
      </c>
      <c r="I7" s="154" t="str">
        <f>INDEX(sys!$B$1:$C$7,I$6,2)</f>
        <v>So</v>
      </c>
      <c r="J7" s="154" t="str">
        <f>INDEX(sys!$B$1:$C$7,J$6,2)</f>
        <v>Mo</v>
      </c>
      <c r="K7" s="154" t="str">
        <f>INDEX(sys!$B$1:$C$7,K$6,2)</f>
        <v>Di</v>
      </c>
      <c r="L7" s="154" t="str">
        <f>INDEX(sys!$B$1:$C$7,L$6,2)</f>
        <v>Mi</v>
      </c>
      <c r="M7" s="154" t="str">
        <f>INDEX(sys!$B$1:$C$7,M$6,2)</f>
        <v>Do</v>
      </c>
      <c r="N7" s="154" t="str">
        <f>INDEX(sys!$B$1:$C$7,N$6,2)</f>
        <v>Fr</v>
      </c>
      <c r="O7" s="154" t="str">
        <f>INDEX(sys!$B$1:$C$7,O$6,2)</f>
        <v>Sa</v>
      </c>
      <c r="P7" s="154" t="str">
        <f>INDEX(sys!$B$1:$C$7,P$6,2)</f>
        <v>So</v>
      </c>
      <c r="Q7" s="154" t="str">
        <f>INDEX(sys!$B$1:$C$7,Q$6,2)</f>
        <v>Mo</v>
      </c>
      <c r="R7" s="154" t="str">
        <f>INDEX(sys!$B$1:$C$7,R$6,2)</f>
        <v>Di</v>
      </c>
      <c r="S7" s="154" t="str">
        <f>INDEX(sys!$B$1:$C$7,S$6,2)</f>
        <v>Mi</v>
      </c>
      <c r="T7" s="154" t="str">
        <f>INDEX(sys!$B$1:$C$7,T$6,2)</f>
        <v>Do</v>
      </c>
      <c r="U7" s="154" t="str">
        <f>INDEX(sys!$B$1:$C$7,U$6,2)</f>
        <v>Fr</v>
      </c>
      <c r="V7" s="154" t="str">
        <f>INDEX(sys!$B$1:$C$7,V$6,2)</f>
        <v>Sa</v>
      </c>
      <c r="W7" s="154" t="str">
        <f>INDEX(sys!$B$1:$C$7,W$6,2)</f>
        <v>So</v>
      </c>
      <c r="X7" s="154" t="str">
        <f>INDEX(sys!$B$1:$C$7,X$6,2)</f>
        <v>Mo</v>
      </c>
      <c r="Y7" s="154" t="str">
        <f>INDEX(sys!$B$1:$C$7,Y$6,2)</f>
        <v>Di</v>
      </c>
      <c r="Z7" s="154" t="str">
        <f>INDEX(sys!$B$1:$C$7,Z$6,2)</f>
        <v>Mi</v>
      </c>
      <c r="AA7" s="154" t="str">
        <f>INDEX(sys!$B$1:$C$7,AA$6,2)</f>
        <v>Do</v>
      </c>
      <c r="AB7" s="154" t="str">
        <f>INDEX(sys!$B$1:$C$7,AB$6,2)</f>
        <v>Fr</v>
      </c>
      <c r="AC7" s="154" t="str">
        <f>INDEX(sys!$B$1:$C$7,AC$6,2)</f>
        <v>Sa</v>
      </c>
      <c r="AD7" s="154" t="str">
        <f>INDEX(sys!$B$1:$C$7,AD$6,2)</f>
        <v>So</v>
      </c>
      <c r="AE7" s="154" t="str">
        <f>INDEX(sys!$B$1:$C$7,AE$6,2)</f>
        <v>Mo</v>
      </c>
      <c r="AF7" s="154" t="str">
        <f>INDEX(sys!$B$1:$C$7,AF$6,2)</f>
        <v>Di</v>
      </c>
      <c r="AG7" s="154" t="str">
        <f>INDEX(sys!$B$1:$C$7,AG$6,2)</f>
        <v>Mi</v>
      </c>
      <c r="AH7" s="154" t="str">
        <f>INDEX(sys!$B$1:$C$7,AH$6,2)</f>
        <v>Do</v>
      </c>
      <c r="AI7" s="155" t="str">
        <f>INDEX(sys!$B$1:$C$7,AI$6,2)</f>
        <v>Fr</v>
      </c>
      <c r="AL7" s="38">
        <v>1</v>
      </c>
      <c r="AM7" s="38">
        <v>2</v>
      </c>
      <c r="AN7" s="38">
        <v>3</v>
      </c>
      <c r="AO7" s="38">
        <v>4</v>
      </c>
      <c r="AP7" s="38">
        <v>5</v>
      </c>
      <c r="AQ7" s="38">
        <v>6</v>
      </c>
      <c r="AR7" s="38">
        <v>7</v>
      </c>
      <c r="AS7" s="38">
        <v>8</v>
      </c>
      <c r="AT7" s="38">
        <v>9</v>
      </c>
      <c r="AU7" s="38">
        <v>10</v>
      </c>
      <c r="AV7" s="38">
        <v>11</v>
      </c>
      <c r="AW7" s="38">
        <v>12</v>
      </c>
      <c r="AX7" s="38">
        <v>13</v>
      </c>
      <c r="AY7" s="38">
        <v>14</v>
      </c>
      <c r="AZ7" s="38">
        <v>15</v>
      </c>
      <c r="BA7" s="38">
        <v>16</v>
      </c>
      <c r="BB7" s="38">
        <v>17</v>
      </c>
      <c r="BC7" s="38">
        <v>18</v>
      </c>
      <c r="BD7" s="38">
        <v>19</v>
      </c>
      <c r="BE7" s="38">
        <v>20</v>
      </c>
      <c r="BF7" s="38">
        <v>21</v>
      </c>
      <c r="BG7" s="38">
        <v>22</v>
      </c>
      <c r="BH7" s="38">
        <v>23</v>
      </c>
      <c r="BI7" s="38">
        <v>24</v>
      </c>
      <c r="BJ7" s="38">
        <v>25</v>
      </c>
      <c r="BK7" s="38">
        <v>26</v>
      </c>
      <c r="BL7" s="38">
        <v>27</v>
      </c>
      <c r="BM7" s="38">
        <v>28</v>
      </c>
      <c r="BN7" s="38">
        <v>29</v>
      </c>
      <c r="BO7" s="38">
        <v>30</v>
      </c>
      <c r="BP7" s="38">
        <v>31</v>
      </c>
    </row>
    <row r="8" spans="1:68" x14ac:dyDescent="0.25">
      <c r="B8" s="194" t="str">
        <f>AK8</f>
        <v/>
      </c>
      <c r="C8" s="156">
        <f>C80</f>
        <v>0</v>
      </c>
      <c r="D8" s="156">
        <f>SUM(AL8:BP8)</f>
        <v>0</v>
      </c>
      <c r="E8" s="157"/>
      <c r="F8" s="157"/>
      <c r="G8" s="157"/>
      <c r="H8" s="157"/>
      <c r="I8" s="157"/>
      <c r="J8" s="157"/>
      <c r="K8" s="157"/>
      <c r="L8" s="157"/>
      <c r="M8" s="157"/>
      <c r="N8" s="157"/>
      <c r="O8" s="157"/>
      <c r="P8" s="157"/>
      <c r="Q8" s="157"/>
      <c r="R8" s="157"/>
      <c r="S8" s="157"/>
      <c r="T8" s="157"/>
      <c r="U8" s="157"/>
      <c r="V8" s="157"/>
      <c r="W8" s="157"/>
      <c r="X8" s="157"/>
      <c r="Y8" s="157"/>
      <c r="Z8" s="157"/>
      <c r="AA8" s="157"/>
      <c r="AB8" s="157"/>
      <c r="AC8" s="157"/>
      <c r="AD8" s="157"/>
      <c r="AE8" s="157"/>
      <c r="AF8" s="157"/>
      <c r="AG8" s="157"/>
      <c r="AH8" s="157"/>
      <c r="AI8" s="158"/>
      <c r="AJ8" s="38">
        <f>IF(ISBLANK(Mitarbeiter!B6),"",Mitarbeiter!B6+1)</f>
        <v>6</v>
      </c>
      <c r="AK8" s="38" t="str">
        <f>IF(ISBLANK(Mitarbeiter!C6),"",Mitarbeiter!C6)</f>
        <v/>
      </c>
      <c r="AL8" s="38">
        <f t="shared" ref="AL8:AU11" si="3">IF(AND(E8="k",E$5=0,E$6&lt;$AJ8),IF(CODE(E8)=75,0.5,1),0)</f>
        <v>0</v>
      </c>
      <c r="AM8" s="38">
        <f t="shared" si="3"/>
        <v>0</v>
      </c>
      <c r="AN8" s="38">
        <f t="shared" si="3"/>
        <v>0</v>
      </c>
      <c r="AO8" s="38">
        <f t="shared" si="3"/>
        <v>0</v>
      </c>
      <c r="AP8" s="38">
        <f t="shared" si="3"/>
        <v>0</v>
      </c>
      <c r="AQ8" s="38">
        <f t="shared" si="3"/>
        <v>0</v>
      </c>
      <c r="AR8" s="38">
        <f t="shared" si="3"/>
        <v>0</v>
      </c>
      <c r="AS8" s="38">
        <f t="shared" si="3"/>
        <v>0</v>
      </c>
      <c r="AT8" s="38">
        <f t="shared" si="3"/>
        <v>0</v>
      </c>
      <c r="AU8" s="38">
        <f t="shared" si="3"/>
        <v>0</v>
      </c>
      <c r="AV8" s="38">
        <f t="shared" ref="AV8:BE11" si="4">IF(AND(O8="k",O$5=0,O$6&lt;$AJ8),IF(CODE(O8)=75,0.5,1),0)</f>
        <v>0</v>
      </c>
      <c r="AW8" s="38">
        <f t="shared" si="4"/>
        <v>0</v>
      </c>
      <c r="AX8" s="38">
        <f t="shared" si="4"/>
        <v>0</v>
      </c>
      <c r="AY8" s="38">
        <f t="shared" si="4"/>
        <v>0</v>
      </c>
      <c r="AZ8" s="38">
        <f t="shared" si="4"/>
        <v>0</v>
      </c>
      <c r="BA8" s="38">
        <f t="shared" si="4"/>
        <v>0</v>
      </c>
      <c r="BB8" s="38">
        <f t="shared" si="4"/>
        <v>0</v>
      </c>
      <c r="BC8" s="38">
        <f t="shared" si="4"/>
        <v>0</v>
      </c>
      <c r="BD8" s="38">
        <f t="shared" si="4"/>
        <v>0</v>
      </c>
      <c r="BE8" s="38">
        <f t="shared" si="4"/>
        <v>0</v>
      </c>
      <c r="BF8" s="38">
        <f t="shared" ref="BF8:BO11" si="5">IF(AND(Y8="k",Y$5=0,Y$6&lt;$AJ8),IF(CODE(Y8)=75,0.5,1),0)</f>
        <v>0</v>
      </c>
      <c r="BG8" s="38">
        <f t="shared" si="5"/>
        <v>0</v>
      </c>
      <c r="BH8" s="38">
        <f t="shared" si="5"/>
        <v>0</v>
      </c>
      <c r="BI8" s="38">
        <f t="shared" si="5"/>
        <v>0</v>
      </c>
      <c r="BJ8" s="38">
        <f t="shared" si="5"/>
        <v>0</v>
      </c>
      <c r="BK8" s="38">
        <f t="shared" si="5"/>
        <v>0</v>
      </c>
      <c r="BL8" s="38">
        <f t="shared" si="5"/>
        <v>0</v>
      </c>
      <c r="BM8" s="38">
        <f t="shared" si="5"/>
        <v>0</v>
      </c>
      <c r="BN8" s="38">
        <f t="shared" si="5"/>
        <v>0</v>
      </c>
      <c r="BO8" s="38">
        <f t="shared" si="5"/>
        <v>0</v>
      </c>
      <c r="BP8" s="38">
        <f>IF(AND(AI8="k",AI$5=0,AI$6&lt;$AJ8),IF(CODE(AI8)=75,0.5,1),0)</f>
        <v>0</v>
      </c>
    </row>
    <row r="9" spans="1:68" x14ac:dyDescent="0.25">
      <c r="B9" s="194" t="str">
        <f>AK9</f>
        <v/>
      </c>
      <c r="C9" s="159">
        <f>C81</f>
        <v>0</v>
      </c>
      <c r="D9" s="159">
        <f>SUM(AL9:BP9)</f>
        <v>0</v>
      </c>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8"/>
      <c r="AJ9" s="38">
        <f>IF(ISBLANK(Mitarbeiter!B7),"",Mitarbeiter!B7+1)</f>
        <v>6</v>
      </c>
      <c r="AK9" s="38" t="str">
        <f>IF(ISBLANK(Mitarbeiter!C7),"",Mitarbeiter!C7)</f>
        <v/>
      </c>
      <c r="AL9" s="38">
        <f t="shared" si="3"/>
        <v>0</v>
      </c>
      <c r="AM9" s="38">
        <f t="shared" si="3"/>
        <v>0</v>
      </c>
      <c r="AN9" s="38">
        <f t="shared" si="3"/>
        <v>0</v>
      </c>
      <c r="AO9" s="38">
        <f t="shared" si="3"/>
        <v>0</v>
      </c>
      <c r="AP9" s="38">
        <f t="shared" si="3"/>
        <v>0</v>
      </c>
      <c r="AQ9" s="38">
        <f t="shared" si="3"/>
        <v>0</v>
      </c>
      <c r="AR9" s="38">
        <f t="shared" si="3"/>
        <v>0</v>
      </c>
      <c r="AS9" s="38">
        <f t="shared" si="3"/>
        <v>0</v>
      </c>
      <c r="AT9" s="38">
        <f t="shared" si="3"/>
        <v>0</v>
      </c>
      <c r="AU9" s="38">
        <f t="shared" si="3"/>
        <v>0</v>
      </c>
      <c r="AV9" s="38">
        <f t="shared" si="4"/>
        <v>0</v>
      </c>
      <c r="AW9" s="38">
        <f t="shared" si="4"/>
        <v>0</v>
      </c>
      <c r="AX9" s="38">
        <f t="shared" si="4"/>
        <v>0</v>
      </c>
      <c r="AY9" s="38">
        <f t="shared" si="4"/>
        <v>0</v>
      </c>
      <c r="AZ9" s="38">
        <f t="shared" si="4"/>
        <v>0</v>
      </c>
      <c r="BA9" s="38">
        <f t="shared" si="4"/>
        <v>0</v>
      </c>
      <c r="BB9" s="38">
        <f t="shared" si="4"/>
        <v>0</v>
      </c>
      <c r="BC9" s="38">
        <f t="shared" si="4"/>
        <v>0</v>
      </c>
      <c r="BD9" s="38">
        <f t="shared" si="4"/>
        <v>0</v>
      </c>
      <c r="BE9" s="38">
        <f t="shared" si="4"/>
        <v>0</v>
      </c>
      <c r="BF9" s="38">
        <f t="shared" si="5"/>
        <v>0</v>
      </c>
      <c r="BG9" s="38">
        <f t="shared" si="5"/>
        <v>0</v>
      </c>
      <c r="BH9" s="38">
        <f t="shared" si="5"/>
        <v>0</v>
      </c>
      <c r="BI9" s="38">
        <f t="shared" si="5"/>
        <v>0</v>
      </c>
      <c r="BJ9" s="38">
        <f t="shared" si="5"/>
        <v>0</v>
      </c>
      <c r="BK9" s="38">
        <f t="shared" si="5"/>
        <v>0</v>
      </c>
      <c r="BL9" s="38">
        <f t="shared" si="5"/>
        <v>0</v>
      </c>
      <c r="BM9" s="38">
        <f t="shared" si="5"/>
        <v>0</v>
      </c>
      <c r="BN9" s="38">
        <f t="shared" si="5"/>
        <v>0</v>
      </c>
      <c r="BO9" s="38">
        <f t="shared" si="5"/>
        <v>0</v>
      </c>
      <c r="BP9" s="38">
        <f>IF(AND(AI9="k",AI$5=0,AI$6&lt;$AJ9),IF(CODE(AI9)=75,0.5,1),0)</f>
        <v>0</v>
      </c>
    </row>
    <row r="10" spans="1:68" x14ac:dyDescent="0.25">
      <c r="B10" s="194" t="str">
        <f>AK10</f>
        <v/>
      </c>
      <c r="C10" s="159">
        <f>C82</f>
        <v>0</v>
      </c>
      <c r="D10" s="159">
        <f>SUM(AL10:BP10)</f>
        <v>0</v>
      </c>
      <c r="E10" s="157"/>
      <c r="F10" s="157"/>
      <c r="G10" s="157"/>
      <c r="H10" s="157"/>
      <c r="I10" s="157"/>
      <c r="J10" s="157"/>
      <c r="K10" s="157"/>
      <c r="L10" s="157"/>
      <c r="M10" s="157"/>
      <c r="N10" s="157"/>
      <c r="O10" s="157"/>
      <c r="P10" s="157"/>
      <c r="Q10" s="157"/>
      <c r="R10" s="157"/>
      <c r="S10" s="157"/>
      <c r="T10" s="157"/>
      <c r="U10" s="157"/>
      <c r="V10" s="157"/>
      <c r="W10" s="157"/>
      <c r="X10" s="157"/>
      <c r="Y10" s="157"/>
      <c r="Z10" s="157"/>
      <c r="AA10" s="157"/>
      <c r="AB10" s="157"/>
      <c r="AC10" s="157"/>
      <c r="AD10" s="157"/>
      <c r="AE10" s="157"/>
      <c r="AF10" s="157"/>
      <c r="AG10" s="157"/>
      <c r="AH10" s="157"/>
      <c r="AI10" s="158"/>
      <c r="AJ10" s="38">
        <f>IF(ISBLANK(Mitarbeiter!B8),"",Mitarbeiter!B8+1)</f>
        <v>6</v>
      </c>
      <c r="AK10" s="38" t="str">
        <f>IF(ISBLANK(Mitarbeiter!C8),"",Mitarbeiter!C8)</f>
        <v/>
      </c>
      <c r="AL10" s="38">
        <f t="shared" si="3"/>
        <v>0</v>
      </c>
      <c r="AM10" s="38">
        <f t="shared" si="3"/>
        <v>0</v>
      </c>
      <c r="AN10" s="38">
        <f t="shared" si="3"/>
        <v>0</v>
      </c>
      <c r="AO10" s="38">
        <f t="shared" si="3"/>
        <v>0</v>
      </c>
      <c r="AP10" s="38">
        <f t="shared" si="3"/>
        <v>0</v>
      </c>
      <c r="AQ10" s="38">
        <f t="shared" si="3"/>
        <v>0</v>
      </c>
      <c r="AR10" s="38">
        <f t="shared" si="3"/>
        <v>0</v>
      </c>
      <c r="AS10" s="38">
        <f t="shared" si="3"/>
        <v>0</v>
      </c>
      <c r="AT10" s="38">
        <f t="shared" si="3"/>
        <v>0</v>
      </c>
      <c r="AU10" s="38">
        <f t="shared" si="3"/>
        <v>0</v>
      </c>
      <c r="AV10" s="38">
        <f t="shared" si="4"/>
        <v>0</v>
      </c>
      <c r="AW10" s="38">
        <f t="shared" si="4"/>
        <v>0</v>
      </c>
      <c r="AX10" s="38">
        <f t="shared" si="4"/>
        <v>0</v>
      </c>
      <c r="AY10" s="38">
        <f t="shared" si="4"/>
        <v>0</v>
      </c>
      <c r="AZ10" s="38">
        <f t="shared" si="4"/>
        <v>0</v>
      </c>
      <c r="BA10" s="38">
        <f t="shared" si="4"/>
        <v>0</v>
      </c>
      <c r="BB10" s="38">
        <f t="shared" si="4"/>
        <v>0</v>
      </c>
      <c r="BC10" s="38">
        <f t="shared" si="4"/>
        <v>0</v>
      </c>
      <c r="BD10" s="38">
        <f t="shared" si="4"/>
        <v>0</v>
      </c>
      <c r="BE10" s="38">
        <f t="shared" si="4"/>
        <v>0</v>
      </c>
      <c r="BF10" s="38">
        <f t="shared" si="5"/>
        <v>0</v>
      </c>
      <c r="BG10" s="38">
        <f t="shared" si="5"/>
        <v>0</v>
      </c>
      <c r="BH10" s="38">
        <f t="shared" si="5"/>
        <v>0</v>
      </c>
      <c r="BI10" s="38">
        <f t="shared" si="5"/>
        <v>0</v>
      </c>
      <c r="BJ10" s="38">
        <f t="shared" si="5"/>
        <v>0</v>
      </c>
      <c r="BK10" s="38">
        <f t="shared" si="5"/>
        <v>0</v>
      </c>
      <c r="BL10" s="38">
        <f t="shared" si="5"/>
        <v>0</v>
      </c>
      <c r="BM10" s="38">
        <f t="shared" si="5"/>
        <v>0</v>
      </c>
      <c r="BN10" s="38">
        <f t="shared" si="5"/>
        <v>0</v>
      </c>
      <c r="BO10" s="38">
        <f t="shared" si="5"/>
        <v>0</v>
      </c>
      <c r="BP10" s="38">
        <f>IF(AND(AI10="k",AI$5=0,AI$6&lt;$AJ10),IF(CODE(AI10)=75,0.5,1),0)</f>
        <v>0</v>
      </c>
    </row>
    <row r="11" spans="1:68" x14ac:dyDescent="0.25">
      <c r="B11" s="194" t="str">
        <f>AK11</f>
        <v/>
      </c>
      <c r="C11" s="167">
        <f>C83</f>
        <v>0</v>
      </c>
      <c r="D11" s="167">
        <f>SUM(AL11:BP11)</f>
        <v>0</v>
      </c>
      <c r="E11" s="168"/>
      <c r="F11" s="168"/>
      <c r="G11" s="168"/>
      <c r="H11" s="168"/>
      <c r="I11" s="168"/>
      <c r="J11" s="168"/>
      <c r="K11" s="168"/>
      <c r="L11" s="168"/>
      <c r="M11" s="168"/>
      <c r="N11" s="168"/>
      <c r="O11" s="168"/>
      <c r="P11" s="168"/>
      <c r="Q11" s="168"/>
      <c r="R11" s="168"/>
      <c r="S11" s="168"/>
      <c r="T11" s="168"/>
      <c r="U11" s="168"/>
      <c r="V11" s="168"/>
      <c r="W11" s="168"/>
      <c r="X11" s="168"/>
      <c r="Y11" s="168"/>
      <c r="Z11" s="168"/>
      <c r="AA11" s="168"/>
      <c r="AB11" s="168"/>
      <c r="AC11" s="168"/>
      <c r="AD11" s="168"/>
      <c r="AE11" s="168"/>
      <c r="AF11" s="168"/>
      <c r="AG11" s="168"/>
      <c r="AH11" s="168"/>
      <c r="AI11" s="169"/>
      <c r="AJ11" s="38">
        <f>IF(ISBLANK(Mitarbeiter!B9),"",Mitarbeiter!B9+1)</f>
        <v>6</v>
      </c>
      <c r="AK11" s="38" t="str">
        <f>IF(ISBLANK(Mitarbeiter!C9),"",Mitarbeiter!C9)</f>
        <v/>
      </c>
      <c r="AL11" s="38">
        <f t="shared" si="3"/>
        <v>0</v>
      </c>
      <c r="AM11" s="38">
        <f t="shared" si="3"/>
        <v>0</v>
      </c>
      <c r="AN11" s="38">
        <f t="shared" si="3"/>
        <v>0</v>
      </c>
      <c r="AO11" s="38">
        <f t="shared" si="3"/>
        <v>0</v>
      </c>
      <c r="AP11" s="38">
        <f t="shared" si="3"/>
        <v>0</v>
      </c>
      <c r="AQ11" s="38">
        <f t="shared" si="3"/>
        <v>0</v>
      </c>
      <c r="AR11" s="38">
        <f t="shared" si="3"/>
        <v>0</v>
      </c>
      <c r="AS11" s="38">
        <f t="shared" si="3"/>
        <v>0</v>
      </c>
      <c r="AT11" s="38">
        <f t="shared" si="3"/>
        <v>0</v>
      </c>
      <c r="AU11" s="38">
        <f t="shared" si="3"/>
        <v>0</v>
      </c>
      <c r="AV11" s="38">
        <f t="shared" si="4"/>
        <v>0</v>
      </c>
      <c r="AW11" s="38">
        <f t="shared" si="4"/>
        <v>0</v>
      </c>
      <c r="AX11" s="38">
        <f t="shared" si="4"/>
        <v>0</v>
      </c>
      <c r="AY11" s="38">
        <f t="shared" si="4"/>
        <v>0</v>
      </c>
      <c r="AZ11" s="38">
        <f t="shared" si="4"/>
        <v>0</v>
      </c>
      <c r="BA11" s="38">
        <f t="shared" si="4"/>
        <v>0</v>
      </c>
      <c r="BB11" s="38">
        <f t="shared" si="4"/>
        <v>0</v>
      </c>
      <c r="BC11" s="38">
        <f t="shared" si="4"/>
        <v>0</v>
      </c>
      <c r="BD11" s="38">
        <f t="shared" si="4"/>
        <v>0</v>
      </c>
      <c r="BE11" s="38">
        <f t="shared" si="4"/>
        <v>0</v>
      </c>
      <c r="BF11" s="38">
        <f t="shared" si="5"/>
        <v>0</v>
      </c>
      <c r="BG11" s="38">
        <f t="shared" si="5"/>
        <v>0</v>
      </c>
      <c r="BH11" s="38">
        <f t="shared" si="5"/>
        <v>0</v>
      </c>
      <c r="BI11" s="38">
        <f t="shared" si="5"/>
        <v>0</v>
      </c>
      <c r="BJ11" s="38">
        <f t="shared" si="5"/>
        <v>0</v>
      </c>
      <c r="BK11" s="38">
        <f t="shared" si="5"/>
        <v>0</v>
      </c>
      <c r="BL11" s="38">
        <f t="shared" si="5"/>
        <v>0</v>
      </c>
      <c r="BM11" s="38">
        <f t="shared" si="5"/>
        <v>0</v>
      </c>
      <c r="BN11" s="38">
        <f t="shared" si="5"/>
        <v>0</v>
      </c>
      <c r="BO11" s="38">
        <f t="shared" si="5"/>
        <v>0</v>
      </c>
      <c r="BP11" s="38">
        <f>IF(AND(AI11="k",AI$5=0,AI$6&lt;$AJ11),IF(CODE(AI11)=75,0.5,1),0)</f>
        <v>0</v>
      </c>
    </row>
    <row r="12" spans="1:68" x14ac:dyDescent="0.25">
      <c r="B12" s="196" t="str">
        <f t="shared" ref="B12:B75" si="6">AK12</f>
        <v/>
      </c>
      <c r="C12" s="167">
        <f t="shared" ref="C12:C75" si="7">C84</f>
        <v>0</v>
      </c>
      <c r="D12" s="167">
        <f t="shared" ref="D12:D75" si="8">SUM(AL12:BP12)</f>
        <v>0</v>
      </c>
      <c r="E12" s="168"/>
      <c r="F12" s="168"/>
      <c r="G12" s="168"/>
      <c r="H12" s="168"/>
      <c r="I12" s="168"/>
      <c r="J12" s="168"/>
      <c r="K12" s="168"/>
      <c r="L12" s="168"/>
      <c r="M12" s="168"/>
      <c r="N12" s="168"/>
      <c r="O12" s="168"/>
      <c r="P12" s="168"/>
      <c r="Q12" s="168"/>
      <c r="R12" s="168"/>
      <c r="S12" s="168"/>
      <c r="T12" s="168"/>
      <c r="U12" s="168"/>
      <c r="V12" s="168"/>
      <c r="W12" s="168"/>
      <c r="X12" s="168"/>
      <c r="Y12" s="168"/>
      <c r="Z12" s="168"/>
      <c r="AA12" s="168"/>
      <c r="AB12" s="168"/>
      <c r="AC12" s="168"/>
      <c r="AD12" s="168"/>
      <c r="AE12" s="168"/>
      <c r="AF12" s="168"/>
      <c r="AG12" s="168"/>
      <c r="AH12" s="168"/>
      <c r="AI12" s="169"/>
      <c r="AJ12" s="38">
        <f>IF(ISBLANK(Mitarbeiter!B10),"",Mitarbeiter!B10+1)</f>
        <v>6</v>
      </c>
      <c r="AK12" s="38" t="str">
        <f>IF(ISBLANK(Mitarbeiter!C10),"",Mitarbeiter!C10)</f>
        <v/>
      </c>
      <c r="AL12" s="38">
        <f t="shared" ref="AL12:AL75" si="9">IF(AND(E12="k",E$5=0,E$6&lt;$AJ12),IF(CODE(E12)=75,0.5,1),0)</f>
        <v>0</v>
      </c>
      <c r="AM12" s="38">
        <f t="shared" ref="AM12:AM75" si="10">IF(AND(F12="k",F$5=0,F$6&lt;$AJ12),IF(CODE(F12)=75,0.5,1),0)</f>
        <v>0</v>
      </c>
      <c r="AN12" s="38">
        <f t="shared" ref="AN12:AN75" si="11">IF(AND(G12="k",G$5=0,G$6&lt;$AJ12),IF(CODE(G12)=75,0.5,1),0)</f>
        <v>0</v>
      </c>
      <c r="AO12" s="38">
        <f t="shared" ref="AO12:AO75" si="12">IF(AND(H12="k",H$5=0,H$6&lt;$AJ12),IF(CODE(H12)=75,0.5,1),0)</f>
        <v>0</v>
      </c>
      <c r="AP12" s="38">
        <f t="shared" ref="AP12:AP75" si="13">IF(AND(I12="k",I$5=0,I$6&lt;$AJ12),IF(CODE(I12)=75,0.5,1),0)</f>
        <v>0</v>
      </c>
      <c r="AQ12" s="38">
        <f t="shared" ref="AQ12:AQ75" si="14">IF(AND(J12="k",J$5=0,J$6&lt;$AJ12),IF(CODE(J12)=75,0.5,1),0)</f>
        <v>0</v>
      </c>
      <c r="AR12" s="38">
        <f t="shared" ref="AR12:AR75" si="15">IF(AND(K12="k",K$5=0,K$6&lt;$AJ12),IF(CODE(K12)=75,0.5,1),0)</f>
        <v>0</v>
      </c>
      <c r="AS12" s="38">
        <f t="shared" ref="AS12:AS75" si="16">IF(AND(L12="k",L$5=0,L$6&lt;$AJ12),IF(CODE(L12)=75,0.5,1),0)</f>
        <v>0</v>
      </c>
      <c r="AT12" s="38">
        <f t="shared" ref="AT12:AT75" si="17">IF(AND(M12="k",M$5=0,M$6&lt;$AJ12),IF(CODE(M12)=75,0.5,1),0)</f>
        <v>0</v>
      </c>
      <c r="AU12" s="38">
        <f t="shared" ref="AU12:AU75" si="18">IF(AND(N12="k",N$5=0,N$6&lt;$AJ12),IF(CODE(N12)=75,0.5,1),0)</f>
        <v>0</v>
      </c>
      <c r="AV12" s="38">
        <f t="shared" ref="AV12:AV75" si="19">IF(AND(O12="k",O$5=0,O$6&lt;$AJ12),IF(CODE(O12)=75,0.5,1),0)</f>
        <v>0</v>
      </c>
      <c r="AW12" s="38">
        <f t="shared" ref="AW12:AW75" si="20">IF(AND(P12="k",P$5=0,P$6&lt;$AJ12),IF(CODE(P12)=75,0.5,1),0)</f>
        <v>0</v>
      </c>
      <c r="AX12" s="38">
        <f t="shared" ref="AX12:AX75" si="21">IF(AND(Q12="k",Q$5=0,Q$6&lt;$AJ12),IF(CODE(Q12)=75,0.5,1),0)</f>
        <v>0</v>
      </c>
      <c r="AY12" s="38">
        <f t="shared" ref="AY12:AY75" si="22">IF(AND(R12="k",R$5=0,R$6&lt;$AJ12),IF(CODE(R12)=75,0.5,1),0)</f>
        <v>0</v>
      </c>
      <c r="AZ12" s="38">
        <f t="shared" ref="AZ12:AZ75" si="23">IF(AND(S12="k",S$5=0,S$6&lt;$AJ12),IF(CODE(S12)=75,0.5,1),0)</f>
        <v>0</v>
      </c>
      <c r="BA12" s="38">
        <f t="shared" ref="BA12:BA75" si="24">IF(AND(T12="k",T$5=0,T$6&lt;$AJ12),IF(CODE(T12)=75,0.5,1),0)</f>
        <v>0</v>
      </c>
      <c r="BB12" s="38">
        <f t="shared" ref="BB12:BB75" si="25">IF(AND(U12="k",U$5=0,U$6&lt;$AJ12),IF(CODE(U12)=75,0.5,1),0)</f>
        <v>0</v>
      </c>
      <c r="BC12" s="38">
        <f t="shared" ref="BC12:BC75" si="26">IF(AND(V12="k",V$5=0,V$6&lt;$AJ12),IF(CODE(V12)=75,0.5,1),0)</f>
        <v>0</v>
      </c>
      <c r="BD12" s="38">
        <f t="shared" ref="BD12:BD75" si="27">IF(AND(W12="k",W$5=0,W$6&lt;$AJ12),IF(CODE(W12)=75,0.5,1),0)</f>
        <v>0</v>
      </c>
      <c r="BE12" s="38">
        <f t="shared" ref="BE12:BE75" si="28">IF(AND(X12="k",X$5=0,X$6&lt;$AJ12),IF(CODE(X12)=75,0.5,1),0)</f>
        <v>0</v>
      </c>
      <c r="BF12" s="38">
        <f t="shared" ref="BF12:BF75" si="29">IF(AND(Y12="k",Y$5=0,Y$6&lt;$AJ12),IF(CODE(Y12)=75,0.5,1),0)</f>
        <v>0</v>
      </c>
      <c r="BG12" s="38">
        <f t="shared" ref="BG12:BG75" si="30">IF(AND(Z12="k",Z$5=0,Z$6&lt;$AJ12),IF(CODE(Z12)=75,0.5,1),0)</f>
        <v>0</v>
      </c>
      <c r="BH12" s="38">
        <f t="shared" ref="BH12:BH75" si="31">IF(AND(AA12="k",AA$5=0,AA$6&lt;$AJ12),IF(CODE(AA12)=75,0.5,1),0)</f>
        <v>0</v>
      </c>
      <c r="BI12" s="38">
        <f t="shared" ref="BI12:BI75" si="32">IF(AND(AB12="k",AB$5=0,AB$6&lt;$AJ12),IF(CODE(AB12)=75,0.5,1),0)</f>
        <v>0</v>
      </c>
      <c r="BJ12" s="38">
        <f t="shared" ref="BJ12:BJ75" si="33">IF(AND(AC12="k",AC$5=0,AC$6&lt;$AJ12),IF(CODE(AC12)=75,0.5,1),0)</f>
        <v>0</v>
      </c>
      <c r="BK12" s="38">
        <f t="shared" ref="BK12:BK75" si="34">IF(AND(AD12="k",AD$5=0,AD$6&lt;$AJ12),IF(CODE(AD12)=75,0.5,1),0)</f>
        <v>0</v>
      </c>
      <c r="BL12" s="38">
        <f t="shared" ref="BL12:BL75" si="35">IF(AND(AE12="k",AE$5=0,AE$6&lt;$AJ12),IF(CODE(AE12)=75,0.5,1),0)</f>
        <v>0</v>
      </c>
      <c r="BM12" s="38">
        <f t="shared" ref="BM12:BM75" si="36">IF(AND(AF12="k",AF$5=0,AF$6&lt;$AJ12),IF(CODE(AF12)=75,0.5,1),0)</f>
        <v>0</v>
      </c>
      <c r="BN12" s="38">
        <f t="shared" ref="BN12:BN75" si="37">IF(AND(AG12="k",AG$5=0,AG$6&lt;$AJ12),IF(CODE(AG12)=75,0.5,1),0)</f>
        <v>0</v>
      </c>
      <c r="BO12" s="38">
        <f t="shared" ref="BO12:BO75" si="38">IF(AND(AH12="k",AH$5=0,AH$6&lt;$AJ12),IF(CODE(AH12)=75,0.5,1),0)</f>
        <v>0</v>
      </c>
      <c r="BP12" s="38">
        <f t="shared" ref="BP12:BP75" si="39">IF(AND(AI12="k",AI$5=0,AI$6&lt;$AJ12),IF(CODE(AI12)=75,0.5,1),0)</f>
        <v>0</v>
      </c>
    </row>
    <row r="13" spans="1:68" x14ac:dyDescent="0.25">
      <c r="B13" s="166" t="str">
        <f t="shared" si="6"/>
        <v/>
      </c>
      <c r="C13" s="167">
        <f t="shared" si="7"/>
        <v>0</v>
      </c>
      <c r="D13" s="167">
        <f t="shared" si="8"/>
        <v>0</v>
      </c>
      <c r="E13" s="168"/>
      <c r="F13" s="168"/>
      <c r="G13" s="168"/>
      <c r="H13" s="168"/>
      <c r="I13" s="168"/>
      <c r="J13" s="168"/>
      <c r="K13" s="168"/>
      <c r="L13" s="168"/>
      <c r="M13" s="168"/>
      <c r="N13" s="168"/>
      <c r="O13" s="168"/>
      <c r="P13" s="168"/>
      <c r="Q13" s="168"/>
      <c r="R13" s="168"/>
      <c r="S13" s="168"/>
      <c r="T13" s="168"/>
      <c r="U13" s="168"/>
      <c r="V13" s="168"/>
      <c r="W13" s="168"/>
      <c r="X13" s="168"/>
      <c r="Y13" s="168"/>
      <c r="Z13" s="168"/>
      <c r="AA13" s="168"/>
      <c r="AB13" s="168"/>
      <c r="AC13" s="168"/>
      <c r="AD13" s="168"/>
      <c r="AE13" s="168"/>
      <c r="AF13" s="168"/>
      <c r="AG13" s="168"/>
      <c r="AH13" s="168"/>
      <c r="AI13" s="169"/>
      <c r="AJ13" s="38">
        <f>IF(ISBLANK(Mitarbeiter!B11),"",Mitarbeiter!B11+1)</f>
        <v>6</v>
      </c>
      <c r="AK13" s="38" t="str">
        <f>IF(ISBLANK(Mitarbeiter!C11),"",Mitarbeiter!C11)</f>
        <v/>
      </c>
      <c r="AL13" s="38">
        <f t="shared" si="9"/>
        <v>0</v>
      </c>
      <c r="AM13" s="38">
        <f t="shared" si="10"/>
        <v>0</v>
      </c>
      <c r="AN13" s="38">
        <f t="shared" si="11"/>
        <v>0</v>
      </c>
      <c r="AO13" s="38">
        <f t="shared" si="12"/>
        <v>0</v>
      </c>
      <c r="AP13" s="38">
        <f t="shared" si="13"/>
        <v>0</v>
      </c>
      <c r="AQ13" s="38">
        <f t="shared" si="14"/>
        <v>0</v>
      </c>
      <c r="AR13" s="38">
        <f t="shared" si="15"/>
        <v>0</v>
      </c>
      <c r="AS13" s="38">
        <f t="shared" si="16"/>
        <v>0</v>
      </c>
      <c r="AT13" s="38">
        <f t="shared" si="17"/>
        <v>0</v>
      </c>
      <c r="AU13" s="38">
        <f t="shared" si="18"/>
        <v>0</v>
      </c>
      <c r="AV13" s="38">
        <f t="shared" si="19"/>
        <v>0</v>
      </c>
      <c r="AW13" s="38">
        <f t="shared" si="20"/>
        <v>0</v>
      </c>
      <c r="AX13" s="38">
        <f t="shared" si="21"/>
        <v>0</v>
      </c>
      <c r="AY13" s="38">
        <f t="shared" si="22"/>
        <v>0</v>
      </c>
      <c r="AZ13" s="38">
        <f t="shared" si="23"/>
        <v>0</v>
      </c>
      <c r="BA13" s="38">
        <f t="shared" si="24"/>
        <v>0</v>
      </c>
      <c r="BB13" s="38">
        <f t="shared" si="25"/>
        <v>0</v>
      </c>
      <c r="BC13" s="38">
        <f t="shared" si="26"/>
        <v>0</v>
      </c>
      <c r="BD13" s="38">
        <f t="shared" si="27"/>
        <v>0</v>
      </c>
      <c r="BE13" s="38">
        <f t="shared" si="28"/>
        <v>0</v>
      </c>
      <c r="BF13" s="38">
        <f t="shared" si="29"/>
        <v>0</v>
      </c>
      <c r="BG13" s="38">
        <f t="shared" si="30"/>
        <v>0</v>
      </c>
      <c r="BH13" s="38">
        <f t="shared" si="31"/>
        <v>0</v>
      </c>
      <c r="BI13" s="38">
        <f t="shared" si="32"/>
        <v>0</v>
      </c>
      <c r="BJ13" s="38">
        <f t="shared" si="33"/>
        <v>0</v>
      </c>
      <c r="BK13" s="38">
        <f t="shared" si="34"/>
        <v>0</v>
      </c>
      <c r="BL13" s="38">
        <f t="shared" si="35"/>
        <v>0</v>
      </c>
      <c r="BM13" s="38">
        <f t="shared" si="36"/>
        <v>0</v>
      </c>
      <c r="BN13" s="38">
        <f t="shared" si="37"/>
        <v>0</v>
      </c>
      <c r="BO13" s="38">
        <f t="shared" si="38"/>
        <v>0</v>
      </c>
      <c r="BP13" s="38">
        <f t="shared" si="39"/>
        <v>0</v>
      </c>
    </row>
    <row r="14" spans="1:68" x14ac:dyDescent="0.25">
      <c r="B14" s="166" t="str">
        <f t="shared" si="6"/>
        <v/>
      </c>
      <c r="C14" s="167">
        <f t="shared" si="7"/>
        <v>0</v>
      </c>
      <c r="D14" s="167">
        <f t="shared" si="8"/>
        <v>0</v>
      </c>
      <c r="E14" s="168"/>
      <c r="F14" s="168"/>
      <c r="G14" s="168"/>
      <c r="H14" s="168"/>
      <c r="I14" s="168"/>
      <c r="J14" s="168"/>
      <c r="K14" s="168"/>
      <c r="L14" s="168"/>
      <c r="M14" s="168"/>
      <c r="N14" s="168"/>
      <c r="O14" s="168"/>
      <c r="P14" s="168"/>
      <c r="Q14" s="168"/>
      <c r="R14" s="168"/>
      <c r="S14" s="168"/>
      <c r="T14" s="168"/>
      <c r="U14" s="168"/>
      <c r="V14" s="168"/>
      <c r="W14" s="168"/>
      <c r="X14" s="168"/>
      <c r="Y14" s="168"/>
      <c r="Z14" s="168"/>
      <c r="AA14" s="168"/>
      <c r="AB14" s="168"/>
      <c r="AC14" s="168"/>
      <c r="AD14" s="168"/>
      <c r="AE14" s="168"/>
      <c r="AF14" s="168"/>
      <c r="AG14" s="168"/>
      <c r="AH14" s="168"/>
      <c r="AI14" s="169"/>
      <c r="AJ14" s="38">
        <f>IF(ISBLANK(Mitarbeiter!B12),"",Mitarbeiter!B12+1)</f>
        <v>6</v>
      </c>
      <c r="AK14" s="38" t="str">
        <f>IF(ISBLANK(Mitarbeiter!C12),"",Mitarbeiter!C12)</f>
        <v/>
      </c>
      <c r="AL14" s="38">
        <f t="shared" si="9"/>
        <v>0</v>
      </c>
      <c r="AM14" s="38">
        <f t="shared" si="10"/>
        <v>0</v>
      </c>
      <c r="AN14" s="38">
        <f t="shared" si="11"/>
        <v>0</v>
      </c>
      <c r="AO14" s="38">
        <f t="shared" si="12"/>
        <v>0</v>
      </c>
      <c r="AP14" s="38">
        <f t="shared" si="13"/>
        <v>0</v>
      </c>
      <c r="AQ14" s="38">
        <f t="shared" si="14"/>
        <v>0</v>
      </c>
      <c r="AR14" s="38">
        <f t="shared" si="15"/>
        <v>0</v>
      </c>
      <c r="AS14" s="38">
        <f t="shared" si="16"/>
        <v>0</v>
      </c>
      <c r="AT14" s="38">
        <f t="shared" si="17"/>
        <v>0</v>
      </c>
      <c r="AU14" s="38">
        <f t="shared" si="18"/>
        <v>0</v>
      </c>
      <c r="AV14" s="38">
        <f t="shared" si="19"/>
        <v>0</v>
      </c>
      <c r="AW14" s="38">
        <f t="shared" si="20"/>
        <v>0</v>
      </c>
      <c r="AX14" s="38">
        <f t="shared" si="21"/>
        <v>0</v>
      </c>
      <c r="AY14" s="38">
        <f t="shared" si="22"/>
        <v>0</v>
      </c>
      <c r="AZ14" s="38">
        <f t="shared" si="23"/>
        <v>0</v>
      </c>
      <c r="BA14" s="38">
        <f t="shared" si="24"/>
        <v>0</v>
      </c>
      <c r="BB14" s="38">
        <f t="shared" si="25"/>
        <v>0</v>
      </c>
      <c r="BC14" s="38">
        <f t="shared" si="26"/>
        <v>0</v>
      </c>
      <c r="BD14" s="38">
        <f t="shared" si="27"/>
        <v>0</v>
      </c>
      <c r="BE14" s="38">
        <f t="shared" si="28"/>
        <v>0</v>
      </c>
      <c r="BF14" s="38">
        <f t="shared" si="29"/>
        <v>0</v>
      </c>
      <c r="BG14" s="38">
        <f t="shared" si="30"/>
        <v>0</v>
      </c>
      <c r="BH14" s="38">
        <f t="shared" si="31"/>
        <v>0</v>
      </c>
      <c r="BI14" s="38">
        <f t="shared" si="32"/>
        <v>0</v>
      </c>
      <c r="BJ14" s="38">
        <f t="shared" si="33"/>
        <v>0</v>
      </c>
      <c r="BK14" s="38">
        <f t="shared" si="34"/>
        <v>0</v>
      </c>
      <c r="BL14" s="38">
        <f t="shared" si="35"/>
        <v>0</v>
      </c>
      <c r="BM14" s="38">
        <f t="shared" si="36"/>
        <v>0</v>
      </c>
      <c r="BN14" s="38">
        <f t="shared" si="37"/>
        <v>0</v>
      </c>
      <c r="BO14" s="38">
        <f t="shared" si="38"/>
        <v>0</v>
      </c>
      <c r="BP14" s="38">
        <f t="shared" si="39"/>
        <v>0</v>
      </c>
    </row>
    <row r="15" spans="1:68" x14ac:dyDescent="0.25">
      <c r="B15" s="166" t="str">
        <f t="shared" si="6"/>
        <v/>
      </c>
      <c r="C15" s="167">
        <f t="shared" si="7"/>
        <v>0</v>
      </c>
      <c r="D15" s="167">
        <f t="shared" si="8"/>
        <v>0</v>
      </c>
      <c r="E15" s="168"/>
      <c r="F15" s="168"/>
      <c r="G15" s="168"/>
      <c r="H15" s="168"/>
      <c r="I15" s="168"/>
      <c r="J15" s="168"/>
      <c r="K15" s="168"/>
      <c r="L15" s="168"/>
      <c r="M15" s="168"/>
      <c r="N15" s="168"/>
      <c r="O15" s="168"/>
      <c r="P15" s="168"/>
      <c r="Q15" s="168"/>
      <c r="R15" s="168"/>
      <c r="S15" s="168"/>
      <c r="T15" s="168"/>
      <c r="U15" s="168"/>
      <c r="V15" s="168"/>
      <c r="W15" s="168"/>
      <c r="X15" s="168"/>
      <c r="Y15" s="168"/>
      <c r="Z15" s="168"/>
      <c r="AA15" s="168"/>
      <c r="AB15" s="168"/>
      <c r="AC15" s="168"/>
      <c r="AD15" s="168"/>
      <c r="AE15" s="168"/>
      <c r="AF15" s="168"/>
      <c r="AG15" s="168"/>
      <c r="AH15" s="168"/>
      <c r="AI15" s="169"/>
      <c r="AJ15" s="38">
        <f>IF(ISBLANK(Mitarbeiter!B13),"",Mitarbeiter!B13+1)</f>
        <v>6</v>
      </c>
      <c r="AK15" s="38" t="str">
        <f>IF(ISBLANK(Mitarbeiter!C13),"",Mitarbeiter!C13)</f>
        <v/>
      </c>
      <c r="AL15" s="38">
        <f t="shared" si="9"/>
        <v>0</v>
      </c>
      <c r="AM15" s="38">
        <f t="shared" si="10"/>
        <v>0</v>
      </c>
      <c r="AN15" s="38">
        <f t="shared" si="11"/>
        <v>0</v>
      </c>
      <c r="AO15" s="38">
        <f t="shared" si="12"/>
        <v>0</v>
      </c>
      <c r="AP15" s="38">
        <f t="shared" si="13"/>
        <v>0</v>
      </c>
      <c r="AQ15" s="38">
        <f t="shared" si="14"/>
        <v>0</v>
      </c>
      <c r="AR15" s="38">
        <f t="shared" si="15"/>
        <v>0</v>
      </c>
      <c r="AS15" s="38">
        <f t="shared" si="16"/>
        <v>0</v>
      </c>
      <c r="AT15" s="38">
        <f t="shared" si="17"/>
        <v>0</v>
      </c>
      <c r="AU15" s="38">
        <f t="shared" si="18"/>
        <v>0</v>
      </c>
      <c r="AV15" s="38">
        <f t="shared" si="19"/>
        <v>0</v>
      </c>
      <c r="AW15" s="38">
        <f t="shared" si="20"/>
        <v>0</v>
      </c>
      <c r="AX15" s="38">
        <f t="shared" si="21"/>
        <v>0</v>
      </c>
      <c r="AY15" s="38">
        <f t="shared" si="22"/>
        <v>0</v>
      </c>
      <c r="AZ15" s="38">
        <f t="shared" si="23"/>
        <v>0</v>
      </c>
      <c r="BA15" s="38">
        <f t="shared" si="24"/>
        <v>0</v>
      </c>
      <c r="BB15" s="38">
        <f t="shared" si="25"/>
        <v>0</v>
      </c>
      <c r="BC15" s="38">
        <f t="shared" si="26"/>
        <v>0</v>
      </c>
      <c r="BD15" s="38">
        <f t="shared" si="27"/>
        <v>0</v>
      </c>
      <c r="BE15" s="38">
        <f t="shared" si="28"/>
        <v>0</v>
      </c>
      <c r="BF15" s="38">
        <f t="shared" si="29"/>
        <v>0</v>
      </c>
      <c r="BG15" s="38">
        <f t="shared" si="30"/>
        <v>0</v>
      </c>
      <c r="BH15" s="38">
        <f t="shared" si="31"/>
        <v>0</v>
      </c>
      <c r="BI15" s="38">
        <f t="shared" si="32"/>
        <v>0</v>
      </c>
      <c r="BJ15" s="38">
        <f t="shared" si="33"/>
        <v>0</v>
      </c>
      <c r="BK15" s="38">
        <f t="shared" si="34"/>
        <v>0</v>
      </c>
      <c r="BL15" s="38">
        <f t="shared" si="35"/>
        <v>0</v>
      </c>
      <c r="BM15" s="38">
        <f t="shared" si="36"/>
        <v>0</v>
      </c>
      <c r="BN15" s="38">
        <f t="shared" si="37"/>
        <v>0</v>
      </c>
      <c r="BO15" s="38">
        <f t="shared" si="38"/>
        <v>0</v>
      </c>
      <c r="BP15" s="38">
        <f t="shared" si="39"/>
        <v>0</v>
      </c>
    </row>
    <row r="16" spans="1:68" x14ac:dyDescent="0.25">
      <c r="B16" s="166" t="str">
        <f t="shared" si="6"/>
        <v/>
      </c>
      <c r="C16" s="167">
        <f t="shared" si="7"/>
        <v>0</v>
      </c>
      <c r="D16" s="167">
        <f t="shared" si="8"/>
        <v>0</v>
      </c>
      <c r="E16" s="168"/>
      <c r="F16" s="168"/>
      <c r="G16" s="168"/>
      <c r="H16" s="168"/>
      <c r="I16" s="168"/>
      <c r="J16" s="168"/>
      <c r="K16" s="168"/>
      <c r="L16" s="168"/>
      <c r="M16" s="168"/>
      <c r="N16" s="168"/>
      <c r="O16" s="168"/>
      <c r="P16" s="168"/>
      <c r="Q16" s="168"/>
      <c r="R16" s="168"/>
      <c r="S16" s="168"/>
      <c r="T16" s="168"/>
      <c r="U16" s="168"/>
      <c r="V16" s="168"/>
      <c r="W16" s="168"/>
      <c r="X16" s="168"/>
      <c r="Y16" s="168"/>
      <c r="Z16" s="168"/>
      <c r="AA16" s="168"/>
      <c r="AB16" s="168"/>
      <c r="AC16" s="168"/>
      <c r="AD16" s="168"/>
      <c r="AE16" s="168"/>
      <c r="AF16" s="168"/>
      <c r="AG16" s="168"/>
      <c r="AH16" s="168"/>
      <c r="AI16" s="169"/>
      <c r="AJ16" s="38">
        <f>IF(ISBLANK(Mitarbeiter!B14),"",Mitarbeiter!B14+1)</f>
        <v>6</v>
      </c>
      <c r="AK16" s="38" t="str">
        <f>IF(ISBLANK(Mitarbeiter!C14),"",Mitarbeiter!C14)</f>
        <v/>
      </c>
      <c r="AL16" s="38">
        <f t="shared" si="9"/>
        <v>0</v>
      </c>
      <c r="AM16" s="38">
        <f t="shared" si="10"/>
        <v>0</v>
      </c>
      <c r="AN16" s="38">
        <f t="shared" si="11"/>
        <v>0</v>
      </c>
      <c r="AO16" s="38">
        <f t="shared" si="12"/>
        <v>0</v>
      </c>
      <c r="AP16" s="38">
        <f t="shared" si="13"/>
        <v>0</v>
      </c>
      <c r="AQ16" s="38">
        <f t="shared" si="14"/>
        <v>0</v>
      </c>
      <c r="AR16" s="38">
        <f t="shared" si="15"/>
        <v>0</v>
      </c>
      <c r="AS16" s="38">
        <f t="shared" si="16"/>
        <v>0</v>
      </c>
      <c r="AT16" s="38">
        <f t="shared" si="17"/>
        <v>0</v>
      </c>
      <c r="AU16" s="38">
        <f t="shared" si="18"/>
        <v>0</v>
      </c>
      <c r="AV16" s="38">
        <f t="shared" si="19"/>
        <v>0</v>
      </c>
      <c r="AW16" s="38">
        <f t="shared" si="20"/>
        <v>0</v>
      </c>
      <c r="AX16" s="38">
        <f t="shared" si="21"/>
        <v>0</v>
      </c>
      <c r="AY16" s="38">
        <f t="shared" si="22"/>
        <v>0</v>
      </c>
      <c r="AZ16" s="38">
        <f t="shared" si="23"/>
        <v>0</v>
      </c>
      <c r="BA16" s="38">
        <f t="shared" si="24"/>
        <v>0</v>
      </c>
      <c r="BB16" s="38">
        <f t="shared" si="25"/>
        <v>0</v>
      </c>
      <c r="BC16" s="38">
        <f t="shared" si="26"/>
        <v>0</v>
      </c>
      <c r="BD16" s="38">
        <f t="shared" si="27"/>
        <v>0</v>
      </c>
      <c r="BE16" s="38">
        <f t="shared" si="28"/>
        <v>0</v>
      </c>
      <c r="BF16" s="38">
        <f t="shared" si="29"/>
        <v>0</v>
      </c>
      <c r="BG16" s="38">
        <f t="shared" si="30"/>
        <v>0</v>
      </c>
      <c r="BH16" s="38">
        <f t="shared" si="31"/>
        <v>0</v>
      </c>
      <c r="BI16" s="38">
        <f t="shared" si="32"/>
        <v>0</v>
      </c>
      <c r="BJ16" s="38">
        <f t="shared" si="33"/>
        <v>0</v>
      </c>
      <c r="BK16" s="38">
        <f t="shared" si="34"/>
        <v>0</v>
      </c>
      <c r="BL16" s="38">
        <f t="shared" si="35"/>
        <v>0</v>
      </c>
      <c r="BM16" s="38">
        <f t="shared" si="36"/>
        <v>0</v>
      </c>
      <c r="BN16" s="38">
        <f t="shared" si="37"/>
        <v>0</v>
      </c>
      <c r="BO16" s="38">
        <f t="shared" si="38"/>
        <v>0</v>
      </c>
      <c r="BP16" s="38">
        <f t="shared" si="39"/>
        <v>0</v>
      </c>
    </row>
    <row r="17" spans="2:68" x14ac:dyDescent="0.25">
      <c r="B17" s="166" t="str">
        <f t="shared" si="6"/>
        <v/>
      </c>
      <c r="C17" s="167">
        <f t="shared" si="7"/>
        <v>0</v>
      </c>
      <c r="D17" s="167">
        <f t="shared" si="8"/>
        <v>0</v>
      </c>
      <c r="E17" s="168"/>
      <c r="F17" s="168"/>
      <c r="G17" s="168"/>
      <c r="H17" s="168"/>
      <c r="I17" s="168"/>
      <c r="J17" s="168"/>
      <c r="K17" s="168"/>
      <c r="L17" s="168"/>
      <c r="M17" s="168"/>
      <c r="N17" s="168"/>
      <c r="O17" s="168"/>
      <c r="P17" s="168"/>
      <c r="Q17" s="168"/>
      <c r="R17" s="168"/>
      <c r="S17" s="168"/>
      <c r="T17" s="168"/>
      <c r="U17" s="168"/>
      <c r="V17" s="168"/>
      <c r="W17" s="168"/>
      <c r="X17" s="168"/>
      <c r="Y17" s="168"/>
      <c r="Z17" s="168"/>
      <c r="AA17" s="168"/>
      <c r="AB17" s="168"/>
      <c r="AC17" s="168"/>
      <c r="AD17" s="168"/>
      <c r="AE17" s="168"/>
      <c r="AF17" s="168"/>
      <c r="AG17" s="168"/>
      <c r="AH17" s="168"/>
      <c r="AI17" s="169"/>
      <c r="AJ17" s="38">
        <f>IF(ISBLANK(Mitarbeiter!B15),"",Mitarbeiter!B15+1)</f>
        <v>6</v>
      </c>
      <c r="AK17" s="38" t="str">
        <f>IF(ISBLANK(Mitarbeiter!C15),"",Mitarbeiter!C15)</f>
        <v/>
      </c>
      <c r="AL17" s="38">
        <f t="shared" si="9"/>
        <v>0</v>
      </c>
      <c r="AM17" s="38">
        <f t="shared" si="10"/>
        <v>0</v>
      </c>
      <c r="AN17" s="38">
        <f t="shared" si="11"/>
        <v>0</v>
      </c>
      <c r="AO17" s="38">
        <f t="shared" si="12"/>
        <v>0</v>
      </c>
      <c r="AP17" s="38">
        <f t="shared" si="13"/>
        <v>0</v>
      </c>
      <c r="AQ17" s="38">
        <f t="shared" si="14"/>
        <v>0</v>
      </c>
      <c r="AR17" s="38">
        <f t="shared" si="15"/>
        <v>0</v>
      </c>
      <c r="AS17" s="38">
        <f t="shared" si="16"/>
        <v>0</v>
      </c>
      <c r="AT17" s="38">
        <f t="shared" si="17"/>
        <v>0</v>
      </c>
      <c r="AU17" s="38">
        <f t="shared" si="18"/>
        <v>0</v>
      </c>
      <c r="AV17" s="38">
        <f t="shared" si="19"/>
        <v>0</v>
      </c>
      <c r="AW17" s="38">
        <f t="shared" si="20"/>
        <v>0</v>
      </c>
      <c r="AX17" s="38">
        <f t="shared" si="21"/>
        <v>0</v>
      </c>
      <c r="AY17" s="38">
        <f t="shared" si="22"/>
        <v>0</v>
      </c>
      <c r="AZ17" s="38">
        <f t="shared" si="23"/>
        <v>0</v>
      </c>
      <c r="BA17" s="38">
        <f t="shared" si="24"/>
        <v>0</v>
      </c>
      <c r="BB17" s="38">
        <f t="shared" si="25"/>
        <v>0</v>
      </c>
      <c r="BC17" s="38">
        <f t="shared" si="26"/>
        <v>0</v>
      </c>
      <c r="BD17" s="38">
        <f t="shared" si="27"/>
        <v>0</v>
      </c>
      <c r="BE17" s="38">
        <f t="shared" si="28"/>
        <v>0</v>
      </c>
      <c r="BF17" s="38">
        <f t="shared" si="29"/>
        <v>0</v>
      </c>
      <c r="BG17" s="38">
        <f t="shared" si="30"/>
        <v>0</v>
      </c>
      <c r="BH17" s="38">
        <f t="shared" si="31"/>
        <v>0</v>
      </c>
      <c r="BI17" s="38">
        <f t="shared" si="32"/>
        <v>0</v>
      </c>
      <c r="BJ17" s="38">
        <f t="shared" si="33"/>
        <v>0</v>
      </c>
      <c r="BK17" s="38">
        <f t="shared" si="34"/>
        <v>0</v>
      </c>
      <c r="BL17" s="38">
        <f t="shared" si="35"/>
        <v>0</v>
      </c>
      <c r="BM17" s="38">
        <f t="shared" si="36"/>
        <v>0</v>
      </c>
      <c r="BN17" s="38">
        <f t="shared" si="37"/>
        <v>0</v>
      </c>
      <c r="BO17" s="38">
        <f t="shared" si="38"/>
        <v>0</v>
      </c>
      <c r="BP17" s="38">
        <f t="shared" si="39"/>
        <v>0</v>
      </c>
    </row>
    <row r="18" spans="2:68" x14ac:dyDescent="0.25">
      <c r="B18" s="166" t="str">
        <f t="shared" si="6"/>
        <v/>
      </c>
      <c r="C18" s="167">
        <f t="shared" si="7"/>
        <v>0</v>
      </c>
      <c r="D18" s="167">
        <f t="shared" si="8"/>
        <v>0</v>
      </c>
      <c r="E18" s="168"/>
      <c r="F18" s="168"/>
      <c r="G18" s="168"/>
      <c r="H18" s="168"/>
      <c r="I18" s="168"/>
      <c r="J18" s="168"/>
      <c r="K18" s="168"/>
      <c r="L18" s="168"/>
      <c r="M18" s="168"/>
      <c r="N18" s="168"/>
      <c r="O18" s="168"/>
      <c r="P18" s="168"/>
      <c r="Q18" s="168"/>
      <c r="R18" s="168"/>
      <c r="S18" s="168"/>
      <c r="T18" s="168"/>
      <c r="U18" s="168"/>
      <c r="V18" s="168"/>
      <c r="W18" s="168"/>
      <c r="X18" s="168"/>
      <c r="Y18" s="168"/>
      <c r="Z18" s="168"/>
      <c r="AA18" s="168"/>
      <c r="AB18" s="168"/>
      <c r="AC18" s="168"/>
      <c r="AD18" s="168"/>
      <c r="AE18" s="168"/>
      <c r="AF18" s="168"/>
      <c r="AG18" s="168"/>
      <c r="AH18" s="168"/>
      <c r="AI18" s="169"/>
      <c r="AJ18" s="38">
        <f>IF(ISBLANK(Mitarbeiter!B16),"",Mitarbeiter!B16+1)</f>
        <v>6</v>
      </c>
      <c r="AK18" s="38" t="str">
        <f>IF(ISBLANK(Mitarbeiter!C16),"",Mitarbeiter!C16)</f>
        <v/>
      </c>
      <c r="AL18" s="38">
        <f t="shared" si="9"/>
        <v>0</v>
      </c>
      <c r="AM18" s="38">
        <f t="shared" si="10"/>
        <v>0</v>
      </c>
      <c r="AN18" s="38">
        <f t="shared" si="11"/>
        <v>0</v>
      </c>
      <c r="AO18" s="38">
        <f t="shared" si="12"/>
        <v>0</v>
      </c>
      <c r="AP18" s="38">
        <f t="shared" si="13"/>
        <v>0</v>
      </c>
      <c r="AQ18" s="38">
        <f t="shared" si="14"/>
        <v>0</v>
      </c>
      <c r="AR18" s="38">
        <f t="shared" si="15"/>
        <v>0</v>
      </c>
      <c r="AS18" s="38">
        <f t="shared" si="16"/>
        <v>0</v>
      </c>
      <c r="AT18" s="38">
        <f t="shared" si="17"/>
        <v>0</v>
      </c>
      <c r="AU18" s="38">
        <f t="shared" si="18"/>
        <v>0</v>
      </c>
      <c r="AV18" s="38">
        <f t="shared" si="19"/>
        <v>0</v>
      </c>
      <c r="AW18" s="38">
        <f t="shared" si="20"/>
        <v>0</v>
      </c>
      <c r="AX18" s="38">
        <f t="shared" si="21"/>
        <v>0</v>
      </c>
      <c r="AY18" s="38">
        <f t="shared" si="22"/>
        <v>0</v>
      </c>
      <c r="AZ18" s="38">
        <f t="shared" si="23"/>
        <v>0</v>
      </c>
      <c r="BA18" s="38">
        <f t="shared" si="24"/>
        <v>0</v>
      </c>
      <c r="BB18" s="38">
        <f t="shared" si="25"/>
        <v>0</v>
      </c>
      <c r="BC18" s="38">
        <f t="shared" si="26"/>
        <v>0</v>
      </c>
      <c r="BD18" s="38">
        <f t="shared" si="27"/>
        <v>0</v>
      </c>
      <c r="BE18" s="38">
        <f t="shared" si="28"/>
        <v>0</v>
      </c>
      <c r="BF18" s="38">
        <f t="shared" si="29"/>
        <v>0</v>
      </c>
      <c r="BG18" s="38">
        <f t="shared" si="30"/>
        <v>0</v>
      </c>
      <c r="BH18" s="38">
        <f t="shared" si="31"/>
        <v>0</v>
      </c>
      <c r="BI18" s="38">
        <f t="shared" si="32"/>
        <v>0</v>
      </c>
      <c r="BJ18" s="38">
        <f t="shared" si="33"/>
        <v>0</v>
      </c>
      <c r="BK18" s="38">
        <f t="shared" si="34"/>
        <v>0</v>
      </c>
      <c r="BL18" s="38">
        <f t="shared" si="35"/>
        <v>0</v>
      </c>
      <c r="BM18" s="38">
        <f t="shared" si="36"/>
        <v>0</v>
      </c>
      <c r="BN18" s="38">
        <f t="shared" si="37"/>
        <v>0</v>
      </c>
      <c r="BO18" s="38">
        <f t="shared" si="38"/>
        <v>0</v>
      </c>
      <c r="BP18" s="38">
        <f t="shared" si="39"/>
        <v>0</v>
      </c>
    </row>
    <row r="19" spans="2:68" x14ac:dyDescent="0.25">
      <c r="B19" s="166" t="str">
        <f t="shared" si="6"/>
        <v/>
      </c>
      <c r="C19" s="167">
        <f t="shared" si="7"/>
        <v>0</v>
      </c>
      <c r="D19" s="167">
        <f t="shared" si="8"/>
        <v>0</v>
      </c>
      <c r="E19" s="168"/>
      <c r="F19" s="168"/>
      <c r="G19" s="168"/>
      <c r="H19" s="168"/>
      <c r="I19" s="168"/>
      <c r="J19" s="168"/>
      <c r="K19" s="168"/>
      <c r="L19" s="168"/>
      <c r="M19" s="168"/>
      <c r="N19" s="168"/>
      <c r="O19" s="168"/>
      <c r="P19" s="168"/>
      <c r="Q19" s="168"/>
      <c r="R19" s="168"/>
      <c r="S19" s="168"/>
      <c r="T19" s="168"/>
      <c r="U19" s="168"/>
      <c r="V19" s="168"/>
      <c r="W19" s="168"/>
      <c r="X19" s="168"/>
      <c r="Y19" s="168"/>
      <c r="Z19" s="168"/>
      <c r="AA19" s="168"/>
      <c r="AB19" s="168"/>
      <c r="AC19" s="168"/>
      <c r="AD19" s="168"/>
      <c r="AE19" s="168"/>
      <c r="AF19" s="168"/>
      <c r="AG19" s="168"/>
      <c r="AH19" s="168"/>
      <c r="AI19" s="169"/>
      <c r="AJ19" s="38">
        <f>IF(ISBLANK(Mitarbeiter!B17),"",Mitarbeiter!B17+1)</f>
        <v>6</v>
      </c>
      <c r="AK19" s="38" t="str">
        <f>IF(ISBLANK(Mitarbeiter!C17),"",Mitarbeiter!C17)</f>
        <v/>
      </c>
      <c r="AL19" s="38">
        <f t="shared" si="9"/>
        <v>0</v>
      </c>
      <c r="AM19" s="38">
        <f t="shared" si="10"/>
        <v>0</v>
      </c>
      <c r="AN19" s="38">
        <f t="shared" si="11"/>
        <v>0</v>
      </c>
      <c r="AO19" s="38">
        <f t="shared" si="12"/>
        <v>0</v>
      </c>
      <c r="AP19" s="38">
        <f t="shared" si="13"/>
        <v>0</v>
      </c>
      <c r="AQ19" s="38">
        <f t="shared" si="14"/>
        <v>0</v>
      </c>
      <c r="AR19" s="38">
        <f t="shared" si="15"/>
        <v>0</v>
      </c>
      <c r="AS19" s="38">
        <f t="shared" si="16"/>
        <v>0</v>
      </c>
      <c r="AT19" s="38">
        <f t="shared" si="17"/>
        <v>0</v>
      </c>
      <c r="AU19" s="38">
        <f t="shared" si="18"/>
        <v>0</v>
      </c>
      <c r="AV19" s="38">
        <f t="shared" si="19"/>
        <v>0</v>
      </c>
      <c r="AW19" s="38">
        <f t="shared" si="20"/>
        <v>0</v>
      </c>
      <c r="AX19" s="38">
        <f t="shared" si="21"/>
        <v>0</v>
      </c>
      <c r="AY19" s="38">
        <f t="shared" si="22"/>
        <v>0</v>
      </c>
      <c r="AZ19" s="38">
        <f t="shared" si="23"/>
        <v>0</v>
      </c>
      <c r="BA19" s="38">
        <f t="shared" si="24"/>
        <v>0</v>
      </c>
      <c r="BB19" s="38">
        <f t="shared" si="25"/>
        <v>0</v>
      </c>
      <c r="BC19" s="38">
        <f t="shared" si="26"/>
        <v>0</v>
      </c>
      <c r="BD19" s="38">
        <f t="shared" si="27"/>
        <v>0</v>
      </c>
      <c r="BE19" s="38">
        <f t="shared" si="28"/>
        <v>0</v>
      </c>
      <c r="BF19" s="38">
        <f t="shared" si="29"/>
        <v>0</v>
      </c>
      <c r="BG19" s="38">
        <f t="shared" si="30"/>
        <v>0</v>
      </c>
      <c r="BH19" s="38">
        <f t="shared" si="31"/>
        <v>0</v>
      </c>
      <c r="BI19" s="38">
        <f t="shared" si="32"/>
        <v>0</v>
      </c>
      <c r="BJ19" s="38">
        <f t="shared" si="33"/>
        <v>0</v>
      </c>
      <c r="BK19" s="38">
        <f t="shared" si="34"/>
        <v>0</v>
      </c>
      <c r="BL19" s="38">
        <f t="shared" si="35"/>
        <v>0</v>
      </c>
      <c r="BM19" s="38">
        <f t="shared" si="36"/>
        <v>0</v>
      </c>
      <c r="BN19" s="38">
        <f t="shared" si="37"/>
        <v>0</v>
      </c>
      <c r="BO19" s="38">
        <f t="shared" si="38"/>
        <v>0</v>
      </c>
      <c r="BP19" s="38">
        <f t="shared" si="39"/>
        <v>0</v>
      </c>
    </row>
    <row r="20" spans="2:68" x14ac:dyDescent="0.25">
      <c r="B20" s="166" t="str">
        <f t="shared" si="6"/>
        <v/>
      </c>
      <c r="C20" s="167">
        <f t="shared" si="7"/>
        <v>0</v>
      </c>
      <c r="D20" s="167">
        <f t="shared" si="8"/>
        <v>0</v>
      </c>
      <c r="E20" s="168"/>
      <c r="F20" s="168"/>
      <c r="G20" s="168"/>
      <c r="H20" s="168"/>
      <c r="I20" s="168"/>
      <c r="J20" s="168"/>
      <c r="K20" s="168"/>
      <c r="L20" s="168"/>
      <c r="M20" s="168"/>
      <c r="N20" s="168"/>
      <c r="O20" s="168"/>
      <c r="P20" s="168"/>
      <c r="Q20" s="168"/>
      <c r="R20" s="168"/>
      <c r="S20" s="168"/>
      <c r="T20" s="168"/>
      <c r="U20" s="168"/>
      <c r="V20" s="168"/>
      <c r="W20" s="168"/>
      <c r="X20" s="168"/>
      <c r="Y20" s="168"/>
      <c r="Z20" s="168"/>
      <c r="AA20" s="168"/>
      <c r="AB20" s="168"/>
      <c r="AC20" s="168"/>
      <c r="AD20" s="168"/>
      <c r="AE20" s="168"/>
      <c r="AF20" s="168"/>
      <c r="AG20" s="168"/>
      <c r="AH20" s="168"/>
      <c r="AI20" s="169"/>
      <c r="AJ20" s="38">
        <f>IF(ISBLANK(Mitarbeiter!B18),"",Mitarbeiter!B18+1)</f>
        <v>6</v>
      </c>
      <c r="AK20" s="38" t="str">
        <f>IF(ISBLANK(Mitarbeiter!C18),"",Mitarbeiter!C18)</f>
        <v/>
      </c>
      <c r="AL20" s="38">
        <f t="shared" si="9"/>
        <v>0</v>
      </c>
      <c r="AM20" s="38">
        <f t="shared" si="10"/>
        <v>0</v>
      </c>
      <c r="AN20" s="38">
        <f t="shared" si="11"/>
        <v>0</v>
      </c>
      <c r="AO20" s="38">
        <f t="shared" si="12"/>
        <v>0</v>
      </c>
      <c r="AP20" s="38">
        <f t="shared" si="13"/>
        <v>0</v>
      </c>
      <c r="AQ20" s="38">
        <f t="shared" si="14"/>
        <v>0</v>
      </c>
      <c r="AR20" s="38">
        <f t="shared" si="15"/>
        <v>0</v>
      </c>
      <c r="AS20" s="38">
        <f t="shared" si="16"/>
        <v>0</v>
      </c>
      <c r="AT20" s="38">
        <f t="shared" si="17"/>
        <v>0</v>
      </c>
      <c r="AU20" s="38">
        <f t="shared" si="18"/>
        <v>0</v>
      </c>
      <c r="AV20" s="38">
        <f t="shared" si="19"/>
        <v>0</v>
      </c>
      <c r="AW20" s="38">
        <f t="shared" si="20"/>
        <v>0</v>
      </c>
      <c r="AX20" s="38">
        <f t="shared" si="21"/>
        <v>0</v>
      </c>
      <c r="AY20" s="38">
        <f t="shared" si="22"/>
        <v>0</v>
      </c>
      <c r="AZ20" s="38">
        <f t="shared" si="23"/>
        <v>0</v>
      </c>
      <c r="BA20" s="38">
        <f t="shared" si="24"/>
        <v>0</v>
      </c>
      <c r="BB20" s="38">
        <f t="shared" si="25"/>
        <v>0</v>
      </c>
      <c r="BC20" s="38">
        <f t="shared" si="26"/>
        <v>0</v>
      </c>
      <c r="BD20" s="38">
        <f t="shared" si="27"/>
        <v>0</v>
      </c>
      <c r="BE20" s="38">
        <f t="shared" si="28"/>
        <v>0</v>
      </c>
      <c r="BF20" s="38">
        <f t="shared" si="29"/>
        <v>0</v>
      </c>
      <c r="BG20" s="38">
        <f t="shared" si="30"/>
        <v>0</v>
      </c>
      <c r="BH20" s="38">
        <f t="shared" si="31"/>
        <v>0</v>
      </c>
      <c r="BI20" s="38">
        <f t="shared" si="32"/>
        <v>0</v>
      </c>
      <c r="BJ20" s="38">
        <f t="shared" si="33"/>
        <v>0</v>
      </c>
      <c r="BK20" s="38">
        <f t="shared" si="34"/>
        <v>0</v>
      </c>
      <c r="BL20" s="38">
        <f t="shared" si="35"/>
        <v>0</v>
      </c>
      <c r="BM20" s="38">
        <f t="shared" si="36"/>
        <v>0</v>
      </c>
      <c r="BN20" s="38">
        <f t="shared" si="37"/>
        <v>0</v>
      </c>
      <c r="BO20" s="38">
        <f t="shared" si="38"/>
        <v>0</v>
      </c>
      <c r="BP20" s="38">
        <f t="shared" si="39"/>
        <v>0</v>
      </c>
    </row>
    <row r="21" spans="2:68" x14ac:dyDescent="0.25">
      <c r="B21" s="166" t="str">
        <f t="shared" si="6"/>
        <v/>
      </c>
      <c r="C21" s="167">
        <f t="shared" si="7"/>
        <v>0</v>
      </c>
      <c r="D21" s="167">
        <f t="shared" si="8"/>
        <v>0</v>
      </c>
      <c r="E21" s="168"/>
      <c r="F21" s="168"/>
      <c r="G21" s="168"/>
      <c r="H21" s="168"/>
      <c r="I21" s="168"/>
      <c r="J21" s="168"/>
      <c r="K21" s="168"/>
      <c r="L21" s="168"/>
      <c r="M21" s="168"/>
      <c r="N21" s="168"/>
      <c r="O21" s="168"/>
      <c r="P21" s="168"/>
      <c r="Q21" s="168"/>
      <c r="R21" s="168"/>
      <c r="S21" s="168"/>
      <c r="T21" s="168"/>
      <c r="U21" s="168"/>
      <c r="V21" s="168"/>
      <c r="W21" s="168"/>
      <c r="X21" s="168"/>
      <c r="Y21" s="168"/>
      <c r="Z21" s="168"/>
      <c r="AA21" s="168"/>
      <c r="AB21" s="168"/>
      <c r="AC21" s="168"/>
      <c r="AD21" s="168"/>
      <c r="AE21" s="168"/>
      <c r="AF21" s="168"/>
      <c r="AG21" s="168"/>
      <c r="AH21" s="168"/>
      <c r="AI21" s="169"/>
      <c r="AJ21" s="38">
        <f>IF(ISBLANK(Mitarbeiter!B19),"",Mitarbeiter!B19+1)</f>
        <v>6</v>
      </c>
      <c r="AK21" s="38" t="str">
        <f>IF(ISBLANK(Mitarbeiter!C19),"",Mitarbeiter!C19)</f>
        <v/>
      </c>
      <c r="AL21" s="38">
        <f t="shared" si="9"/>
        <v>0</v>
      </c>
      <c r="AM21" s="38">
        <f t="shared" si="10"/>
        <v>0</v>
      </c>
      <c r="AN21" s="38">
        <f t="shared" si="11"/>
        <v>0</v>
      </c>
      <c r="AO21" s="38">
        <f t="shared" si="12"/>
        <v>0</v>
      </c>
      <c r="AP21" s="38">
        <f t="shared" si="13"/>
        <v>0</v>
      </c>
      <c r="AQ21" s="38">
        <f t="shared" si="14"/>
        <v>0</v>
      </c>
      <c r="AR21" s="38">
        <f t="shared" si="15"/>
        <v>0</v>
      </c>
      <c r="AS21" s="38">
        <f t="shared" si="16"/>
        <v>0</v>
      </c>
      <c r="AT21" s="38">
        <f t="shared" si="17"/>
        <v>0</v>
      </c>
      <c r="AU21" s="38">
        <f t="shared" si="18"/>
        <v>0</v>
      </c>
      <c r="AV21" s="38">
        <f t="shared" si="19"/>
        <v>0</v>
      </c>
      <c r="AW21" s="38">
        <f t="shared" si="20"/>
        <v>0</v>
      </c>
      <c r="AX21" s="38">
        <f t="shared" si="21"/>
        <v>0</v>
      </c>
      <c r="AY21" s="38">
        <f t="shared" si="22"/>
        <v>0</v>
      </c>
      <c r="AZ21" s="38">
        <f t="shared" si="23"/>
        <v>0</v>
      </c>
      <c r="BA21" s="38">
        <f t="shared" si="24"/>
        <v>0</v>
      </c>
      <c r="BB21" s="38">
        <f t="shared" si="25"/>
        <v>0</v>
      </c>
      <c r="BC21" s="38">
        <f t="shared" si="26"/>
        <v>0</v>
      </c>
      <c r="BD21" s="38">
        <f t="shared" si="27"/>
        <v>0</v>
      </c>
      <c r="BE21" s="38">
        <f t="shared" si="28"/>
        <v>0</v>
      </c>
      <c r="BF21" s="38">
        <f t="shared" si="29"/>
        <v>0</v>
      </c>
      <c r="BG21" s="38">
        <f t="shared" si="30"/>
        <v>0</v>
      </c>
      <c r="BH21" s="38">
        <f t="shared" si="31"/>
        <v>0</v>
      </c>
      <c r="BI21" s="38">
        <f t="shared" si="32"/>
        <v>0</v>
      </c>
      <c r="BJ21" s="38">
        <f t="shared" si="33"/>
        <v>0</v>
      </c>
      <c r="BK21" s="38">
        <f t="shared" si="34"/>
        <v>0</v>
      </c>
      <c r="BL21" s="38">
        <f t="shared" si="35"/>
        <v>0</v>
      </c>
      <c r="BM21" s="38">
        <f t="shared" si="36"/>
        <v>0</v>
      </c>
      <c r="BN21" s="38">
        <f t="shared" si="37"/>
        <v>0</v>
      </c>
      <c r="BO21" s="38">
        <f t="shared" si="38"/>
        <v>0</v>
      </c>
      <c r="BP21" s="38">
        <f t="shared" si="39"/>
        <v>0</v>
      </c>
    </row>
    <row r="22" spans="2:68" x14ac:dyDescent="0.25">
      <c r="B22" s="166" t="str">
        <f t="shared" si="6"/>
        <v/>
      </c>
      <c r="C22" s="167">
        <f t="shared" si="7"/>
        <v>0</v>
      </c>
      <c r="D22" s="167">
        <f t="shared" si="8"/>
        <v>0</v>
      </c>
      <c r="E22" s="168"/>
      <c r="F22" s="168"/>
      <c r="G22" s="168"/>
      <c r="H22" s="168"/>
      <c r="I22" s="168"/>
      <c r="J22" s="168"/>
      <c r="K22" s="168"/>
      <c r="L22" s="168"/>
      <c r="M22" s="168"/>
      <c r="N22" s="168"/>
      <c r="O22" s="168"/>
      <c r="P22" s="168"/>
      <c r="Q22" s="168"/>
      <c r="R22" s="168"/>
      <c r="S22" s="168"/>
      <c r="T22" s="168"/>
      <c r="U22" s="168"/>
      <c r="V22" s="168"/>
      <c r="W22" s="168"/>
      <c r="X22" s="168"/>
      <c r="Y22" s="168"/>
      <c r="Z22" s="168"/>
      <c r="AA22" s="168"/>
      <c r="AB22" s="168"/>
      <c r="AC22" s="168"/>
      <c r="AD22" s="168"/>
      <c r="AE22" s="168"/>
      <c r="AF22" s="168"/>
      <c r="AG22" s="168"/>
      <c r="AH22" s="168"/>
      <c r="AI22" s="169"/>
      <c r="AJ22" s="38">
        <f>IF(ISBLANK(Mitarbeiter!B20),"",Mitarbeiter!B20+1)</f>
        <v>6</v>
      </c>
      <c r="AK22" s="38" t="str">
        <f>IF(ISBLANK(Mitarbeiter!C20),"",Mitarbeiter!C20)</f>
        <v/>
      </c>
      <c r="AL22" s="38">
        <f t="shared" si="9"/>
        <v>0</v>
      </c>
      <c r="AM22" s="38">
        <f t="shared" si="10"/>
        <v>0</v>
      </c>
      <c r="AN22" s="38">
        <f t="shared" si="11"/>
        <v>0</v>
      </c>
      <c r="AO22" s="38">
        <f t="shared" si="12"/>
        <v>0</v>
      </c>
      <c r="AP22" s="38">
        <f t="shared" si="13"/>
        <v>0</v>
      </c>
      <c r="AQ22" s="38">
        <f t="shared" si="14"/>
        <v>0</v>
      </c>
      <c r="AR22" s="38">
        <f t="shared" si="15"/>
        <v>0</v>
      </c>
      <c r="AS22" s="38">
        <f t="shared" si="16"/>
        <v>0</v>
      </c>
      <c r="AT22" s="38">
        <f t="shared" si="17"/>
        <v>0</v>
      </c>
      <c r="AU22" s="38">
        <f t="shared" si="18"/>
        <v>0</v>
      </c>
      <c r="AV22" s="38">
        <f t="shared" si="19"/>
        <v>0</v>
      </c>
      <c r="AW22" s="38">
        <f t="shared" si="20"/>
        <v>0</v>
      </c>
      <c r="AX22" s="38">
        <f t="shared" si="21"/>
        <v>0</v>
      </c>
      <c r="AY22" s="38">
        <f t="shared" si="22"/>
        <v>0</v>
      </c>
      <c r="AZ22" s="38">
        <f t="shared" si="23"/>
        <v>0</v>
      </c>
      <c r="BA22" s="38">
        <f t="shared" si="24"/>
        <v>0</v>
      </c>
      <c r="BB22" s="38">
        <f t="shared" si="25"/>
        <v>0</v>
      </c>
      <c r="BC22" s="38">
        <f t="shared" si="26"/>
        <v>0</v>
      </c>
      <c r="BD22" s="38">
        <f t="shared" si="27"/>
        <v>0</v>
      </c>
      <c r="BE22" s="38">
        <f t="shared" si="28"/>
        <v>0</v>
      </c>
      <c r="BF22" s="38">
        <f t="shared" si="29"/>
        <v>0</v>
      </c>
      <c r="BG22" s="38">
        <f t="shared" si="30"/>
        <v>0</v>
      </c>
      <c r="BH22" s="38">
        <f t="shared" si="31"/>
        <v>0</v>
      </c>
      <c r="BI22" s="38">
        <f t="shared" si="32"/>
        <v>0</v>
      </c>
      <c r="BJ22" s="38">
        <f t="shared" si="33"/>
        <v>0</v>
      </c>
      <c r="BK22" s="38">
        <f t="shared" si="34"/>
        <v>0</v>
      </c>
      <c r="BL22" s="38">
        <f t="shared" si="35"/>
        <v>0</v>
      </c>
      <c r="BM22" s="38">
        <f t="shared" si="36"/>
        <v>0</v>
      </c>
      <c r="BN22" s="38">
        <f t="shared" si="37"/>
        <v>0</v>
      </c>
      <c r="BO22" s="38">
        <f t="shared" si="38"/>
        <v>0</v>
      </c>
      <c r="BP22" s="38">
        <f t="shared" si="39"/>
        <v>0</v>
      </c>
    </row>
    <row r="23" spans="2:68" x14ac:dyDescent="0.25">
      <c r="B23" s="166" t="str">
        <f t="shared" si="6"/>
        <v/>
      </c>
      <c r="C23" s="167">
        <f t="shared" si="7"/>
        <v>0</v>
      </c>
      <c r="D23" s="167">
        <f t="shared" si="8"/>
        <v>0</v>
      </c>
      <c r="E23" s="168"/>
      <c r="F23" s="168"/>
      <c r="G23" s="168"/>
      <c r="H23" s="168"/>
      <c r="I23" s="168"/>
      <c r="J23" s="168"/>
      <c r="K23" s="168"/>
      <c r="L23" s="168"/>
      <c r="M23" s="168"/>
      <c r="N23" s="168"/>
      <c r="O23" s="168"/>
      <c r="P23" s="168"/>
      <c r="Q23" s="168"/>
      <c r="R23" s="168"/>
      <c r="S23" s="168"/>
      <c r="T23" s="168"/>
      <c r="U23" s="168"/>
      <c r="V23" s="168"/>
      <c r="W23" s="168"/>
      <c r="X23" s="168"/>
      <c r="Y23" s="168"/>
      <c r="Z23" s="168"/>
      <c r="AA23" s="168"/>
      <c r="AB23" s="168"/>
      <c r="AC23" s="168"/>
      <c r="AD23" s="168"/>
      <c r="AE23" s="168"/>
      <c r="AF23" s="168"/>
      <c r="AG23" s="168"/>
      <c r="AH23" s="168"/>
      <c r="AI23" s="169"/>
      <c r="AJ23" s="38">
        <f>IF(ISBLANK(Mitarbeiter!B21),"",Mitarbeiter!B21+1)</f>
        <v>6</v>
      </c>
      <c r="AK23" s="38" t="str">
        <f>IF(ISBLANK(Mitarbeiter!C21),"",Mitarbeiter!C21)</f>
        <v/>
      </c>
      <c r="AL23" s="38">
        <f t="shared" si="9"/>
        <v>0</v>
      </c>
      <c r="AM23" s="38">
        <f t="shared" si="10"/>
        <v>0</v>
      </c>
      <c r="AN23" s="38">
        <f t="shared" si="11"/>
        <v>0</v>
      </c>
      <c r="AO23" s="38">
        <f t="shared" si="12"/>
        <v>0</v>
      </c>
      <c r="AP23" s="38">
        <f t="shared" si="13"/>
        <v>0</v>
      </c>
      <c r="AQ23" s="38">
        <f t="shared" si="14"/>
        <v>0</v>
      </c>
      <c r="AR23" s="38">
        <f t="shared" si="15"/>
        <v>0</v>
      </c>
      <c r="AS23" s="38">
        <f t="shared" si="16"/>
        <v>0</v>
      </c>
      <c r="AT23" s="38">
        <f t="shared" si="17"/>
        <v>0</v>
      </c>
      <c r="AU23" s="38">
        <f t="shared" si="18"/>
        <v>0</v>
      </c>
      <c r="AV23" s="38">
        <f t="shared" si="19"/>
        <v>0</v>
      </c>
      <c r="AW23" s="38">
        <f t="shared" si="20"/>
        <v>0</v>
      </c>
      <c r="AX23" s="38">
        <f t="shared" si="21"/>
        <v>0</v>
      </c>
      <c r="AY23" s="38">
        <f t="shared" si="22"/>
        <v>0</v>
      </c>
      <c r="AZ23" s="38">
        <f t="shared" si="23"/>
        <v>0</v>
      </c>
      <c r="BA23" s="38">
        <f t="shared" si="24"/>
        <v>0</v>
      </c>
      <c r="BB23" s="38">
        <f t="shared" si="25"/>
        <v>0</v>
      </c>
      <c r="BC23" s="38">
        <f t="shared" si="26"/>
        <v>0</v>
      </c>
      <c r="BD23" s="38">
        <f t="shared" si="27"/>
        <v>0</v>
      </c>
      <c r="BE23" s="38">
        <f t="shared" si="28"/>
        <v>0</v>
      </c>
      <c r="BF23" s="38">
        <f t="shared" si="29"/>
        <v>0</v>
      </c>
      <c r="BG23" s="38">
        <f t="shared" si="30"/>
        <v>0</v>
      </c>
      <c r="BH23" s="38">
        <f t="shared" si="31"/>
        <v>0</v>
      </c>
      <c r="BI23" s="38">
        <f t="shared" si="32"/>
        <v>0</v>
      </c>
      <c r="BJ23" s="38">
        <f t="shared" si="33"/>
        <v>0</v>
      </c>
      <c r="BK23" s="38">
        <f t="shared" si="34"/>
        <v>0</v>
      </c>
      <c r="BL23" s="38">
        <f t="shared" si="35"/>
        <v>0</v>
      </c>
      <c r="BM23" s="38">
        <f t="shared" si="36"/>
        <v>0</v>
      </c>
      <c r="BN23" s="38">
        <f t="shared" si="37"/>
        <v>0</v>
      </c>
      <c r="BO23" s="38">
        <f t="shared" si="38"/>
        <v>0</v>
      </c>
      <c r="BP23" s="38">
        <f t="shared" si="39"/>
        <v>0</v>
      </c>
    </row>
    <row r="24" spans="2:68" x14ac:dyDescent="0.25">
      <c r="B24" s="166" t="str">
        <f t="shared" si="6"/>
        <v/>
      </c>
      <c r="C24" s="167">
        <f t="shared" si="7"/>
        <v>0</v>
      </c>
      <c r="D24" s="167">
        <f t="shared" si="8"/>
        <v>0</v>
      </c>
      <c r="E24" s="168"/>
      <c r="F24" s="168"/>
      <c r="G24" s="168"/>
      <c r="H24" s="168"/>
      <c r="I24" s="168"/>
      <c r="J24" s="168"/>
      <c r="K24" s="168"/>
      <c r="L24" s="168"/>
      <c r="M24" s="168"/>
      <c r="N24" s="168"/>
      <c r="O24" s="168"/>
      <c r="P24" s="168"/>
      <c r="Q24" s="168"/>
      <c r="R24" s="168"/>
      <c r="S24" s="168"/>
      <c r="T24" s="168"/>
      <c r="U24" s="168"/>
      <c r="V24" s="168"/>
      <c r="W24" s="168"/>
      <c r="X24" s="168"/>
      <c r="Y24" s="168"/>
      <c r="Z24" s="168"/>
      <c r="AA24" s="168"/>
      <c r="AB24" s="168"/>
      <c r="AC24" s="168"/>
      <c r="AD24" s="168"/>
      <c r="AE24" s="168"/>
      <c r="AF24" s="168"/>
      <c r="AG24" s="168"/>
      <c r="AH24" s="168"/>
      <c r="AI24" s="169"/>
      <c r="AJ24" s="38">
        <f>IF(ISBLANK(Mitarbeiter!B22),"",Mitarbeiter!B22+1)</f>
        <v>6</v>
      </c>
      <c r="AK24" s="38" t="str">
        <f>IF(ISBLANK(Mitarbeiter!C22),"",Mitarbeiter!C22)</f>
        <v/>
      </c>
      <c r="AL24" s="38">
        <f t="shared" si="9"/>
        <v>0</v>
      </c>
      <c r="AM24" s="38">
        <f t="shared" si="10"/>
        <v>0</v>
      </c>
      <c r="AN24" s="38">
        <f t="shared" si="11"/>
        <v>0</v>
      </c>
      <c r="AO24" s="38">
        <f t="shared" si="12"/>
        <v>0</v>
      </c>
      <c r="AP24" s="38">
        <f t="shared" si="13"/>
        <v>0</v>
      </c>
      <c r="AQ24" s="38">
        <f t="shared" si="14"/>
        <v>0</v>
      </c>
      <c r="AR24" s="38">
        <f t="shared" si="15"/>
        <v>0</v>
      </c>
      <c r="AS24" s="38">
        <f t="shared" si="16"/>
        <v>0</v>
      </c>
      <c r="AT24" s="38">
        <f t="shared" si="17"/>
        <v>0</v>
      </c>
      <c r="AU24" s="38">
        <f t="shared" si="18"/>
        <v>0</v>
      </c>
      <c r="AV24" s="38">
        <f t="shared" si="19"/>
        <v>0</v>
      </c>
      <c r="AW24" s="38">
        <f t="shared" si="20"/>
        <v>0</v>
      </c>
      <c r="AX24" s="38">
        <f t="shared" si="21"/>
        <v>0</v>
      </c>
      <c r="AY24" s="38">
        <f t="shared" si="22"/>
        <v>0</v>
      </c>
      <c r="AZ24" s="38">
        <f t="shared" si="23"/>
        <v>0</v>
      </c>
      <c r="BA24" s="38">
        <f t="shared" si="24"/>
        <v>0</v>
      </c>
      <c r="BB24" s="38">
        <f t="shared" si="25"/>
        <v>0</v>
      </c>
      <c r="BC24" s="38">
        <f t="shared" si="26"/>
        <v>0</v>
      </c>
      <c r="BD24" s="38">
        <f t="shared" si="27"/>
        <v>0</v>
      </c>
      <c r="BE24" s="38">
        <f t="shared" si="28"/>
        <v>0</v>
      </c>
      <c r="BF24" s="38">
        <f t="shared" si="29"/>
        <v>0</v>
      </c>
      <c r="BG24" s="38">
        <f t="shared" si="30"/>
        <v>0</v>
      </c>
      <c r="BH24" s="38">
        <f t="shared" si="31"/>
        <v>0</v>
      </c>
      <c r="BI24" s="38">
        <f t="shared" si="32"/>
        <v>0</v>
      </c>
      <c r="BJ24" s="38">
        <f t="shared" si="33"/>
        <v>0</v>
      </c>
      <c r="BK24" s="38">
        <f t="shared" si="34"/>
        <v>0</v>
      </c>
      <c r="BL24" s="38">
        <f t="shared" si="35"/>
        <v>0</v>
      </c>
      <c r="BM24" s="38">
        <f t="shared" si="36"/>
        <v>0</v>
      </c>
      <c r="BN24" s="38">
        <f t="shared" si="37"/>
        <v>0</v>
      </c>
      <c r="BO24" s="38">
        <f t="shared" si="38"/>
        <v>0</v>
      </c>
      <c r="BP24" s="38">
        <f t="shared" si="39"/>
        <v>0</v>
      </c>
    </row>
    <row r="25" spans="2:68" x14ac:dyDescent="0.25">
      <c r="B25" s="166" t="str">
        <f t="shared" si="6"/>
        <v/>
      </c>
      <c r="C25" s="167">
        <f t="shared" si="7"/>
        <v>0</v>
      </c>
      <c r="D25" s="167">
        <f t="shared" si="8"/>
        <v>0</v>
      </c>
      <c r="E25" s="168"/>
      <c r="F25" s="168"/>
      <c r="G25" s="168"/>
      <c r="H25" s="168"/>
      <c r="I25" s="168"/>
      <c r="J25" s="168"/>
      <c r="K25" s="168"/>
      <c r="L25" s="168"/>
      <c r="M25" s="168"/>
      <c r="N25" s="168"/>
      <c r="O25" s="168"/>
      <c r="P25" s="168"/>
      <c r="Q25" s="168"/>
      <c r="R25" s="168"/>
      <c r="S25" s="168"/>
      <c r="T25" s="168"/>
      <c r="U25" s="168"/>
      <c r="V25" s="168"/>
      <c r="W25" s="168"/>
      <c r="X25" s="168"/>
      <c r="Y25" s="168"/>
      <c r="Z25" s="168"/>
      <c r="AA25" s="168"/>
      <c r="AB25" s="168"/>
      <c r="AC25" s="168"/>
      <c r="AD25" s="168"/>
      <c r="AE25" s="168"/>
      <c r="AF25" s="168"/>
      <c r="AG25" s="168"/>
      <c r="AH25" s="168"/>
      <c r="AI25" s="169"/>
      <c r="AJ25" s="38">
        <f>IF(ISBLANK(Mitarbeiter!B23),"",Mitarbeiter!B23+1)</f>
        <v>6</v>
      </c>
      <c r="AK25" s="38" t="str">
        <f>IF(ISBLANK(Mitarbeiter!C23),"",Mitarbeiter!C23)</f>
        <v/>
      </c>
      <c r="AL25" s="38">
        <f t="shared" si="9"/>
        <v>0</v>
      </c>
      <c r="AM25" s="38">
        <f t="shared" si="10"/>
        <v>0</v>
      </c>
      <c r="AN25" s="38">
        <f t="shared" si="11"/>
        <v>0</v>
      </c>
      <c r="AO25" s="38">
        <f t="shared" si="12"/>
        <v>0</v>
      </c>
      <c r="AP25" s="38">
        <f t="shared" si="13"/>
        <v>0</v>
      </c>
      <c r="AQ25" s="38">
        <f t="shared" si="14"/>
        <v>0</v>
      </c>
      <c r="AR25" s="38">
        <f t="shared" si="15"/>
        <v>0</v>
      </c>
      <c r="AS25" s="38">
        <f t="shared" si="16"/>
        <v>0</v>
      </c>
      <c r="AT25" s="38">
        <f t="shared" si="17"/>
        <v>0</v>
      </c>
      <c r="AU25" s="38">
        <f t="shared" si="18"/>
        <v>0</v>
      </c>
      <c r="AV25" s="38">
        <f t="shared" si="19"/>
        <v>0</v>
      </c>
      <c r="AW25" s="38">
        <f t="shared" si="20"/>
        <v>0</v>
      </c>
      <c r="AX25" s="38">
        <f t="shared" si="21"/>
        <v>0</v>
      </c>
      <c r="AY25" s="38">
        <f t="shared" si="22"/>
        <v>0</v>
      </c>
      <c r="AZ25" s="38">
        <f t="shared" si="23"/>
        <v>0</v>
      </c>
      <c r="BA25" s="38">
        <f t="shared" si="24"/>
        <v>0</v>
      </c>
      <c r="BB25" s="38">
        <f t="shared" si="25"/>
        <v>0</v>
      </c>
      <c r="BC25" s="38">
        <f t="shared" si="26"/>
        <v>0</v>
      </c>
      <c r="BD25" s="38">
        <f t="shared" si="27"/>
        <v>0</v>
      </c>
      <c r="BE25" s="38">
        <f t="shared" si="28"/>
        <v>0</v>
      </c>
      <c r="BF25" s="38">
        <f t="shared" si="29"/>
        <v>0</v>
      </c>
      <c r="BG25" s="38">
        <f t="shared" si="30"/>
        <v>0</v>
      </c>
      <c r="BH25" s="38">
        <f t="shared" si="31"/>
        <v>0</v>
      </c>
      <c r="BI25" s="38">
        <f t="shared" si="32"/>
        <v>0</v>
      </c>
      <c r="BJ25" s="38">
        <f t="shared" si="33"/>
        <v>0</v>
      </c>
      <c r="BK25" s="38">
        <f t="shared" si="34"/>
        <v>0</v>
      </c>
      <c r="BL25" s="38">
        <f t="shared" si="35"/>
        <v>0</v>
      </c>
      <c r="BM25" s="38">
        <f t="shared" si="36"/>
        <v>0</v>
      </c>
      <c r="BN25" s="38">
        <f t="shared" si="37"/>
        <v>0</v>
      </c>
      <c r="BO25" s="38">
        <f t="shared" si="38"/>
        <v>0</v>
      </c>
      <c r="BP25" s="38">
        <f t="shared" si="39"/>
        <v>0</v>
      </c>
    </row>
    <row r="26" spans="2:68" x14ac:dyDescent="0.25">
      <c r="B26" s="166" t="str">
        <f t="shared" si="6"/>
        <v/>
      </c>
      <c r="C26" s="167">
        <f t="shared" si="7"/>
        <v>0</v>
      </c>
      <c r="D26" s="167">
        <f t="shared" si="8"/>
        <v>0</v>
      </c>
      <c r="E26" s="168"/>
      <c r="F26" s="168"/>
      <c r="G26" s="168"/>
      <c r="H26" s="168"/>
      <c r="I26" s="168"/>
      <c r="J26" s="168"/>
      <c r="K26" s="168"/>
      <c r="L26" s="168"/>
      <c r="M26" s="168"/>
      <c r="N26" s="168"/>
      <c r="O26" s="168"/>
      <c r="P26" s="168"/>
      <c r="Q26" s="168"/>
      <c r="R26" s="168"/>
      <c r="S26" s="168"/>
      <c r="T26" s="168"/>
      <c r="U26" s="168"/>
      <c r="V26" s="168"/>
      <c r="W26" s="168"/>
      <c r="X26" s="168"/>
      <c r="Y26" s="168"/>
      <c r="Z26" s="168"/>
      <c r="AA26" s="168"/>
      <c r="AB26" s="168"/>
      <c r="AC26" s="168"/>
      <c r="AD26" s="168"/>
      <c r="AE26" s="168"/>
      <c r="AF26" s="168"/>
      <c r="AG26" s="168"/>
      <c r="AH26" s="168"/>
      <c r="AI26" s="169"/>
      <c r="AJ26" s="38">
        <f>IF(ISBLANK(Mitarbeiter!B24),"",Mitarbeiter!B24+1)</f>
        <v>6</v>
      </c>
      <c r="AK26" s="38" t="str">
        <f>IF(ISBLANK(Mitarbeiter!C24),"",Mitarbeiter!C24)</f>
        <v/>
      </c>
      <c r="AL26" s="38">
        <f t="shared" si="9"/>
        <v>0</v>
      </c>
      <c r="AM26" s="38">
        <f t="shared" si="10"/>
        <v>0</v>
      </c>
      <c r="AN26" s="38">
        <f t="shared" si="11"/>
        <v>0</v>
      </c>
      <c r="AO26" s="38">
        <f t="shared" si="12"/>
        <v>0</v>
      </c>
      <c r="AP26" s="38">
        <f t="shared" si="13"/>
        <v>0</v>
      </c>
      <c r="AQ26" s="38">
        <f t="shared" si="14"/>
        <v>0</v>
      </c>
      <c r="AR26" s="38">
        <f t="shared" si="15"/>
        <v>0</v>
      </c>
      <c r="AS26" s="38">
        <f t="shared" si="16"/>
        <v>0</v>
      </c>
      <c r="AT26" s="38">
        <f t="shared" si="17"/>
        <v>0</v>
      </c>
      <c r="AU26" s="38">
        <f t="shared" si="18"/>
        <v>0</v>
      </c>
      <c r="AV26" s="38">
        <f t="shared" si="19"/>
        <v>0</v>
      </c>
      <c r="AW26" s="38">
        <f t="shared" si="20"/>
        <v>0</v>
      </c>
      <c r="AX26" s="38">
        <f t="shared" si="21"/>
        <v>0</v>
      </c>
      <c r="AY26" s="38">
        <f t="shared" si="22"/>
        <v>0</v>
      </c>
      <c r="AZ26" s="38">
        <f t="shared" si="23"/>
        <v>0</v>
      </c>
      <c r="BA26" s="38">
        <f t="shared" si="24"/>
        <v>0</v>
      </c>
      <c r="BB26" s="38">
        <f t="shared" si="25"/>
        <v>0</v>
      </c>
      <c r="BC26" s="38">
        <f t="shared" si="26"/>
        <v>0</v>
      </c>
      <c r="BD26" s="38">
        <f t="shared" si="27"/>
        <v>0</v>
      </c>
      <c r="BE26" s="38">
        <f t="shared" si="28"/>
        <v>0</v>
      </c>
      <c r="BF26" s="38">
        <f t="shared" si="29"/>
        <v>0</v>
      </c>
      <c r="BG26" s="38">
        <f t="shared" si="30"/>
        <v>0</v>
      </c>
      <c r="BH26" s="38">
        <f t="shared" si="31"/>
        <v>0</v>
      </c>
      <c r="BI26" s="38">
        <f t="shared" si="32"/>
        <v>0</v>
      </c>
      <c r="BJ26" s="38">
        <f t="shared" si="33"/>
        <v>0</v>
      </c>
      <c r="BK26" s="38">
        <f t="shared" si="34"/>
        <v>0</v>
      </c>
      <c r="BL26" s="38">
        <f t="shared" si="35"/>
        <v>0</v>
      </c>
      <c r="BM26" s="38">
        <f t="shared" si="36"/>
        <v>0</v>
      </c>
      <c r="BN26" s="38">
        <f t="shared" si="37"/>
        <v>0</v>
      </c>
      <c r="BO26" s="38">
        <f t="shared" si="38"/>
        <v>0</v>
      </c>
      <c r="BP26" s="38">
        <f t="shared" si="39"/>
        <v>0</v>
      </c>
    </row>
    <row r="27" spans="2:68" x14ac:dyDescent="0.25">
      <c r="B27" s="166" t="str">
        <f t="shared" si="6"/>
        <v/>
      </c>
      <c r="C27" s="167">
        <f t="shared" si="7"/>
        <v>0</v>
      </c>
      <c r="D27" s="167">
        <f t="shared" si="8"/>
        <v>0</v>
      </c>
      <c r="E27" s="168"/>
      <c r="F27" s="168"/>
      <c r="G27" s="168"/>
      <c r="H27" s="168"/>
      <c r="I27" s="168"/>
      <c r="J27" s="168"/>
      <c r="K27" s="168"/>
      <c r="L27" s="168"/>
      <c r="M27" s="168"/>
      <c r="N27" s="168"/>
      <c r="O27" s="168"/>
      <c r="P27" s="168"/>
      <c r="Q27" s="168"/>
      <c r="R27" s="168"/>
      <c r="S27" s="168"/>
      <c r="T27" s="168"/>
      <c r="U27" s="168"/>
      <c r="V27" s="168"/>
      <c r="W27" s="168"/>
      <c r="X27" s="168"/>
      <c r="Y27" s="168"/>
      <c r="Z27" s="168"/>
      <c r="AA27" s="168"/>
      <c r="AB27" s="168"/>
      <c r="AC27" s="168"/>
      <c r="AD27" s="168"/>
      <c r="AE27" s="168"/>
      <c r="AF27" s="168"/>
      <c r="AG27" s="168"/>
      <c r="AH27" s="168"/>
      <c r="AI27" s="169"/>
      <c r="AJ27" s="38">
        <f>IF(ISBLANK(Mitarbeiter!B25),"",Mitarbeiter!B25+1)</f>
        <v>6</v>
      </c>
      <c r="AK27" s="38" t="str">
        <f>IF(ISBLANK(Mitarbeiter!C25),"",Mitarbeiter!C25)</f>
        <v/>
      </c>
      <c r="AL27" s="38">
        <f t="shared" si="9"/>
        <v>0</v>
      </c>
      <c r="AM27" s="38">
        <f t="shared" si="10"/>
        <v>0</v>
      </c>
      <c r="AN27" s="38">
        <f t="shared" si="11"/>
        <v>0</v>
      </c>
      <c r="AO27" s="38">
        <f t="shared" si="12"/>
        <v>0</v>
      </c>
      <c r="AP27" s="38">
        <f t="shared" si="13"/>
        <v>0</v>
      </c>
      <c r="AQ27" s="38">
        <f t="shared" si="14"/>
        <v>0</v>
      </c>
      <c r="AR27" s="38">
        <f t="shared" si="15"/>
        <v>0</v>
      </c>
      <c r="AS27" s="38">
        <f t="shared" si="16"/>
        <v>0</v>
      </c>
      <c r="AT27" s="38">
        <f t="shared" si="17"/>
        <v>0</v>
      </c>
      <c r="AU27" s="38">
        <f t="shared" si="18"/>
        <v>0</v>
      </c>
      <c r="AV27" s="38">
        <f t="shared" si="19"/>
        <v>0</v>
      </c>
      <c r="AW27" s="38">
        <f t="shared" si="20"/>
        <v>0</v>
      </c>
      <c r="AX27" s="38">
        <f t="shared" si="21"/>
        <v>0</v>
      </c>
      <c r="AY27" s="38">
        <f t="shared" si="22"/>
        <v>0</v>
      </c>
      <c r="AZ27" s="38">
        <f t="shared" si="23"/>
        <v>0</v>
      </c>
      <c r="BA27" s="38">
        <f t="shared" si="24"/>
        <v>0</v>
      </c>
      <c r="BB27" s="38">
        <f t="shared" si="25"/>
        <v>0</v>
      </c>
      <c r="BC27" s="38">
        <f t="shared" si="26"/>
        <v>0</v>
      </c>
      <c r="BD27" s="38">
        <f t="shared" si="27"/>
        <v>0</v>
      </c>
      <c r="BE27" s="38">
        <f t="shared" si="28"/>
        <v>0</v>
      </c>
      <c r="BF27" s="38">
        <f t="shared" si="29"/>
        <v>0</v>
      </c>
      <c r="BG27" s="38">
        <f t="shared" si="30"/>
        <v>0</v>
      </c>
      <c r="BH27" s="38">
        <f t="shared" si="31"/>
        <v>0</v>
      </c>
      <c r="BI27" s="38">
        <f t="shared" si="32"/>
        <v>0</v>
      </c>
      <c r="BJ27" s="38">
        <f t="shared" si="33"/>
        <v>0</v>
      </c>
      <c r="BK27" s="38">
        <f t="shared" si="34"/>
        <v>0</v>
      </c>
      <c r="BL27" s="38">
        <f t="shared" si="35"/>
        <v>0</v>
      </c>
      <c r="BM27" s="38">
        <f t="shared" si="36"/>
        <v>0</v>
      </c>
      <c r="BN27" s="38">
        <f t="shared" si="37"/>
        <v>0</v>
      </c>
      <c r="BO27" s="38">
        <f t="shared" si="38"/>
        <v>0</v>
      </c>
      <c r="BP27" s="38">
        <f t="shared" si="39"/>
        <v>0</v>
      </c>
    </row>
    <row r="28" spans="2:68" x14ac:dyDescent="0.25">
      <c r="B28" s="166" t="str">
        <f t="shared" si="6"/>
        <v/>
      </c>
      <c r="C28" s="167">
        <f t="shared" si="7"/>
        <v>0</v>
      </c>
      <c r="D28" s="167">
        <f t="shared" si="8"/>
        <v>0</v>
      </c>
      <c r="E28" s="168"/>
      <c r="F28" s="168"/>
      <c r="G28" s="168"/>
      <c r="H28" s="168"/>
      <c r="I28" s="168"/>
      <c r="J28" s="168"/>
      <c r="K28" s="168"/>
      <c r="L28" s="168"/>
      <c r="M28" s="168"/>
      <c r="N28" s="168"/>
      <c r="O28" s="168"/>
      <c r="P28" s="168"/>
      <c r="Q28" s="168"/>
      <c r="R28" s="168"/>
      <c r="S28" s="168"/>
      <c r="T28" s="168"/>
      <c r="U28" s="168"/>
      <c r="V28" s="168"/>
      <c r="W28" s="168"/>
      <c r="X28" s="168"/>
      <c r="Y28" s="168"/>
      <c r="Z28" s="168"/>
      <c r="AA28" s="168"/>
      <c r="AB28" s="168"/>
      <c r="AC28" s="168"/>
      <c r="AD28" s="168"/>
      <c r="AE28" s="168"/>
      <c r="AF28" s="168"/>
      <c r="AG28" s="168"/>
      <c r="AH28" s="168"/>
      <c r="AI28" s="169"/>
      <c r="AJ28" s="38">
        <f>IF(ISBLANK(Mitarbeiter!B26),"",Mitarbeiter!B26+1)</f>
        <v>6</v>
      </c>
      <c r="AK28" s="38" t="str">
        <f>IF(ISBLANK(Mitarbeiter!C26),"",Mitarbeiter!C26)</f>
        <v/>
      </c>
      <c r="AL28" s="38">
        <f t="shared" si="9"/>
        <v>0</v>
      </c>
      <c r="AM28" s="38">
        <f t="shared" si="10"/>
        <v>0</v>
      </c>
      <c r="AN28" s="38">
        <f t="shared" si="11"/>
        <v>0</v>
      </c>
      <c r="AO28" s="38">
        <f t="shared" si="12"/>
        <v>0</v>
      </c>
      <c r="AP28" s="38">
        <f t="shared" si="13"/>
        <v>0</v>
      </c>
      <c r="AQ28" s="38">
        <f t="shared" si="14"/>
        <v>0</v>
      </c>
      <c r="AR28" s="38">
        <f t="shared" si="15"/>
        <v>0</v>
      </c>
      <c r="AS28" s="38">
        <f t="shared" si="16"/>
        <v>0</v>
      </c>
      <c r="AT28" s="38">
        <f t="shared" si="17"/>
        <v>0</v>
      </c>
      <c r="AU28" s="38">
        <f t="shared" si="18"/>
        <v>0</v>
      </c>
      <c r="AV28" s="38">
        <f t="shared" si="19"/>
        <v>0</v>
      </c>
      <c r="AW28" s="38">
        <f t="shared" si="20"/>
        <v>0</v>
      </c>
      <c r="AX28" s="38">
        <f t="shared" si="21"/>
        <v>0</v>
      </c>
      <c r="AY28" s="38">
        <f t="shared" si="22"/>
        <v>0</v>
      </c>
      <c r="AZ28" s="38">
        <f t="shared" si="23"/>
        <v>0</v>
      </c>
      <c r="BA28" s="38">
        <f t="shared" si="24"/>
        <v>0</v>
      </c>
      <c r="BB28" s="38">
        <f t="shared" si="25"/>
        <v>0</v>
      </c>
      <c r="BC28" s="38">
        <f t="shared" si="26"/>
        <v>0</v>
      </c>
      <c r="BD28" s="38">
        <f t="shared" si="27"/>
        <v>0</v>
      </c>
      <c r="BE28" s="38">
        <f t="shared" si="28"/>
        <v>0</v>
      </c>
      <c r="BF28" s="38">
        <f t="shared" si="29"/>
        <v>0</v>
      </c>
      <c r="BG28" s="38">
        <f t="shared" si="30"/>
        <v>0</v>
      </c>
      <c r="BH28" s="38">
        <f t="shared" si="31"/>
        <v>0</v>
      </c>
      <c r="BI28" s="38">
        <f t="shared" si="32"/>
        <v>0</v>
      </c>
      <c r="BJ28" s="38">
        <f t="shared" si="33"/>
        <v>0</v>
      </c>
      <c r="BK28" s="38">
        <f t="shared" si="34"/>
        <v>0</v>
      </c>
      <c r="BL28" s="38">
        <f t="shared" si="35"/>
        <v>0</v>
      </c>
      <c r="BM28" s="38">
        <f t="shared" si="36"/>
        <v>0</v>
      </c>
      <c r="BN28" s="38">
        <f t="shared" si="37"/>
        <v>0</v>
      </c>
      <c r="BO28" s="38">
        <f t="shared" si="38"/>
        <v>0</v>
      </c>
      <c r="BP28" s="38">
        <f t="shared" si="39"/>
        <v>0</v>
      </c>
    </row>
    <row r="29" spans="2:68" x14ac:dyDescent="0.25">
      <c r="B29" s="166" t="str">
        <f t="shared" si="6"/>
        <v/>
      </c>
      <c r="C29" s="167">
        <f t="shared" si="7"/>
        <v>0</v>
      </c>
      <c r="D29" s="167">
        <f t="shared" si="8"/>
        <v>0</v>
      </c>
      <c r="E29" s="168"/>
      <c r="F29" s="168"/>
      <c r="G29" s="168"/>
      <c r="H29" s="168"/>
      <c r="I29" s="168"/>
      <c r="J29" s="168"/>
      <c r="K29" s="168"/>
      <c r="L29" s="168"/>
      <c r="M29" s="168"/>
      <c r="N29" s="168"/>
      <c r="O29" s="168"/>
      <c r="P29" s="168"/>
      <c r="Q29" s="168"/>
      <c r="R29" s="168"/>
      <c r="S29" s="168"/>
      <c r="T29" s="168"/>
      <c r="U29" s="168"/>
      <c r="V29" s="168"/>
      <c r="W29" s="168"/>
      <c r="X29" s="168"/>
      <c r="Y29" s="168"/>
      <c r="Z29" s="168"/>
      <c r="AA29" s="168"/>
      <c r="AB29" s="168"/>
      <c r="AC29" s="168"/>
      <c r="AD29" s="168"/>
      <c r="AE29" s="168"/>
      <c r="AF29" s="168"/>
      <c r="AG29" s="168"/>
      <c r="AH29" s="168"/>
      <c r="AI29" s="169"/>
      <c r="AJ29" s="38">
        <f>IF(ISBLANK(Mitarbeiter!B27),"",Mitarbeiter!B27+1)</f>
        <v>6</v>
      </c>
      <c r="AK29" s="38" t="str">
        <f>IF(ISBLANK(Mitarbeiter!C27),"",Mitarbeiter!C27)</f>
        <v/>
      </c>
      <c r="AL29" s="38">
        <f t="shared" si="9"/>
        <v>0</v>
      </c>
      <c r="AM29" s="38">
        <f t="shared" si="10"/>
        <v>0</v>
      </c>
      <c r="AN29" s="38">
        <f t="shared" si="11"/>
        <v>0</v>
      </c>
      <c r="AO29" s="38">
        <f t="shared" si="12"/>
        <v>0</v>
      </c>
      <c r="AP29" s="38">
        <f t="shared" si="13"/>
        <v>0</v>
      </c>
      <c r="AQ29" s="38">
        <f t="shared" si="14"/>
        <v>0</v>
      </c>
      <c r="AR29" s="38">
        <f t="shared" si="15"/>
        <v>0</v>
      </c>
      <c r="AS29" s="38">
        <f t="shared" si="16"/>
        <v>0</v>
      </c>
      <c r="AT29" s="38">
        <f t="shared" si="17"/>
        <v>0</v>
      </c>
      <c r="AU29" s="38">
        <f t="shared" si="18"/>
        <v>0</v>
      </c>
      <c r="AV29" s="38">
        <f t="shared" si="19"/>
        <v>0</v>
      </c>
      <c r="AW29" s="38">
        <f t="shared" si="20"/>
        <v>0</v>
      </c>
      <c r="AX29" s="38">
        <f t="shared" si="21"/>
        <v>0</v>
      </c>
      <c r="AY29" s="38">
        <f t="shared" si="22"/>
        <v>0</v>
      </c>
      <c r="AZ29" s="38">
        <f t="shared" si="23"/>
        <v>0</v>
      </c>
      <c r="BA29" s="38">
        <f t="shared" si="24"/>
        <v>0</v>
      </c>
      <c r="BB29" s="38">
        <f t="shared" si="25"/>
        <v>0</v>
      </c>
      <c r="BC29" s="38">
        <f t="shared" si="26"/>
        <v>0</v>
      </c>
      <c r="BD29" s="38">
        <f t="shared" si="27"/>
        <v>0</v>
      </c>
      <c r="BE29" s="38">
        <f t="shared" si="28"/>
        <v>0</v>
      </c>
      <c r="BF29" s="38">
        <f t="shared" si="29"/>
        <v>0</v>
      </c>
      <c r="BG29" s="38">
        <f t="shared" si="30"/>
        <v>0</v>
      </c>
      <c r="BH29" s="38">
        <f t="shared" si="31"/>
        <v>0</v>
      </c>
      <c r="BI29" s="38">
        <f t="shared" si="32"/>
        <v>0</v>
      </c>
      <c r="BJ29" s="38">
        <f t="shared" si="33"/>
        <v>0</v>
      </c>
      <c r="BK29" s="38">
        <f t="shared" si="34"/>
        <v>0</v>
      </c>
      <c r="BL29" s="38">
        <f t="shared" si="35"/>
        <v>0</v>
      </c>
      <c r="BM29" s="38">
        <f t="shared" si="36"/>
        <v>0</v>
      </c>
      <c r="BN29" s="38">
        <f t="shared" si="37"/>
        <v>0</v>
      </c>
      <c r="BO29" s="38">
        <f t="shared" si="38"/>
        <v>0</v>
      </c>
      <c r="BP29" s="38">
        <f t="shared" si="39"/>
        <v>0</v>
      </c>
    </row>
    <row r="30" spans="2:68" x14ac:dyDescent="0.25">
      <c r="B30" s="166" t="str">
        <f t="shared" si="6"/>
        <v/>
      </c>
      <c r="C30" s="167">
        <f t="shared" si="7"/>
        <v>0</v>
      </c>
      <c r="D30" s="167">
        <f t="shared" si="8"/>
        <v>0</v>
      </c>
      <c r="E30" s="168"/>
      <c r="F30" s="168"/>
      <c r="G30" s="168"/>
      <c r="H30" s="168"/>
      <c r="I30" s="168"/>
      <c r="J30" s="168"/>
      <c r="K30" s="168"/>
      <c r="L30" s="168"/>
      <c r="M30" s="168"/>
      <c r="N30" s="168"/>
      <c r="O30" s="168"/>
      <c r="P30" s="168"/>
      <c r="Q30" s="168"/>
      <c r="R30" s="168"/>
      <c r="S30" s="168"/>
      <c r="T30" s="168"/>
      <c r="U30" s="168"/>
      <c r="V30" s="168"/>
      <c r="W30" s="168"/>
      <c r="X30" s="168"/>
      <c r="Y30" s="168"/>
      <c r="Z30" s="168"/>
      <c r="AA30" s="168"/>
      <c r="AB30" s="168"/>
      <c r="AC30" s="168"/>
      <c r="AD30" s="168"/>
      <c r="AE30" s="168"/>
      <c r="AF30" s="168"/>
      <c r="AG30" s="168"/>
      <c r="AH30" s="168"/>
      <c r="AI30" s="169"/>
      <c r="AJ30" s="38">
        <f>IF(ISBLANK(Mitarbeiter!B28),"",Mitarbeiter!B28+1)</f>
        <v>6</v>
      </c>
      <c r="AK30" s="38" t="str">
        <f>IF(ISBLANK(Mitarbeiter!C28),"",Mitarbeiter!C28)</f>
        <v/>
      </c>
      <c r="AL30" s="38">
        <f t="shared" si="9"/>
        <v>0</v>
      </c>
      <c r="AM30" s="38">
        <f t="shared" si="10"/>
        <v>0</v>
      </c>
      <c r="AN30" s="38">
        <f t="shared" si="11"/>
        <v>0</v>
      </c>
      <c r="AO30" s="38">
        <f t="shared" si="12"/>
        <v>0</v>
      </c>
      <c r="AP30" s="38">
        <f t="shared" si="13"/>
        <v>0</v>
      </c>
      <c r="AQ30" s="38">
        <f t="shared" si="14"/>
        <v>0</v>
      </c>
      <c r="AR30" s="38">
        <f t="shared" si="15"/>
        <v>0</v>
      </c>
      <c r="AS30" s="38">
        <f t="shared" si="16"/>
        <v>0</v>
      </c>
      <c r="AT30" s="38">
        <f t="shared" si="17"/>
        <v>0</v>
      </c>
      <c r="AU30" s="38">
        <f t="shared" si="18"/>
        <v>0</v>
      </c>
      <c r="AV30" s="38">
        <f t="shared" si="19"/>
        <v>0</v>
      </c>
      <c r="AW30" s="38">
        <f t="shared" si="20"/>
        <v>0</v>
      </c>
      <c r="AX30" s="38">
        <f t="shared" si="21"/>
        <v>0</v>
      </c>
      <c r="AY30" s="38">
        <f t="shared" si="22"/>
        <v>0</v>
      </c>
      <c r="AZ30" s="38">
        <f t="shared" si="23"/>
        <v>0</v>
      </c>
      <c r="BA30" s="38">
        <f t="shared" si="24"/>
        <v>0</v>
      </c>
      <c r="BB30" s="38">
        <f t="shared" si="25"/>
        <v>0</v>
      </c>
      <c r="BC30" s="38">
        <f t="shared" si="26"/>
        <v>0</v>
      </c>
      <c r="BD30" s="38">
        <f t="shared" si="27"/>
        <v>0</v>
      </c>
      <c r="BE30" s="38">
        <f t="shared" si="28"/>
        <v>0</v>
      </c>
      <c r="BF30" s="38">
        <f t="shared" si="29"/>
        <v>0</v>
      </c>
      <c r="BG30" s="38">
        <f t="shared" si="30"/>
        <v>0</v>
      </c>
      <c r="BH30" s="38">
        <f t="shared" si="31"/>
        <v>0</v>
      </c>
      <c r="BI30" s="38">
        <f t="shared" si="32"/>
        <v>0</v>
      </c>
      <c r="BJ30" s="38">
        <f t="shared" si="33"/>
        <v>0</v>
      </c>
      <c r="BK30" s="38">
        <f t="shared" si="34"/>
        <v>0</v>
      </c>
      <c r="BL30" s="38">
        <f t="shared" si="35"/>
        <v>0</v>
      </c>
      <c r="BM30" s="38">
        <f t="shared" si="36"/>
        <v>0</v>
      </c>
      <c r="BN30" s="38">
        <f t="shared" si="37"/>
        <v>0</v>
      </c>
      <c r="BO30" s="38">
        <f t="shared" si="38"/>
        <v>0</v>
      </c>
      <c r="BP30" s="38">
        <f t="shared" si="39"/>
        <v>0</v>
      </c>
    </row>
    <row r="31" spans="2:68" x14ac:dyDescent="0.25">
      <c r="B31" s="166" t="str">
        <f t="shared" si="6"/>
        <v/>
      </c>
      <c r="C31" s="167">
        <f t="shared" si="7"/>
        <v>0</v>
      </c>
      <c r="D31" s="167">
        <f t="shared" si="8"/>
        <v>0</v>
      </c>
      <c r="E31" s="168"/>
      <c r="F31" s="168"/>
      <c r="G31" s="168"/>
      <c r="H31" s="168"/>
      <c r="I31" s="168"/>
      <c r="J31" s="168"/>
      <c r="K31" s="168"/>
      <c r="L31" s="168"/>
      <c r="M31" s="168"/>
      <c r="N31" s="168"/>
      <c r="O31" s="168"/>
      <c r="P31" s="168"/>
      <c r="Q31" s="168"/>
      <c r="R31" s="168"/>
      <c r="S31" s="168"/>
      <c r="T31" s="168"/>
      <c r="U31" s="168"/>
      <c r="V31" s="168"/>
      <c r="W31" s="168"/>
      <c r="X31" s="168"/>
      <c r="Y31" s="168"/>
      <c r="Z31" s="168"/>
      <c r="AA31" s="168"/>
      <c r="AB31" s="168"/>
      <c r="AC31" s="168"/>
      <c r="AD31" s="168"/>
      <c r="AE31" s="168"/>
      <c r="AF31" s="168"/>
      <c r="AG31" s="168"/>
      <c r="AH31" s="168"/>
      <c r="AI31" s="169"/>
      <c r="AJ31" s="38">
        <f>IF(ISBLANK(Mitarbeiter!B29),"",Mitarbeiter!B29+1)</f>
        <v>6</v>
      </c>
      <c r="AK31" s="38" t="str">
        <f>IF(ISBLANK(Mitarbeiter!C29),"",Mitarbeiter!C29)</f>
        <v/>
      </c>
      <c r="AL31" s="38">
        <f t="shared" si="9"/>
        <v>0</v>
      </c>
      <c r="AM31" s="38">
        <f t="shared" si="10"/>
        <v>0</v>
      </c>
      <c r="AN31" s="38">
        <f t="shared" si="11"/>
        <v>0</v>
      </c>
      <c r="AO31" s="38">
        <f t="shared" si="12"/>
        <v>0</v>
      </c>
      <c r="AP31" s="38">
        <f t="shared" si="13"/>
        <v>0</v>
      </c>
      <c r="AQ31" s="38">
        <f t="shared" si="14"/>
        <v>0</v>
      </c>
      <c r="AR31" s="38">
        <f t="shared" si="15"/>
        <v>0</v>
      </c>
      <c r="AS31" s="38">
        <f t="shared" si="16"/>
        <v>0</v>
      </c>
      <c r="AT31" s="38">
        <f t="shared" si="17"/>
        <v>0</v>
      </c>
      <c r="AU31" s="38">
        <f t="shared" si="18"/>
        <v>0</v>
      </c>
      <c r="AV31" s="38">
        <f t="shared" si="19"/>
        <v>0</v>
      </c>
      <c r="AW31" s="38">
        <f t="shared" si="20"/>
        <v>0</v>
      </c>
      <c r="AX31" s="38">
        <f t="shared" si="21"/>
        <v>0</v>
      </c>
      <c r="AY31" s="38">
        <f t="shared" si="22"/>
        <v>0</v>
      </c>
      <c r="AZ31" s="38">
        <f t="shared" si="23"/>
        <v>0</v>
      </c>
      <c r="BA31" s="38">
        <f t="shared" si="24"/>
        <v>0</v>
      </c>
      <c r="BB31" s="38">
        <f t="shared" si="25"/>
        <v>0</v>
      </c>
      <c r="BC31" s="38">
        <f t="shared" si="26"/>
        <v>0</v>
      </c>
      <c r="BD31" s="38">
        <f t="shared" si="27"/>
        <v>0</v>
      </c>
      <c r="BE31" s="38">
        <f t="shared" si="28"/>
        <v>0</v>
      </c>
      <c r="BF31" s="38">
        <f t="shared" si="29"/>
        <v>0</v>
      </c>
      <c r="BG31" s="38">
        <f t="shared" si="30"/>
        <v>0</v>
      </c>
      <c r="BH31" s="38">
        <f t="shared" si="31"/>
        <v>0</v>
      </c>
      <c r="BI31" s="38">
        <f t="shared" si="32"/>
        <v>0</v>
      </c>
      <c r="BJ31" s="38">
        <f t="shared" si="33"/>
        <v>0</v>
      </c>
      <c r="BK31" s="38">
        <f t="shared" si="34"/>
        <v>0</v>
      </c>
      <c r="BL31" s="38">
        <f t="shared" si="35"/>
        <v>0</v>
      </c>
      <c r="BM31" s="38">
        <f t="shared" si="36"/>
        <v>0</v>
      </c>
      <c r="BN31" s="38">
        <f t="shared" si="37"/>
        <v>0</v>
      </c>
      <c r="BO31" s="38">
        <f t="shared" si="38"/>
        <v>0</v>
      </c>
      <c r="BP31" s="38">
        <f t="shared" si="39"/>
        <v>0</v>
      </c>
    </row>
    <row r="32" spans="2:68" x14ac:dyDescent="0.25">
      <c r="B32" s="166" t="str">
        <f t="shared" si="6"/>
        <v/>
      </c>
      <c r="C32" s="167">
        <f t="shared" si="7"/>
        <v>0</v>
      </c>
      <c r="D32" s="167">
        <f t="shared" si="8"/>
        <v>0</v>
      </c>
      <c r="E32" s="168"/>
      <c r="F32" s="168"/>
      <c r="G32" s="168"/>
      <c r="H32" s="168"/>
      <c r="I32" s="168"/>
      <c r="J32" s="168"/>
      <c r="K32" s="168"/>
      <c r="L32" s="168"/>
      <c r="M32" s="168"/>
      <c r="N32" s="168"/>
      <c r="O32" s="168"/>
      <c r="P32" s="168"/>
      <c r="Q32" s="168"/>
      <c r="R32" s="168"/>
      <c r="S32" s="168"/>
      <c r="T32" s="168"/>
      <c r="U32" s="168"/>
      <c r="V32" s="168"/>
      <c r="W32" s="168"/>
      <c r="X32" s="168"/>
      <c r="Y32" s="168"/>
      <c r="Z32" s="168"/>
      <c r="AA32" s="168"/>
      <c r="AB32" s="168"/>
      <c r="AC32" s="168"/>
      <c r="AD32" s="168"/>
      <c r="AE32" s="168"/>
      <c r="AF32" s="168"/>
      <c r="AG32" s="168"/>
      <c r="AH32" s="168"/>
      <c r="AI32" s="169"/>
      <c r="AJ32" s="38">
        <f>IF(ISBLANK(Mitarbeiter!B30),"",Mitarbeiter!B30+1)</f>
        <v>6</v>
      </c>
      <c r="AK32" s="38" t="str">
        <f>IF(ISBLANK(Mitarbeiter!C30),"",Mitarbeiter!C30)</f>
        <v/>
      </c>
      <c r="AL32" s="38">
        <f t="shared" si="9"/>
        <v>0</v>
      </c>
      <c r="AM32" s="38">
        <f t="shared" si="10"/>
        <v>0</v>
      </c>
      <c r="AN32" s="38">
        <f t="shared" si="11"/>
        <v>0</v>
      </c>
      <c r="AO32" s="38">
        <f t="shared" si="12"/>
        <v>0</v>
      </c>
      <c r="AP32" s="38">
        <f t="shared" si="13"/>
        <v>0</v>
      </c>
      <c r="AQ32" s="38">
        <f t="shared" si="14"/>
        <v>0</v>
      </c>
      <c r="AR32" s="38">
        <f t="shared" si="15"/>
        <v>0</v>
      </c>
      <c r="AS32" s="38">
        <f t="shared" si="16"/>
        <v>0</v>
      </c>
      <c r="AT32" s="38">
        <f t="shared" si="17"/>
        <v>0</v>
      </c>
      <c r="AU32" s="38">
        <f t="shared" si="18"/>
        <v>0</v>
      </c>
      <c r="AV32" s="38">
        <f t="shared" si="19"/>
        <v>0</v>
      </c>
      <c r="AW32" s="38">
        <f t="shared" si="20"/>
        <v>0</v>
      </c>
      <c r="AX32" s="38">
        <f t="shared" si="21"/>
        <v>0</v>
      </c>
      <c r="AY32" s="38">
        <f t="shared" si="22"/>
        <v>0</v>
      </c>
      <c r="AZ32" s="38">
        <f t="shared" si="23"/>
        <v>0</v>
      </c>
      <c r="BA32" s="38">
        <f t="shared" si="24"/>
        <v>0</v>
      </c>
      <c r="BB32" s="38">
        <f t="shared" si="25"/>
        <v>0</v>
      </c>
      <c r="BC32" s="38">
        <f t="shared" si="26"/>
        <v>0</v>
      </c>
      <c r="BD32" s="38">
        <f t="shared" si="27"/>
        <v>0</v>
      </c>
      <c r="BE32" s="38">
        <f t="shared" si="28"/>
        <v>0</v>
      </c>
      <c r="BF32" s="38">
        <f t="shared" si="29"/>
        <v>0</v>
      </c>
      <c r="BG32" s="38">
        <f t="shared" si="30"/>
        <v>0</v>
      </c>
      <c r="BH32" s="38">
        <f t="shared" si="31"/>
        <v>0</v>
      </c>
      <c r="BI32" s="38">
        <f t="shared" si="32"/>
        <v>0</v>
      </c>
      <c r="BJ32" s="38">
        <f t="shared" si="33"/>
        <v>0</v>
      </c>
      <c r="BK32" s="38">
        <f t="shared" si="34"/>
        <v>0</v>
      </c>
      <c r="BL32" s="38">
        <f t="shared" si="35"/>
        <v>0</v>
      </c>
      <c r="BM32" s="38">
        <f t="shared" si="36"/>
        <v>0</v>
      </c>
      <c r="BN32" s="38">
        <f t="shared" si="37"/>
        <v>0</v>
      </c>
      <c r="BO32" s="38">
        <f t="shared" si="38"/>
        <v>0</v>
      </c>
      <c r="BP32" s="38">
        <f t="shared" si="39"/>
        <v>0</v>
      </c>
    </row>
    <row r="33" spans="2:68" x14ac:dyDescent="0.25">
      <c r="B33" s="166" t="str">
        <f t="shared" si="6"/>
        <v/>
      </c>
      <c r="C33" s="167">
        <f t="shared" si="7"/>
        <v>0</v>
      </c>
      <c r="D33" s="167">
        <f t="shared" si="8"/>
        <v>0</v>
      </c>
      <c r="E33" s="168"/>
      <c r="F33" s="168"/>
      <c r="G33" s="168"/>
      <c r="H33" s="168"/>
      <c r="I33" s="168"/>
      <c r="J33" s="168"/>
      <c r="K33" s="168"/>
      <c r="L33" s="168"/>
      <c r="M33" s="168"/>
      <c r="N33" s="168"/>
      <c r="O33" s="168"/>
      <c r="P33" s="168"/>
      <c r="Q33" s="168"/>
      <c r="R33" s="168"/>
      <c r="S33" s="168"/>
      <c r="T33" s="168"/>
      <c r="U33" s="168"/>
      <c r="V33" s="168"/>
      <c r="W33" s="168"/>
      <c r="X33" s="168"/>
      <c r="Y33" s="168"/>
      <c r="Z33" s="168"/>
      <c r="AA33" s="168"/>
      <c r="AB33" s="168"/>
      <c r="AC33" s="168"/>
      <c r="AD33" s="168"/>
      <c r="AE33" s="168"/>
      <c r="AF33" s="168"/>
      <c r="AG33" s="168"/>
      <c r="AH33" s="168"/>
      <c r="AI33" s="169"/>
      <c r="AJ33" s="38">
        <f>IF(ISBLANK(Mitarbeiter!B31),"",Mitarbeiter!B31+1)</f>
        <v>6</v>
      </c>
      <c r="AK33" s="38" t="str">
        <f>IF(ISBLANK(Mitarbeiter!C31),"",Mitarbeiter!C31)</f>
        <v/>
      </c>
      <c r="AL33" s="38">
        <f t="shared" si="9"/>
        <v>0</v>
      </c>
      <c r="AM33" s="38">
        <f t="shared" si="10"/>
        <v>0</v>
      </c>
      <c r="AN33" s="38">
        <f t="shared" si="11"/>
        <v>0</v>
      </c>
      <c r="AO33" s="38">
        <f t="shared" si="12"/>
        <v>0</v>
      </c>
      <c r="AP33" s="38">
        <f t="shared" si="13"/>
        <v>0</v>
      </c>
      <c r="AQ33" s="38">
        <f t="shared" si="14"/>
        <v>0</v>
      </c>
      <c r="AR33" s="38">
        <f t="shared" si="15"/>
        <v>0</v>
      </c>
      <c r="AS33" s="38">
        <f t="shared" si="16"/>
        <v>0</v>
      </c>
      <c r="AT33" s="38">
        <f t="shared" si="17"/>
        <v>0</v>
      </c>
      <c r="AU33" s="38">
        <f t="shared" si="18"/>
        <v>0</v>
      </c>
      <c r="AV33" s="38">
        <f t="shared" si="19"/>
        <v>0</v>
      </c>
      <c r="AW33" s="38">
        <f t="shared" si="20"/>
        <v>0</v>
      </c>
      <c r="AX33" s="38">
        <f t="shared" si="21"/>
        <v>0</v>
      </c>
      <c r="AY33" s="38">
        <f t="shared" si="22"/>
        <v>0</v>
      </c>
      <c r="AZ33" s="38">
        <f t="shared" si="23"/>
        <v>0</v>
      </c>
      <c r="BA33" s="38">
        <f t="shared" si="24"/>
        <v>0</v>
      </c>
      <c r="BB33" s="38">
        <f t="shared" si="25"/>
        <v>0</v>
      </c>
      <c r="BC33" s="38">
        <f t="shared" si="26"/>
        <v>0</v>
      </c>
      <c r="BD33" s="38">
        <f t="shared" si="27"/>
        <v>0</v>
      </c>
      <c r="BE33" s="38">
        <f t="shared" si="28"/>
        <v>0</v>
      </c>
      <c r="BF33" s="38">
        <f t="shared" si="29"/>
        <v>0</v>
      </c>
      <c r="BG33" s="38">
        <f t="shared" si="30"/>
        <v>0</v>
      </c>
      <c r="BH33" s="38">
        <f t="shared" si="31"/>
        <v>0</v>
      </c>
      <c r="BI33" s="38">
        <f t="shared" si="32"/>
        <v>0</v>
      </c>
      <c r="BJ33" s="38">
        <f t="shared" si="33"/>
        <v>0</v>
      </c>
      <c r="BK33" s="38">
        <f t="shared" si="34"/>
        <v>0</v>
      </c>
      <c r="BL33" s="38">
        <f t="shared" si="35"/>
        <v>0</v>
      </c>
      <c r="BM33" s="38">
        <f t="shared" si="36"/>
        <v>0</v>
      </c>
      <c r="BN33" s="38">
        <f t="shared" si="37"/>
        <v>0</v>
      </c>
      <c r="BO33" s="38">
        <f t="shared" si="38"/>
        <v>0</v>
      </c>
      <c r="BP33" s="38">
        <f t="shared" si="39"/>
        <v>0</v>
      </c>
    </row>
    <row r="34" spans="2:68" x14ac:dyDescent="0.25">
      <c r="B34" s="166" t="str">
        <f t="shared" si="6"/>
        <v/>
      </c>
      <c r="C34" s="167">
        <f t="shared" si="7"/>
        <v>0</v>
      </c>
      <c r="D34" s="167">
        <f t="shared" si="8"/>
        <v>0</v>
      </c>
      <c r="E34" s="168"/>
      <c r="F34" s="168"/>
      <c r="G34" s="168"/>
      <c r="H34" s="168"/>
      <c r="I34" s="168"/>
      <c r="J34" s="168"/>
      <c r="K34" s="168"/>
      <c r="L34" s="168"/>
      <c r="M34" s="168"/>
      <c r="N34" s="168"/>
      <c r="O34" s="168"/>
      <c r="P34" s="168"/>
      <c r="Q34" s="168"/>
      <c r="R34" s="168"/>
      <c r="S34" s="168"/>
      <c r="T34" s="168"/>
      <c r="U34" s="168"/>
      <c r="V34" s="168"/>
      <c r="W34" s="168"/>
      <c r="X34" s="168"/>
      <c r="Y34" s="168"/>
      <c r="Z34" s="168"/>
      <c r="AA34" s="168"/>
      <c r="AB34" s="168"/>
      <c r="AC34" s="168"/>
      <c r="AD34" s="168"/>
      <c r="AE34" s="168"/>
      <c r="AF34" s="168"/>
      <c r="AG34" s="168"/>
      <c r="AH34" s="168"/>
      <c r="AI34" s="169"/>
      <c r="AJ34" s="38">
        <f>IF(ISBLANK(Mitarbeiter!B32),"",Mitarbeiter!B32+1)</f>
        <v>6</v>
      </c>
      <c r="AK34" s="38" t="str">
        <f>IF(ISBLANK(Mitarbeiter!C32),"",Mitarbeiter!C32)</f>
        <v/>
      </c>
      <c r="AL34" s="38">
        <f t="shared" si="9"/>
        <v>0</v>
      </c>
      <c r="AM34" s="38">
        <f t="shared" si="10"/>
        <v>0</v>
      </c>
      <c r="AN34" s="38">
        <f t="shared" si="11"/>
        <v>0</v>
      </c>
      <c r="AO34" s="38">
        <f t="shared" si="12"/>
        <v>0</v>
      </c>
      <c r="AP34" s="38">
        <f t="shared" si="13"/>
        <v>0</v>
      </c>
      <c r="AQ34" s="38">
        <f t="shared" si="14"/>
        <v>0</v>
      </c>
      <c r="AR34" s="38">
        <f t="shared" si="15"/>
        <v>0</v>
      </c>
      <c r="AS34" s="38">
        <f t="shared" si="16"/>
        <v>0</v>
      </c>
      <c r="AT34" s="38">
        <f t="shared" si="17"/>
        <v>0</v>
      </c>
      <c r="AU34" s="38">
        <f t="shared" si="18"/>
        <v>0</v>
      </c>
      <c r="AV34" s="38">
        <f t="shared" si="19"/>
        <v>0</v>
      </c>
      <c r="AW34" s="38">
        <f t="shared" si="20"/>
        <v>0</v>
      </c>
      <c r="AX34" s="38">
        <f t="shared" si="21"/>
        <v>0</v>
      </c>
      <c r="AY34" s="38">
        <f t="shared" si="22"/>
        <v>0</v>
      </c>
      <c r="AZ34" s="38">
        <f t="shared" si="23"/>
        <v>0</v>
      </c>
      <c r="BA34" s="38">
        <f t="shared" si="24"/>
        <v>0</v>
      </c>
      <c r="BB34" s="38">
        <f t="shared" si="25"/>
        <v>0</v>
      </c>
      <c r="BC34" s="38">
        <f t="shared" si="26"/>
        <v>0</v>
      </c>
      <c r="BD34" s="38">
        <f t="shared" si="27"/>
        <v>0</v>
      </c>
      <c r="BE34" s="38">
        <f t="shared" si="28"/>
        <v>0</v>
      </c>
      <c r="BF34" s="38">
        <f t="shared" si="29"/>
        <v>0</v>
      </c>
      <c r="BG34" s="38">
        <f t="shared" si="30"/>
        <v>0</v>
      </c>
      <c r="BH34" s="38">
        <f t="shared" si="31"/>
        <v>0</v>
      </c>
      <c r="BI34" s="38">
        <f t="shared" si="32"/>
        <v>0</v>
      </c>
      <c r="BJ34" s="38">
        <f t="shared" si="33"/>
        <v>0</v>
      </c>
      <c r="BK34" s="38">
        <f t="shared" si="34"/>
        <v>0</v>
      </c>
      <c r="BL34" s="38">
        <f t="shared" si="35"/>
        <v>0</v>
      </c>
      <c r="BM34" s="38">
        <f t="shared" si="36"/>
        <v>0</v>
      </c>
      <c r="BN34" s="38">
        <f t="shared" si="37"/>
        <v>0</v>
      </c>
      <c r="BO34" s="38">
        <f t="shared" si="38"/>
        <v>0</v>
      </c>
      <c r="BP34" s="38">
        <f t="shared" si="39"/>
        <v>0</v>
      </c>
    </row>
    <row r="35" spans="2:68" x14ac:dyDescent="0.25">
      <c r="B35" s="166" t="str">
        <f t="shared" si="6"/>
        <v/>
      </c>
      <c r="C35" s="167">
        <f t="shared" si="7"/>
        <v>0</v>
      </c>
      <c r="D35" s="167">
        <f t="shared" si="8"/>
        <v>0</v>
      </c>
      <c r="E35" s="168"/>
      <c r="F35" s="168"/>
      <c r="G35" s="168"/>
      <c r="H35" s="168"/>
      <c r="I35" s="168"/>
      <c r="J35" s="168"/>
      <c r="K35" s="168"/>
      <c r="L35" s="168"/>
      <c r="M35" s="168"/>
      <c r="N35" s="168"/>
      <c r="O35" s="168"/>
      <c r="P35" s="168"/>
      <c r="Q35" s="168"/>
      <c r="R35" s="168"/>
      <c r="S35" s="168"/>
      <c r="T35" s="168"/>
      <c r="U35" s="168"/>
      <c r="V35" s="168"/>
      <c r="W35" s="168"/>
      <c r="X35" s="168"/>
      <c r="Y35" s="168"/>
      <c r="Z35" s="168"/>
      <c r="AA35" s="168"/>
      <c r="AB35" s="168"/>
      <c r="AC35" s="168"/>
      <c r="AD35" s="168"/>
      <c r="AE35" s="168"/>
      <c r="AF35" s="168"/>
      <c r="AG35" s="168"/>
      <c r="AH35" s="168"/>
      <c r="AI35" s="169"/>
      <c r="AJ35" s="38">
        <f>IF(ISBLANK(Mitarbeiter!B33),"",Mitarbeiter!B33+1)</f>
        <v>6</v>
      </c>
      <c r="AK35" s="38" t="str">
        <f>IF(ISBLANK(Mitarbeiter!C33),"",Mitarbeiter!C33)</f>
        <v/>
      </c>
      <c r="AL35" s="38">
        <f t="shared" si="9"/>
        <v>0</v>
      </c>
      <c r="AM35" s="38">
        <f t="shared" si="10"/>
        <v>0</v>
      </c>
      <c r="AN35" s="38">
        <f t="shared" si="11"/>
        <v>0</v>
      </c>
      <c r="AO35" s="38">
        <f t="shared" si="12"/>
        <v>0</v>
      </c>
      <c r="AP35" s="38">
        <f t="shared" si="13"/>
        <v>0</v>
      </c>
      <c r="AQ35" s="38">
        <f t="shared" si="14"/>
        <v>0</v>
      </c>
      <c r="AR35" s="38">
        <f t="shared" si="15"/>
        <v>0</v>
      </c>
      <c r="AS35" s="38">
        <f t="shared" si="16"/>
        <v>0</v>
      </c>
      <c r="AT35" s="38">
        <f t="shared" si="17"/>
        <v>0</v>
      </c>
      <c r="AU35" s="38">
        <f t="shared" si="18"/>
        <v>0</v>
      </c>
      <c r="AV35" s="38">
        <f t="shared" si="19"/>
        <v>0</v>
      </c>
      <c r="AW35" s="38">
        <f t="shared" si="20"/>
        <v>0</v>
      </c>
      <c r="AX35" s="38">
        <f t="shared" si="21"/>
        <v>0</v>
      </c>
      <c r="AY35" s="38">
        <f t="shared" si="22"/>
        <v>0</v>
      </c>
      <c r="AZ35" s="38">
        <f t="shared" si="23"/>
        <v>0</v>
      </c>
      <c r="BA35" s="38">
        <f t="shared" si="24"/>
        <v>0</v>
      </c>
      <c r="BB35" s="38">
        <f t="shared" si="25"/>
        <v>0</v>
      </c>
      <c r="BC35" s="38">
        <f t="shared" si="26"/>
        <v>0</v>
      </c>
      <c r="BD35" s="38">
        <f t="shared" si="27"/>
        <v>0</v>
      </c>
      <c r="BE35" s="38">
        <f t="shared" si="28"/>
        <v>0</v>
      </c>
      <c r="BF35" s="38">
        <f t="shared" si="29"/>
        <v>0</v>
      </c>
      <c r="BG35" s="38">
        <f t="shared" si="30"/>
        <v>0</v>
      </c>
      <c r="BH35" s="38">
        <f t="shared" si="31"/>
        <v>0</v>
      </c>
      <c r="BI35" s="38">
        <f t="shared" si="32"/>
        <v>0</v>
      </c>
      <c r="BJ35" s="38">
        <f t="shared" si="33"/>
        <v>0</v>
      </c>
      <c r="BK35" s="38">
        <f t="shared" si="34"/>
        <v>0</v>
      </c>
      <c r="BL35" s="38">
        <f t="shared" si="35"/>
        <v>0</v>
      </c>
      <c r="BM35" s="38">
        <f t="shared" si="36"/>
        <v>0</v>
      </c>
      <c r="BN35" s="38">
        <f t="shared" si="37"/>
        <v>0</v>
      </c>
      <c r="BO35" s="38">
        <f t="shared" si="38"/>
        <v>0</v>
      </c>
      <c r="BP35" s="38">
        <f t="shared" si="39"/>
        <v>0</v>
      </c>
    </row>
    <row r="36" spans="2:68" x14ac:dyDescent="0.25">
      <c r="B36" s="166" t="str">
        <f t="shared" si="6"/>
        <v/>
      </c>
      <c r="C36" s="167">
        <f t="shared" si="7"/>
        <v>0</v>
      </c>
      <c r="D36" s="167">
        <f t="shared" si="8"/>
        <v>0</v>
      </c>
      <c r="E36" s="168"/>
      <c r="F36" s="168"/>
      <c r="G36" s="168"/>
      <c r="H36" s="168"/>
      <c r="I36" s="168"/>
      <c r="J36" s="168"/>
      <c r="K36" s="168"/>
      <c r="L36" s="168"/>
      <c r="M36" s="168"/>
      <c r="N36" s="168"/>
      <c r="O36" s="168"/>
      <c r="P36" s="168"/>
      <c r="Q36" s="168"/>
      <c r="R36" s="168"/>
      <c r="S36" s="168"/>
      <c r="T36" s="168"/>
      <c r="U36" s="168"/>
      <c r="V36" s="168"/>
      <c r="W36" s="168"/>
      <c r="X36" s="168"/>
      <c r="Y36" s="168"/>
      <c r="Z36" s="168"/>
      <c r="AA36" s="168"/>
      <c r="AB36" s="168"/>
      <c r="AC36" s="168"/>
      <c r="AD36" s="168"/>
      <c r="AE36" s="168"/>
      <c r="AF36" s="168"/>
      <c r="AG36" s="168"/>
      <c r="AH36" s="168"/>
      <c r="AI36" s="169"/>
      <c r="AJ36" s="38">
        <f>IF(ISBLANK(Mitarbeiter!B34),"",Mitarbeiter!B34+1)</f>
        <v>6</v>
      </c>
      <c r="AK36" s="38" t="str">
        <f>IF(ISBLANK(Mitarbeiter!C34),"",Mitarbeiter!C34)</f>
        <v/>
      </c>
      <c r="AL36" s="38">
        <f t="shared" si="9"/>
        <v>0</v>
      </c>
      <c r="AM36" s="38">
        <f t="shared" si="10"/>
        <v>0</v>
      </c>
      <c r="AN36" s="38">
        <f t="shared" si="11"/>
        <v>0</v>
      </c>
      <c r="AO36" s="38">
        <f t="shared" si="12"/>
        <v>0</v>
      </c>
      <c r="AP36" s="38">
        <f t="shared" si="13"/>
        <v>0</v>
      </c>
      <c r="AQ36" s="38">
        <f t="shared" si="14"/>
        <v>0</v>
      </c>
      <c r="AR36" s="38">
        <f t="shared" si="15"/>
        <v>0</v>
      </c>
      <c r="AS36" s="38">
        <f t="shared" si="16"/>
        <v>0</v>
      </c>
      <c r="AT36" s="38">
        <f t="shared" si="17"/>
        <v>0</v>
      </c>
      <c r="AU36" s="38">
        <f t="shared" si="18"/>
        <v>0</v>
      </c>
      <c r="AV36" s="38">
        <f t="shared" si="19"/>
        <v>0</v>
      </c>
      <c r="AW36" s="38">
        <f t="shared" si="20"/>
        <v>0</v>
      </c>
      <c r="AX36" s="38">
        <f t="shared" si="21"/>
        <v>0</v>
      </c>
      <c r="AY36" s="38">
        <f t="shared" si="22"/>
        <v>0</v>
      </c>
      <c r="AZ36" s="38">
        <f t="shared" si="23"/>
        <v>0</v>
      </c>
      <c r="BA36" s="38">
        <f t="shared" si="24"/>
        <v>0</v>
      </c>
      <c r="BB36" s="38">
        <f t="shared" si="25"/>
        <v>0</v>
      </c>
      <c r="BC36" s="38">
        <f t="shared" si="26"/>
        <v>0</v>
      </c>
      <c r="BD36" s="38">
        <f t="shared" si="27"/>
        <v>0</v>
      </c>
      <c r="BE36" s="38">
        <f t="shared" si="28"/>
        <v>0</v>
      </c>
      <c r="BF36" s="38">
        <f t="shared" si="29"/>
        <v>0</v>
      </c>
      <c r="BG36" s="38">
        <f t="shared" si="30"/>
        <v>0</v>
      </c>
      <c r="BH36" s="38">
        <f t="shared" si="31"/>
        <v>0</v>
      </c>
      <c r="BI36" s="38">
        <f t="shared" si="32"/>
        <v>0</v>
      </c>
      <c r="BJ36" s="38">
        <f t="shared" si="33"/>
        <v>0</v>
      </c>
      <c r="BK36" s="38">
        <f t="shared" si="34"/>
        <v>0</v>
      </c>
      <c r="BL36" s="38">
        <f t="shared" si="35"/>
        <v>0</v>
      </c>
      <c r="BM36" s="38">
        <f t="shared" si="36"/>
        <v>0</v>
      </c>
      <c r="BN36" s="38">
        <f t="shared" si="37"/>
        <v>0</v>
      </c>
      <c r="BO36" s="38">
        <f t="shared" si="38"/>
        <v>0</v>
      </c>
      <c r="BP36" s="38">
        <f t="shared" si="39"/>
        <v>0</v>
      </c>
    </row>
    <row r="37" spans="2:68" x14ac:dyDescent="0.25">
      <c r="B37" s="166" t="str">
        <f t="shared" si="6"/>
        <v/>
      </c>
      <c r="C37" s="167">
        <f t="shared" si="7"/>
        <v>0</v>
      </c>
      <c r="D37" s="167">
        <f t="shared" si="8"/>
        <v>0</v>
      </c>
      <c r="E37" s="168"/>
      <c r="F37" s="168"/>
      <c r="G37" s="168"/>
      <c r="H37" s="168"/>
      <c r="I37" s="168"/>
      <c r="J37" s="168"/>
      <c r="K37" s="168"/>
      <c r="L37" s="168"/>
      <c r="M37" s="168"/>
      <c r="N37" s="168"/>
      <c r="O37" s="168"/>
      <c r="P37" s="168"/>
      <c r="Q37" s="168"/>
      <c r="R37" s="168"/>
      <c r="S37" s="168"/>
      <c r="T37" s="168"/>
      <c r="U37" s="168"/>
      <c r="V37" s="168"/>
      <c r="W37" s="168"/>
      <c r="X37" s="168"/>
      <c r="Y37" s="168"/>
      <c r="Z37" s="168"/>
      <c r="AA37" s="168"/>
      <c r="AB37" s="168"/>
      <c r="AC37" s="168"/>
      <c r="AD37" s="168"/>
      <c r="AE37" s="168"/>
      <c r="AF37" s="168"/>
      <c r="AG37" s="168"/>
      <c r="AH37" s="168"/>
      <c r="AI37" s="169"/>
      <c r="AJ37" s="38">
        <f>IF(ISBLANK(Mitarbeiter!B35),"",Mitarbeiter!B35+1)</f>
        <v>6</v>
      </c>
      <c r="AK37" s="38" t="str">
        <f>IF(ISBLANK(Mitarbeiter!C35),"",Mitarbeiter!C35)</f>
        <v/>
      </c>
      <c r="AL37" s="38">
        <f t="shared" si="9"/>
        <v>0</v>
      </c>
      <c r="AM37" s="38">
        <f t="shared" si="10"/>
        <v>0</v>
      </c>
      <c r="AN37" s="38">
        <f t="shared" si="11"/>
        <v>0</v>
      </c>
      <c r="AO37" s="38">
        <f t="shared" si="12"/>
        <v>0</v>
      </c>
      <c r="AP37" s="38">
        <f t="shared" si="13"/>
        <v>0</v>
      </c>
      <c r="AQ37" s="38">
        <f t="shared" si="14"/>
        <v>0</v>
      </c>
      <c r="AR37" s="38">
        <f t="shared" si="15"/>
        <v>0</v>
      </c>
      <c r="AS37" s="38">
        <f t="shared" si="16"/>
        <v>0</v>
      </c>
      <c r="AT37" s="38">
        <f t="shared" si="17"/>
        <v>0</v>
      </c>
      <c r="AU37" s="38">
        <f t="shared" si="18"/>
        <v>0</v>
      </c>
      <c r="AV37" s="38">
        <f t="shared" si="19"/>
        <v>0</v>
      </c>
      <c r="AW37" s="38">
        <f t="shared" si="20"/>
        <v>0</v>
      </c>
      <c r="AX37" s="38">
        <f t="shared" si="21"/>
        <v>0</v>
      </c>
      <c r="AY37" s="38">
        <f t="shared" si="22"/>
        <v>0</v>
      </c>
      <c r="AZ37" s="38">
        <f t="shared" si="23"/>
        <v>0</v>
      </c>
      <c r="BA37" s="38">
        <f t="shared" si="24"/>
        <v>0</v>
      </c>
      <c r="BB37" s="38">
        <f t="shared" si="25"/>
        <v>0</v>
      </c>
      <c r="BC37" s="38">
        <f t="shared" si="26"/>
        <v>0</v>
      </c>
      <c r="BD37" s="38">
        <f t="shared" si="27"/>
        <v>0</v>
      </c>
      <c r="BE37" s="38">
        <f t="shared" si="28"/>
        <v>0</v>
      </c>
      <c r="BF37" s="38">
        <f t="shared" si="29"/>
        <v>0</v>
      </c>
      <c r="BG37" s="38">
        <f t="shared" si="30"/>
        <v>0</v>
      </c>
      <c r="BH37" s="38">
        <f t="shared" si="31"/>
        <v>0</v>
      </c>
      <c r="BI37" s="38">
        <f t="shared" si="32"/>
        <v>0</v>
      </c>
      <c r="BJ37" s="38">
        <f t="shared" si="33"/>
        <v>0</v>
      </c>
      <c r="BK37" s="38">
        <f t="shared" si="34"/>
        <v>0</v>
      </c>
      <c r="BL37" s="38">
        <f t="shared" si="35"/>
        <v>0</v>
      </c>
      <c r="BM37" s="38">
        <f t="shared" si="36"/>
        <v>0</v>
      </c>
      <c r="BN37" s="38">
        <f t="shared" si="37"/>
        <v>0</v>
      </c>
      <c r="BO37" s="38">
        <f t="shared" si="38"/>
        <v>0</v>
      </c>
      <c r="BP37" s="38">
        <f t="shared" si="39"/>
        <v>0</v>
      </c>
    </row>
    <row r="38" spans="2:68" x14ac:dyDescent="0.25">
      <c r="B38" s="166" t="str">
        <f t="shared" si="6"/>
        <v/>
      </c>
      <c r="C38" s="167">
        <f t="shared" si="7"/>
        <v>0</v>
      </c>
      <c r="D38" s="167">
        <f t="shared" si="8"/>
        <v>0</v>
      </c>
      <c r="E38" s="168"/>
      <c r="F38" s="168"/>
      <c r="G38" s="168"/>
      <c r="H38" s="168"/>
      <c r="I38" s="168"/>
      <c r="J38" s="168"/>
      <c r="K38" s="168"/>
      <c r="L38" s="168"/>
      <c r="M38" s="168"/>
      <c r="N38" s="168"/>
      <c r="O38" s="168"/>
      <c r="P38" s="168"/>
      <c r="Q38" s="168"/>
      <c r="R38" s="168"/>
      <c r="S38" s="168"/>
      <c r="T38" s="168"/>
      <c r="U38" s="168"/>
      <c r="V38" s="168"/>
      <c r="W38" s="168"/>
      <c r="X38" s="168"/>
      <c r="Y38" s="168"/>
      <c r="Z38" s="168"/>
      <c r="AA38" s="168"/>
      <c r="AB38" s="168"/>
      <c r="AC38" s="168"/>
      <c r="AD38" s="168"/>
      <c r="AE38" s="168"/>
      <c r="AF38" s="168"/>
      <c r="AG38" s="168"/>
      <c r="AH38" s="168"/>
      <c r="AI38" s="169"/>
      <c r="AJ38" s="38">
        <f>IF(ISBLANK(Mitarbeiter!B36),"",Mitarbeiter!B36+1)</f>
        <v>6</v>
      </c>
      <c r="AK38" s="38" t="str">
        <f>IF(ISBLANK(Mitarbeiter!C36),"",Mitarbeiter!C36)</f>
        <v/>
      </c>
      <c r="AL38" s="38">
        <f t="shared" si="9"/>
        <v>0</v>
      </c>
      <c r="AM38" s="38">
        <f t="shared" si="10"/>
        <v>0</v>
      </c>
      <c r="AN38" s="38">
        <f t="shared" si="11"/>
        <v>0</v>
      </c>
      <c r="AO38" s="38">
        <f t="shared" si="12"/>
        <v>0</v>
      </c>
      <c r="AP38" s="38">
        <f t="shared" si="13"/>
        <v>0</v>
      </c>
      <c r="AQ38" s="38">
        <f t="shared" si="14"/>
        <v>0</v>
      </c>
      <c r="AR38" s="38">
        <f t="shared" si="15"/>
        <v>0</v>
      </c>
      <c r="AS38" s="38">
        <f t="shared" si="16"/>
        <v>0</v>
      </c>
      <c r="AT38" s="38">
        <f t="shared" si="17"/>
        <v>0</v>
      </c>
      <c r="AU38" s="38">
        <f t="shared" si="18"/>
        <v>0</v>
      </c>
      <c r="AV38" s="38">
        <f t="shared" si="19"/>
        <v>0</v>
      </c>
      <c r="AW38" s="38">
        <f t="shared" si="20"/>
        <v>0</v>
      </c>
      <c r="AX38" s="38">
        <f t="shared" si="21"/>
        <v>0</v>
      </c>
      <c r="AY38" s="38">
        <f t="shared" si="22"/>
        <v>0</v>
      </c>
      <c r="AZ38" s="38">
        <f t="shared" si="23"/>
        <v>0</v>
      </c>
      <c r="BA38" s="38">
        <f t="shared" si="24"/>
        <v>0</v>
      </c>
      <c r="BB38" s="38">
        <f t="shared" si="25"/>
        <v>0</v>
      </c>
      <c r="BC38" s="38">
        <f t="shared" si="26"/>
        <v>0</v>
      </c>
      <c r="BD38" s="38">
        <f t="shared" si="27"/>
        <v>0</v>
      </c>
      <c r="BE38" s="38">
        <f t="shared" si="28"/>
        <v>0</v>
      </c>
      <c r="BF38" s="38">
        <f t="shared" si="29"/>
        <v>0</v>
      </c>
      <c r="BG38" s="38">
        <f t="shared" si="30"/>
        <v>0</v>
      </c>
      <c r="BH38" s="38">
        <f t="shared" si="31"/>
        <v>0</v>
      </c>
      <c r="BI38" s="38">
        <f t="shared" si="32"/>
        <v>0</v>
      </c>
      <c r="BJ38" s="38">
        <f t="shared" si="33"/>
        <v>0</v>
      </c>
      <c r="BK38" s="38">
        <f t="shared" si="34"/>
        <v>0</v>
      </c>
      <c r="BL38" s="38">
        <f t="shared" si="35"/>
        <v>0</v>
      </c>
      <c r="BM38" s="38">
        <f t="shared" si="36"/>
        <v>0</v>
      </c>
      <c r="BN38" s="38">
        <f t="shared" si="37"/>
        <v>0</v>
      </c>
      <c r="BO38" s="38">
        <f t="shared" si="38"/>
        <v>0</v>
      </c>
      <c r="BP38" s="38">
        <f t="shared" si="39"/>
        <v>0</v>
      </c>
    </row>
    <row r="39" spans="2:68" x14ac:dyDescent="0.25">
      <c r="B39" s="166" t="str">
        <f t="shared" si="6"/>
        <v/>
      </c>
      <c r="C39" s="167">
        <f t="shared" si="7"/>
        <v>0</v>
      </c>
      <c r="D39" s="167">
        <f t="shared" si="8"/>
        <v>0</v>
      </c>
      <c r="E39" s="168"/>
      <c r="F39" s="168"/>
      <c r="G39" s="168"/>
      <c r="H39" s="168"/>
      <c r="I39" s="168"/>
      <c r="J39" s="168"/>
      <c r="K39" s="168"/>
      <c r="L39" s="168"/>
      <c r="M39" s="168"/>
      <c r="N39" s="168"/>
      <c r="O39" s="168"/>
      <c r="P39" s="168"/>
      <c r="Q39" s="168"/>
      <c r="R39" s="168"/>
      <c r="S39" s="168"/>
      <c r="T39" s="168"/>
      <c r="U39" s="168"/>
      <c r="V39" s="168"/>
      <c r="W39" s="168"/>
      <c r="X39" s="168"/>
      <c r="Y39" s="168"/>
      <c r="Z39" s="168"/>
      <c r="AA39" s="168"/>
      <c r="AB39" s="168"/>
      <c r="AC39" s="168"/>
      <c r="AD39" s="168"/>
      <c r="AE39" s="168"/>
      <c r="AF39" s="168"/>
      <c r="AG39" s="168"/>
      <c r="AH39" s="168"/>
      <c r="AI39" s="169"/>
      <c r="AJ39" s="38">
        <f>IF(ISBLANK(Mitarbeiter!B37),"",Mitarbeiter!B37+1)</f>
        <v>6</v>
      </c>
      <c r="AK39" s="38" t="str">
        <f>IF(ISBLANK(Mitarbeiter!C37),"",Mitarbeiter!C37)</f>
        <v/>
      </c>
      <c r="AL39" s="38">
        <f t="shared" si="9"/>
        <v>0</v>
      </c>
      <c r="AM39" s="38">
        <f t="shared" si="10"/>
        <v>0</v>
      </c>
      <c r="AN39" s="38">
        <f t="shared" si="11"/>
        <v>0</v>
      </c>
      <c r="AO39" s="38">
        <f t="shared" si="12"/>
        <v>0</v>
      </c>
      <c r="AP39" s="38">
        <f t="shared" si="13"/>
        <v>0</v>
      </c>
      <c r="AQ39" s="38">
        <f t="shared" si="14"/>
        <v>0</v>
      </c>
      <c r="AR39" s="38">
        <f t="shared" si="15"/>
        <v>0</v>
      </c>
      <c r="AS39" s="38">
        <f t="shared" si="16"/>
        <v>0</v>
      </c>
      <c r="AT39" s="38">
        <f t="shared" si="17"/>
        <v>0</v>
      </c>
      <c r="AU39" s="38">
        <f t="shared" si="18"/>
        <v>0</v>
      </c>
      <c r="AV39" s="38">
        <f t="shared" si="19"/>
        <v>0</v>
      </c>
      <c r="AW39" s="38">
        <f t="shared" si="20"/>
        <v>0</v>
      </c>
      <c r="AX39" s="38">
        <f t="shared" si="21"/>
        <v>0</v>
      </c>
      <c r="AY39" s="38">
        <f t="shared" si="22"/>
        <v>0</v>
      </c>
      <c r="AZ39" s="38">
        <f t="shared" si="23"/>
        <v>0</v>
      </c>
      <c r="BA39" s="38">
        <f t="shared" si="24"/>
        <v>0</v>
      </c>
      <c r="BB39" s="38">
        <f t="shared" si="25"/>
        <v>0</v>
      </c>
      <c r="BC39" s="38">
        <f t="shared" si="26"/>
        <v>0</v>
      </c>
      <c r="BD39" s="38">
        <f t="shared" si="27"/>
        <v>0</v>
      </c>
      <c r="BE39" s="38">
        <f t="shared" si="28"/>
        <v>0</v>
      </c>
      <c r="BF39" s="38">
        <f t="shared" si="29"/>
        <v>0</v>
      </c>
      <c r="BG39" s="38">
        <f t="shared" si="30"/>
        <v>0</v>
      </c>
      <c r="BH39" s="38">
        <f t="shared" si="31"/>
        <v>0</v>
      </c>
      <c r="BI39" s="38">
        <f t="shared" si="32"/>
        <v>0</v>
      </c>
      <c r="BJ39" s="38">
        <f t="shared" si="33"/>
        <v>0</v>
      </c>
      <c r="BK39" s="38">
        <f t="shared" si="34"/>
        <v>0</v>
      </c>
      <c r="BL39" s="38">
        <f t="shared" si="35"/>
        <v>0</v>
      </c>
      <c r="BM39" s="38">
        <f t="shared" si="36"/>
        <v>0</v>
      </c>
      <c r="BN39" s="38">
        <f t="shared" si="37"/>
        <v>0</v>
      </c>
      <c r="BO39" s="38">
        <f t="shared" si="38"/>
        <v>0</v>
      </c>
      <c r="BP39" s="38">
        <f t="shared" si="39"/>
        <v>0</v>
      </c>
    </row>
    <row r="40" spans="2:68" x14ac:dyDescent="0.25">
      <c r="B40" s="166" t="str">
        <f t="shared" si="6"/>
        <v/>
      </c>
      <c r="C40" s="167">
        <f t="shared" si="7"/>
        <v>0</v>
      </c>
      <c r="D40" s="167">
        <f t="shared" si="8"/>
        <v>0</v>
      </c>
      <c r="E40" s="168"/>
      <c r="F40" s="168"/>
      <c r="G40" s="168"/>
      <c r="H40" s="168"/>
      <c r="I40" s="168"/>
      <c r="J40" s="168"/>
      <c r="K40" s="168"/>
      <c r="L40" s="168"/>
      <c r="M40" s="168"/>
      <c r="N40" s="168"/>
      <c r="O40" s="168"/>
      <c r="P40" s="168"/>
      <c r="Q40" s="168"/>
      <c r="R40" s="168"/>
      <c r="S40" s="168"/>
      <c r="T40" s="168"/>
      <c r="U40" s="168"/>
      <c r="V40" s="168"/>
      <c r="W40" s="168"/>
      <c r="X40" s="168"/>
      <c r="Y40" s="168"/>
      <c r="Z40" s="168"/>
      <c r="AA40" s="168"/>
      <c r="AB40" s="168"/>
      <c r="AC40" s="168"/>
      <c r="AD40" s="168"/>
      <c r="AE40" s="168"/>
      <c r="AF40" s="168"/>
      <c r="AG40" s="168"/>
      <c r="AH40" s="168"/>
      <c r="AI40" s="169"/>
      <c r="AJ40" s="38">
        <f>IF(ISBLANK(Mitarbeiter!B38),"",Mitarbeiter!B38+1)</f>
        <v>6</v>
      </c>
      <c r="AK40" s="38" t="str">
        <f>IF(ISBLANK(Mitarbeiter!C38),"",Mitarbeiter!C38)</f>
        <v/>
      </c>
      <c r="AL40" s="38">
        <f t="shared" si="9"/>
        <v>0</v>
      </c>
      <c r="AM40" s="38">
        <f t="shared" si="10"/>
        <v>0</v>
      </c>
      <c r="AN40" s="38">
        <f t="shared" si="11"/>
        <v>0</v>
      </c>
      <c r="AO40" s="38">
        <f t="shared" si="12"/>
        <v>0</v>
      </c>
      <c r="AP40" s="38">
        <f t="shared" si="13"/>
        <v>0</v>
      </c>
      <c r="AQ40" s="38">
        <f t="shared" si="14"/>
        <v>0</v>
      </c>
      <c r="AR40" s="38">
        <f t="shared" si="15"/>
        <v>0</v>
      </c>
      <c r="AS40" s="38">
        <f t="shared" si="16"/>
        <v>0</v>
      </c>
      <c r="AT40" s="38">
        <f t="shared" si="17"/>
        <v>0</v>
      </c>
      <c r="AU40" s="38">
        <f t="shared" si="18"/>
        <v>0</v>
      </c>
      <c r="AV40" s="38">
        <f t="shared" si="19"/>
        <v>0</v>
      </c>
      <c r="AW40" s="38">
        <f t="shared" si="20"/>
        <v>0</v>
      </c>
      <c r="AX40" s="38">
        <f t="shared" si="21"/>
        <v>0</v>
      </c>
      <c r="AY40" s="38">
        <f t="shared" si="22"/>
        <v>0</v>
      </c>
      <c r="AZ40" s="38">
        <f t="shared" si="23"/>
        <v>0</v>
      </c>
      <c r="BA40" s="38">
        <f t="shared" si="24"/>
        <v>0</v>
      </c>
      <c r="BB40" s="38">
        <f t="shared" si="25"/>
        <v>0</v>
      </c>
      <c r="BC40" s="38">
        <f t="shared" si="26"/>
        <v>0</v>
      </c>
      <c r="BD40" s="38">
        <f t="shared" si="27"/>
        <v>0</v>
      </c>
      <c r="BE40" s="38">
        <f t="shared" si="28"/>
        <v>0</v>
      </c>
      <c r="BF40" s="38">
        <f t="shared" si="29"/>
        <v>0</v>
      </c>
      <c r="BG40" s="38">
        <f t="shared" si="30"/>
        <v>0</v>
      </c>
      <c r="BH40" s="38">
        <f t="shared" si="31"/>
        <v>0</v>
      </c>
      <c r="BI40" s="38">
        <f t="shared" si="32"/>
        <v>0</v>
      </c>
      <c r="BJ40" s="38">
        <f t="shared" si="33"/>
        <v>0</v>
      </c>
      <c r="BK40" s="38">
        <f t="shared" si="34"/>
        <v>0</v>
      </c>
      <c r="BL40" s="38">
        <f t="shared" si="35"/>
        <v>0</v>
      </c>
      <c r="BM40" s="38">
        <f t="shared" si="36"/>
        <v>0</v>
      </c>
      <c r="BN40" s="38">
        <f t="shared" si="37"/>
        <v>0</v>
      </c>
      <c r="BO40" s="38">
        <f t="shared" si="38"/>
        <v>0</v>
      </c>
      <c r="BP40" s="38">
        <f t="shared" si="39"/>
        <v>0</v>
      </c>
    </row>
    <row r="41" spans="2:68" x14ac:dyDescent="0.25">
      <c r="B41" s="166" t="str">
        <f t="shared" si="6"/>
        <v/>
      </c>
      <c r="C41" s="167">
        <f t="shared" si="7"/>
        <v>0</v>
      </c>
      <c r="D41" s="167">
        <f t="shared" si="8"/>
        <v>0</v>
      </c>
      <c r="E41" s="168"/>
      <c r="F41" s="168"/>
      <c r="G41" s="168"/>
      <c r="H41" s="168"/>
      <c r="I41" s="168"/>
      <c r="J41" s="168"/>
      <c r="K41" s="168"/>
      <c r="L41" s="168"/>
      <c r="M41" s="168"/>
      <c r="N41" s="168"/>
      <c r="O41" s="168"/>
      <c r="P41" s="168"/>
      <c r="Q41" s="168"/>
      <c r="R41" s="168"/>
      <c r="S41" s="168"/>
      <c r="T41" s="168"/>
      <c r="U41" s="168"/>
      <c r="V41" s="168"/>
      <c r="W41" s="168"/>
      <c r="X41" s="168"/>
      <c r="Y41" s="168"/>
      <c r="Z41" s="168"/>
      <c r="AA41" s="168"/>
      <c r="AB41" s="168"/>
      <c r="AC41" s="168"/>
      <c r="AD41" s="168"/>
      <c r="AE41" s="168"/>
      <c r="AF41" s="168"/>
      <c r="AG41" s="168"/>
      <c r="AH41" s="168"/>
      <c r="AI41" s="169"/>
      <c r="AJ41" s="38">
        <f>IF(ISBLANK(Mitarbeiter!B39),"",Mitarbeiter!B39+1)</f>
        <v>6</v>
      </c>
      <c r="AK41" s="38" t="str">
        <f>IF(ISBLANK(Mitarbeiter!C39),"",Mitarbeiter!C39)</f>
        <v/>
      </c>
      <c r="AL41" s="38">
        <f t="shared" si="9"/>
        <v>0</v>
      </c>
      <c r="AM41" s="38">
        <f t="shared" si="10"/>
        <v>0</v>
      </c>
      <c r="AN41" s="38">
        <f t="shared" si="11"/>
        <v>0</v>
      </c>
      <c r="AO41" s="38">
        <f t="shared" si="12"/>
        <v>0</v>
      </c>
      <c r="AP41" s="38">
        <f t="shared" si="13"/>
        <v>0</v>
      </c>
      <c r="AQ41" s="38">
        <f t="shared" si="14"/>
        <v>0</v>
      </c>
      <c r="AR41" s="38">
        <f t="shared" si="15"/>
        <v>0</v>
      </c>
      <c r="AS41" s="38">
        <f t="shared" si="16"/>
        <v>0</v>
      </c>
      <c r="AT41" s="38">
        <f t="shared" si="17"/>
        <v>0</v>
      </c>
      <c r="AU41" s="38">
        <f t="shared" si="18"/>
        <v>0</v>
      </c>
      <c r="AV41" s="38">
        <f t="shared" si="19"/>
        <v>0</v>
      </c>
      <c r="AW41" s="38">
        <f t="shared" si="20"/>
        <v>0</v>
      </c>
      <c r="AX41" s="38">
        <f t="shared" si="21"/>
        <v>0</v>
      </c>
      <c r="AY41" s="38">
        <f t="shared" si="22"/>
        <v>0</v>
      </c>
      <c r="AZ41" s="38">
        <f t="shared" si="23"/>
        <v>0</v>
      </c>
      <c r="BA41" s="38">
        <f t="shared" si="24"/>
        <v>0</v>
      </c>
      <c r="BB41" s="38">
        <f t="shared" si="25"/>
        <v>0</v>
      </c>
      <c r="BC41" s="38">
        <f t="shared" si="26"/>
        <v>0</v>
      </c>
      <c r="BD41" s="38">
        <f t="shared" si="27"/>
        <v>0</v>
      </c>
      <c r="BE41" s="38">
        <f t="shared" si="28"/>
        <v>0</v>
      </c>
      <c r="BF41" s="38">
        <f t="shared" si="29"/>
        <v>0</v>
      </c>
      <c r="BG41" s="38">
        <f t="shared" si="30"/>
        <v>0</v>
      </c>
      <c r="BH41" s="38">
        <f t="shared" si="31"/>
        <v>0</v>
      </c>
      <c r="BI41" s="38">
        <f t="shared" si="32"/>
        <v>0</v>
      </c>
      <c r="BJ41" s="38">
        <f t="shared" si="33"/>
        <v>0</v>
      </c>
      <c r="BK41" s="38">
        <f t="shared" si="34"/>
        <v>0</v>
      </c>
      <c r="BL41" s="38">
        <f t="shared" si="35"/>
        <v>0</v>
      </c>
      <c r="BM41" s="38">
        <f t="shared" si="36"/>
        <v>0</v>
      </c>
      <c r="BN41" s="38">
        <f t="shared" si="37"/>
        <v>0</v>
      </c>
      <c r="BO41" s="38">
        <f t="shared" si="38"/>
        <v>0</v>
      </c>
      <c r="BP41" s="38">
        <f t="shared" si="39"/>
        <v>0</v>
      </c>
    </row>
    <row r="42" spans="2:68" x14ac:dyDescent="0.25">
      <c r="B42" s="166" t="str">
        <f t="shared" si="6"/>
        <v/>
      </c>
      <c r="C42" s="167">
        <f t="shared" si="7"/>
        <v>0</v>
      </c>
      <c r="D42" s="167">
        <f t="shared" si="8"/>
        <v>0</v>
      </c>
      <c r="E42" s="168"/>
      <c r="F42" s="168"/>
      <c r="G42" s="168"/>
      <c r="H42" s="168"/>
      <c r="I42" s="168"/>
      <c r="J42" s="168"/>
      <c r="K42" s="168"/>
      <c r="L42" s="168"/>
      <c r="M42" s="168"/>
      <c r="N42" s="168"/>
      <c r="O42" s="168"/>
      <c r="P42" s="168"/>
      <c r="Q42" s="168"/>
      <c r="R42" s="168"/>
      <c r="S42" s="168"/>
      <c r="T42" s="168"/>
      <c r="U42" s="168"/>
      <c r="V42" s="168"/>
      <c r="W42" s="168"/>
      <c r="X42" s="168"/>
      <c r="Y42" s="168"/>
      <c r="Z42" s="168"/>
      <c r="AA42" s="168"/>
      <c r="AB42" s="168"/>
      <c r="AC42" s="168"/>
      <c r="AD42" s="168"/>
      <c r="AE42" s="168"/>
      <c r="AF42" s="168"/>
      <c r="AG42" s="168"/>
      <c r="AH42" s="168"/>
      <c r="AI42" s="169"/>
      <c r="AJ42" s="38">
        <f>IF(ISBLANK(Mitarbeiter!B40),"",Mitarbeiter!B40+1)</f>
        <v>6</v>
      </c>
      <c r="AK42" s="38" t="str">
        <f>IF(ISBLANK(Mitarbeiter!C40),"",Mitarbeiter!C40)</f>
        <v/>
      </c>
      <c r="AL42" s="38">
        <f t="shared" si="9"/>
        <v>0</v>
      </c>
      <c r="AM42" s="38">
        <f t="shared" si="10"/>
        <v>0</v>
      </c>
      <c r="AN42" s="38">
        <f t="shared" si="11"/>
        <v>0</v>
      </c>
      <c r="AO42" s="38">
        <f t="shared" si="12"/>
        <v>0</v>
      </c>
      <c r="AP42" s="38">
        <f t="shared" si="13"/>
        <v>0</v>
      </c>
      <c r="AQ42" s="38">
        <f t="shared" si="14"/>
        <v>0</v>
      </c>
      <c r="AR42" s="38">
        <f t="shared" si="15"/>
        <v>0</v>
      </c>
      <c r="AS42" s="38">
        <f t="shared" si="16"/>
        <v>0</v>
      </c>
      <c r="AT42" s="38">
        <f t="shared" si="17"/>
        <v>0</v>
      </c>
      <c r="AU42" s="38">
        <f t="shared" si="18"/>
        <v>0</v>
      </c>
      <c r="AV42" s="38">
        <f t="shared" si="19"/>
        <v>0</v>
      </c>
      <c r="AW42" s="38">
        <f t="shared" si="20"/>
        <v>0</v>
      </c>
      <c r="AX42" s="38">
        <f t="shared" si="21"/>
        <v>0</v>
      </c>
      <c r="AY42" s="38">
        <f t="shared" si="22"/>
        <v>0</v>
      </c>
      <c r="AZ42" s="38">
        <f t="shared" si="23"/>
        <v>0</v>
      </c>
      <c r="BA42" s="38">
        <f t="shared" si="24"/>
        <v>0</v>
      </c>
      <c r="BB42" s="38">
        <f t="shared" si="25"/>
        <v>0</v>
      </c>
      <c r="BC42" s="38">
        <f t="shared" si="26"/>
        <v>0</v>
      </c>
      <c r="BD42" s="38">
        <f t="shared" si="27"/>
        <v>0</v>
      </c>
      <c r="BE42" s="38">
        <f t="shared" si="28"/>
        <v>0</v>
      </c>
      <c r="BF42" s="38">
        <f t="shared" si="29"/>
        <v>0</v>
      </c>
      <c r="BG42" s="38">
        <f t="shared" si="30"/>
        <v>0</v>
      </c>
      <c r="BH42" s="38">
        <f t="shared" si="31"/>
        <v>0</v>
      </c>
      <c r="BI42" s="38">
        <f t="shared" si="32"/>
        <v>0</v>
      </c>
      <c r="BJ42" s="38">
        <f t="shared" si="33"/>
        <v>0</v>
      </c>
      <c r="BK42" s="38">
        <f t="shared" si="34"/>
        <v>0</v>
      </c>
      <c r="BL42" s="38">
        <f t="shared" si="35"/>
        <v>0</v>
      </c>
      <c r="BM42" s="38">
        <f t="shared" si="36"/>
        <v>0</v>
      </c>
      <c r="BN42" s="38">
        <f t="shared" si="37"/>
        <v>0</v>
      </c>
      <c r="BO42" s="38">
        <f t="shared" si="38"/>
        <v>0</v>
      </c>
      <c r="BP42" s="38">
        <f t="shared" si="39"/>
        <v>0</v>
      </c>
    </row>
    <row r="43" spans="2:68" x14ac:dyDescent="0.25">
      <c r="B43" s="166" t="str">
        <f t="shared" si="6"/>
        <v/>
      </c>
      <c r="C43" s="167">
        <f t="shared" si="7"/>
        <v>0</v>
      </c>
      <c r="D43" s="167">
        <f t="shared" si="8"/>
        <v>0</v>
      </c>
      <c r="E43" s="168"/>
      <c r="F43" s="168"/>
      <c r="G43" s="168"/>
      <c r="H43" s="168"/>
      <c r="I43" s="168"/>
      <c r="J43" s="168"/>
      <c r="K43" s="168"/>
      <c r="L43" s="168"/>
      <c r="M43" s="168"/>
      <c r="N43" s="168"/>
      <c r="O43" s="168"/>
      <c r="P43" s="168"/>
      <c r="Q43" s="168"/>
      <c r="R43" s="168"/>
      <c r="S43" s="168"/>
      <c r="T43" s="168"/>
      <c r="U43" s="168"/>
      <c r="V43" s="168"/>
      <c r="W43" s="168"/>
      <c r="X43" s="168"/>
      <c r="Y43" s="168"/>
      <c r="Z43" s="168"/>
      <c r="AA43" s="168"/>
      <c r="AB43" s="168"/>
      <c r="AC43" s="168"/>
      <c r="AD43" s="168"/>
      <c r="AE43" s="168"/>
      <c r="AF43" s="168"/>
      <c r="AG43" s="168"/>
      <c r="AH43" s="168"/>
      <c r="AI43" s="169"/>
      <c r="AJ43" s="38">
        <f>IF(ISBLANK(Mitarbeiter!B41),"",Mitarbeiter!B41+1)</f>
        <v>6</v>
      </c>
      <c r="AK43" s="38" t="str">
        <f>IF(ISBLANK(Mitarbeiter!C41),"",Mitarbeiter!C41)</f>
        <v/>
      </c>
      <c r="AL43" s="38">
        <f t="shared" si="9"/>
        <v>0</v>
      </c>
      <c r="AM43" s="38">
        <f t="shared" si="10"/>
        <v>0</v>
      </c>
      <c r="AN43" s="38">
        <f t="shared" si="11"/>
        <v>0</v>
      </c>
      <c r="AO43" s="38">
        <f t="shared" si="12"/>
        <v>0</v>
      </c>
      <c r="AP43" s="38">
        <f t="shared" si="13"/>
        <v>0</v>
      </c>
      <c r="AQ43" s="38">
        <f t="shared" si="14"/>
        <v>0</v>
      </c>
      <c r="AR43" s="38">
        <f t="shared" si="15"/>
        <v>0</v>
      </c>
      <c r="AS43" s="38">
        <f t="shared" si="16"/>
        <v>0</v>
      </c>
      <c r="AT43" s="38">
        <f t="shared" si="17"/>
        <v>0</v>
      </c>
      <c r="AU43" s="38">
        <f t="shared" si="18"/>
        <v>0</v>
      </c>
      <c r="AV43" s="38">
        <f t="shared" si="19"/>
        <v>0</v>
      </c>
      <c r="AW43" s="38">
        <f t="shared" si="20"/>
        <v>0</v>
      </c>
      <c r="AX43" s="38">
        <f t="shared" si="21"/>
        <v>0</v>
      </c>
      <c r="AY43" s="38">
        <f t="shared" si="22"/>
        <v>0</v>
      </c>
      <c r="AZ43" s="38">
        <f t="shared" si="23"/>
        <v>0</v>
      </c>
      <c r="BA43" s="38">
        <f t="shared" si="24"/>
        <v>0</v>
      </c>
      <c r="BB43" s="38">
        <f t="shared" si="25"/>
        <v>0</v>
      </c>
      <c r="BC43" s="38">
        <f t="shared" si="26"/>
        <v>0</v>
      </c>
      <c r="BD43" s="38">
        <f t="shared" si="27"/>
        <v>0</v>
      </c>
      <c r="BE43" s="38">
        <f t="shared" si="28"/>
        <v>0</v>
      </c>
      <c r="BF43" s="38">
        <f t="shared" si="29"/>
        <v>0</v>
      </c>
      <c r="BG43" s="38">
        <f t="shared" si="30"/>
        <v>0</v>
      </c>
      <c r="BH43" s="38">
        <f t="shared" si="31"/>
        <v>0</v>
      </c>
      <c r="BI43" s="38">
        <f t="shared" si="32"/>
        <v>0</v>
      </c>
      <c r="BJ43" s="38">
        <f t="shared" si="33"/>
        <v>0</v>
      </c>
      <c r="BK43" s="38">
        <f t="shared" si="34"/>
        <v>0</v>
      </c>
      <c r="BL43" s="38">
        <f t="shared" si="35"/>
        <v>0</v>
      </c>
      <c r="BM43" s="38">
        <f t="shared" si="36"/>
        <v>0</v>
      </c>
      <c r="BN43" s="38">
        <f t="shared" si="37"/>
        <v>0</v>
      </c>
      <c r="BO43" s="38">
        <f t="shared" si="38"/>
        <v>0</v>
      </c>
      <c r="BP43" s="38">
        <f t="shared" si="39"/>
        <v>0</v>
      </c>
    </row>
    <row r="44" spans="2:68" x14ac:dyDescent="0.25">
      <c r="B44" s="166" t="str">
        <f t="shared" si="6"/>
        <v/>
      </c>
      <c r="C44" s="167">
        <f t="shared" si="7"/>
        <v>0</v>
      </c>
      <c r="D44" s="167">
        <f t="shared" si="8"/>
        <v>0</v>
      </c>
      <c r="E44" s="168"/>
      <c r="F44" s="168"/>
      <c r="G44" s="168"/>
      <c r="H44" s="168"/>
      <c r="I44" s="168"/>
      <c r="J44" s="168"/>
      <c r="K44" s="168"/>
      <c r="L44" s="168"/>
      <c r="M44" s="168"/>
      <c r="N44" s="168"/>
      <c r="O44" s="168"/>
      <c r="P44" s="168"/>
      <c r="Q44" s="168"/>
      <c r="R44" s="168"/>
      <c r="S44" s="168"/>
      <c r="T44" s="168"/>
      <c r="U44" s="168"/>
      <c r="V44" s="168"/>
      <c r="W44" s="168"/>
      <c r="X44" s="168"/>
      <c r="Y44" s="168"/>
      <c r="Z44" s="168"/>
      <c r="AA44" s="168"/>
      <c r="AB44" s="168"/>
      <c r="AC44" s="168"/>
      <c r="AD44" s="168"/>
      <c r="AE44" s="168"/>
      <c r="AF44" s="168"/>
      <c r="AG44" s="168"/>
      <c r="AH44" s="168"/>
      <c r="AI44" s="169"/>
      <c r="AJ44" s="38">
        <f>IF(ISBLANK(Mitarbeiter!B42),"",Mitarbeiter!B42+1)</f>
        <v>6</v>
      </c>
      <c r="AK44" s="38" t="str">
        <f>IF(ISBLANK(Mitarbeiter!C42),"",Mitarbeiter!C42)</f>
        <v/>
      </c>
      <c r="AL44" s="38">
        <f t="shared" si="9"/>
        <v>0</v>
      </c>
      <c r="AM44" s="38">
        <f t="shared" si="10"/>
        <v>0</v>
      </c>
      <c r="AN44" s="38">
        <f t="shared" si="11"/>
        <v>0</v>
      </c>
      <c r="AO44" s="38">
        <f t="shared" si="12"/>
        <v>0</v>
      </c>
      <c r="AP44" s="38">
        <f t="shared" si="13"/>
        <v>0</v>
      </c>
      <c r="AQ44" s="38">
        <f t="shared" si="14"/>
        <v>0</v>
      </c>
      <c r="AR44" s="38">
        <f t="shared" si="15"/>
        <v>0</v>
      </c>
      <c r="AS44" s="38">
        <f t="shared" si="16"/>
        <v>0</v>
      </c>
      <c r="AT44" s="38">
        <f t="shared" si="17"/>
        <v>0</v>
      </c>
      <c r="AU44" s="38">
        <f t="shared" si="18"/>
        <v>0</v>
      </c>
      <c r="AV44" s="38">
        <f t="shared" si="19"/>
        <v>0</v>
      </c>
      <c r="AW44" s="38">
        <f t="shared" si="20"/>
        <v>0</v>
      </c>
      <c r="AX44" s="38">
        <f t="shared" si="21"/>
        <v>0</v>
      </c>
      <c r="AY44" s="38">
        <f t="shared" si="22"/>
        <v>0</v>
      </c>
      <c r="AZ44" s="38">
        <f t="shared" si="23"/>
        <v>0</v>
      </c>
      <c r="BA44" s="38">
        <f t="shared" si="24"/>
        <v>0</v>
      </c>
      <c r="BB44" s="38">
        <f t="shared" si="25"/>
        <v>0</v>
      </c>
      <c r="BC44" s="38">
        <f t="shared" si="26"/>
        <v>0</v>
      </c>
      <c r="BD44" s="38">
        <f t="shared" si="27"/>
        <v>0</v>
      </c>
      <c r="BE44" s="38">
        <f t="shared" si="28"/>
        <v>0</v>
      </c>
      <c r="BF44" s="38">
        <f t="shared" si="29"/>
        <v>0</v>
      </c>
      <c r="BG44" s="38">
        <f t="shared" si="30"/>
        <v>0</v>
      </c>
      <c r="BH44" s="38">
        <f t="shared" si="31"/>
        <v>0</v>
      </c>
      <c r="BI44" s="38">
        <f t="shared" si="32"/>
        <v>0</v>
      </c>
      <c r="BJ44" s="38">
        <f t="shared" si="33"/>
        <v>0</v>
      </c>
      <c r="BK44" s="38">
        <f t="shared" si="34"/>
        <v>0</v>
      </c>
      <c r="BL44" s="38">
        <f t="shared" si="35"/>
        <v>0</v>
      </c>
      <c r="BM44" s="38">
        <f t="shared" si="36"/>
        <v>0</v>
      </c>
      <c r="BN44" s="38">
        <f t="shared" si="37"/>
        <v>0</v>
      </c>
      <c r="BO44" s="38">
        <f t="shared" si="38"/>
        <v>0</v>
      </c>
      <c r="BP44" s="38">
        <f t="shared" si="39"/>
        <v>0</v>
      </c>
    </row>
    <row r="45" spans="2:68" x14ac:dyDescent="0.25">
      <c r="B45" s="166" t="str">
        <f t="shared" si="6"/>
        <v/>
      </c>
      <c r="C45" s="167">
        <f t="shared" si="7"/>
        <v>0</v>
      </c>
      <c r="D45" s="167">
        <f t="shared" si="8"/>
        <v>0</v>
      </c>
      <c r="E45" s="168"/>
      <c r="F45" s="168"/>
      <c r="G45" s="168"/>
      <c r="H45" s="168"/>
      <c r="I45" s="168"/>
      <c r="J45" s="168"/>
      <c r="K45" s="168"/>
      <c r="L45" s="168"/>
      <c r="M45" s="168"/>
      <c r="N45" s="168"/>
      <c r="O45" s="168"/>
      <c r="P45" s="168"/>
      <c r="Q45" s="168"/>
      <c r="R45" s="168"/>
      <c r="S45" s="168"/>
      <c r="T45" s="168"/>
      <c r="U45" s="168"/>
      <c r="V45" s="168"/>
      <c r="W45" s="168"/>
      <c r="X45" s="168"/>
      <c r="Y45" s="168"/>
      <c r="Z45" s="168"/>
      <c r="AA45" s="168"/>
      <c r="AB45" s="168"/>
      <c r="AC45" s="168"/>
      <c r="AD45" s="168"/>
      <c r="AE45" s="168"/>
      <c r="AF45" s="168"/>
      <c r="AG45" s="168"/>
      <c r="AH45" s="168"/>
      <c r="AI45" s="169"/>
      <c r="AJ45" s="38">
        <f>IF(ISBLANK(Mitarbeiter!B43),"",Mitarbeiter!B43+1)</f>
        <v>6</v>
      </c>
      <c r="AK45" s="38" t="str">
        <f>IF(ISBLANK(Mitarbeiter!C43),"",Mitarbeiter!C43)</f>
        <v/>
      </c>
      <c r="AL45" s="38">
        <f t="shared" si="9"/>
        <v>0</v>
      </c>
      <c r="AM45" s="38">
        <f t="shared" si="10"/>
        <v>0</v>
      </c>
      <c r="AN45" s="38">
        <f t="shared" si="11"/>
        <v>0</v>
      </c>
      <c r="AO45" s="38">
        <f t="shared" si="12"/>
        <v>0</v>
      </c>
      <c r="AP45" s="38">
        <f t="shared" si="13"/>
        <v>0</v>
      </c>
      <c r="AQ45" s="38">
        <f t="shared" si="14"/>
        <v>0</v>
      </c>
      <c r="AR45" s="38">
        <f t="shared" si="15"/>
        <v>0</v>
      </c>
      <c r="AS45" s="38">
        <f t="shared" si="16"/>
        <v>0</v>
      </c>
      <c r="AT45" s="38">
        <f t="shared" si="17"/>
        <v>0</v>
      </c>
      <c r="AU45" s="38">
        <f t="shared" si="18"/>
        <v>0</v>
      </c>
      <c r="AV45" s="38">
        <f t="shared" si="19"/>
        <v>0</v>
      </c>
      <c r="AW45" s="38">
        <f t="shared" si="20"/>
        <v>0</v>
      </c>
      <c r="AX45" s="38">
        <f t="shared" si="21"/>
        <v>0</v>
      </c>
      <c r="AY45" s="38">
        <f t="shared" si="22"/>
        <v>0</v>
      </c>
      <c r="AZ45" s="38">
        <f t="shared" si="23"/>
        <v>0</v>
      </c>
      <c r="BA45" s="38">
        <f t="shared" si="24"/>
        <v>0</v>
      </c>
      <c r="BB45" s="38">
        <f t="shared" si="25"/>
        <v>0</v>
      </c>
      <c r="BC45" s="38">
        <f t="shared" si="26"/>
        <v>0</v>
      </c>
      <c r="BD45" s="38">
        <f t="shared" si="27"/>
        <v>0</v>
      </c>
      <c r="BE45" s="38">
        <f t="shared" si="28"/>
        <v>0</v>
      </c>
      <c r="BF45" s="38">
        <f t="shared" si="29"/>
        <v>0</v>
      </c>
      <c r="BG45" s="38">
        <f t="shared" si="30"/>
        <v>0</v>
      </c>
      <c r="BH45" s="38">
        <f t="shared" si="31"/>
        <v>0</v>
      </c>
      <c r="BI45" s="38">
        <f t="shared" si="32"/>
        <v>0</v>
      </c>
      <c r="BJ45" s="38">
        <f t="shared" si="33"/>
        <v>0</v>
      </c>
      <c r="BK45" s="38">
        <f t="shared" si="34"/>
        <v>0</v>
      </c>
      <c r="BL45" s="38">
        <f t="shared" si="35"/>
        <v>0</v>
      </c>
      <c r="BM45" s="38">
        <f t="shared" si="36"/>
        <v>0</v>
      </c>
      <c r="BN45" s="38">
        <f t="shared" si="37"/>
        <v>0</v>
      </c>
      <c r="BO45" s="38">
        <f t="shared" si="38"/>
        <v>0</v>
      </c>
      <c r="BP45" s="38">
        <f t="shared" si="39"/>
        <v>0</v>
      </c>
    </row>
    <row r="46" spans="2:68" x14ac:dyDescent="0.25">
      <c r="B46" s="166" t="str">
        <f t="shared" si="6"/>
        <v/>
      </c>
      <c r="C46" s="167">
        <f t="shared" si="7"/>
        <v>0</v>
      </c>
      <c r="D46" s="167">
        <f t="shared" si="8"/>
        <v>0</v>
      </c>
      <c r="E46" s="168"/>
      <c r="F46" s="168"/>
      <c r="G46" s="168"/>
      <c r="H46" s="168"/>
      <c r="I46" s="168"/>
      <c r="J46" s="168"/>
      <c r="K46" s="168"/>
      <c r="L46" s="168"/>
      <c r="M46" s="168"/>
      <c r="N46" s="168"/>
      <c r="O46" s="168"/>
      <c r="P46" s="168"/>
      <c r="Q46" s="168"/>
      <c r="R46" s="168"/>
      <c r="S46" s="168"/>
      <c r="T46" s="168"/>
      <c r="U46" s="168"/>
      <c r="V46" s="168"/>
      <c r="W46" s="168"/>
      <c r="X46" s="168"/>
      <c r="Y46" s="168"/>
      <c r="Z46" s="168"/>
      <c r="AA46" s="168"/>
      <c r="AB46" s="168"/>
      <c r="AC46" s="168"/>
      <c r="AD46" s="168"/>
      <c r="AE46" s="168"/>
      <c r="AF46" s="168"/>
      <c r="AG46" s="168"/>
      <c r="AH46" s="168"/>
      <c r="AI46" s="169"/>
      <c r="AJ46" s="38">
        <f>IF(ISBLANK(Mitarbeiter!B44),"",Mitarbeiter!B44+1)</f>
        <v>6</v>
      </c>
      <c r="AK46" s="38" t="str">
        <f>IF(ISBLANK(Mitarbeiter!C44),"",Mitarbeiter!C44)</f>
        <v/>
      </c>
      <c r="AL46" s="38">
        <f t="shared" si="9"/>
        <v>0</v>
      </c>
      <c r="AM46" s="38">
        <f t="shared" si="10"/>
        <v>0</v>
      </c>
      <c r="AN46" s="38">
        <f t="shared" si="11"/>
        <v>0</v>
      </c>
      <c r="AO46" s="38">
        <f t="shared" si="12"/>
        <v>0</v>
      </c>
      <c r="AP46" s="38">
        <f t="shared" si="13"/>
        <v>0</v>
      </c>
      <c r="AQ46" s="38">
        <f t="shared" si="14"/>
        <v>0</v>
      </c>
      <c r="AR46" s="38">
        <f t="shared" si="15"/>
        <v>0</v>
      </c>
      <c r="AS46" s="38">
        <f t="shared" si="16"/>
        <v>0</v>
      </c>
      <c r="AT46" s="38">
        <f t="shared" si="17"/>
        <v>0</v>
      </c>
      <c r="AU46" s="38">
        <f t="shared" si="18"/>
        <v>0</v>
      </c>
      <c r="AV46" s="38">
        <f t="shared" si="19"/>
        <v>0</v>
      </c>
      <c r="AW46" s="38">
        <f t="shared" si="20"/>
        <v>0</v>
      </c>
      <c r="AX46" s="38">
        <f t="shared" si="21"/>
        <v>0</v>
      </c>
      <c r="AY46" s="38">
        <f t="shared" si="22"/>
        <v>0</v>
      </c>
      <c r="AZ46" s="38">
        <f t="shared" si="23"/>
        <v>0</v>
      </c>
      <c r="BA46" s="38">
        <f t="shared" si="24"/>
        <v>0</v>
      </c>
      <c r="BB46" s="38">
        <f t="shared" si="25"/>
        <v>0</v>
      </c>
      <c r="BC46" s="38">
        <f t="shared" si="26"/>
        <v>0</v>
      </c>
      <c r="BD46" s="38">
        <f t="shared" si="27"/>
        <v>0</v>
      </c>
      <c r="BE46" s="38">
        <f t="shared" si="28"/>
        <v>0</v>
      </c>
      <c r="BF46" s="38">
        <f t="shared" si="29"/>
        <v>0</v>
      </c>
      <c r="BG46" s="38">
        <f t="shared" si="30"/>
        <v>0</v>
      </c>
      <c r="BH46" s="38">
        <f t="shared" si="31"/>
        <v>0</v>
      </c>
      <c r="BI46" s="38">
        <f t="shared" si="32"/>
        <v>0</v>
      </c>
      <c r="BJ46" s="38">
        <f t="shared" si="33"/>
        <v>0</v>
      </c>
      <c r="BK46" s="38">
        <f t="shared" si="34"/>
        <v>0</v>
      </c>
      <c r="BL46" s="38">
        <f t="shared" si="35"/>
        <v>0</v>
      </c>
      <c r="BM46" s="38">
        <f t="shared" si="36"/>
        <v>0</v>
      </c>
      <c r="BN46" s="38">
        <f t="shared" si="37"/>
        <v>0</v>
      </c>
      <c r="BO46" s="38">
        <f t="shared" si="38"/>
        <v>0</v>
      </c>
      <c r="BP46" s="38">
        <f t="shared" si="39"/>
        <v>0</v>
      </c>
    </row>
    <row r="47" spans="2:68" x14ac:dyDescent="0.25">
      <c r="B47" s="166" t="str">
        <f t="shared" si="6"/>
        <v/>
      </c>
      <c r="C47" s="167">
        <f t="shared" si="7"/>
        <v>0</v>
      </c>
      <c r="D47" s="167">
        <f t="shared" si="8"/>
        <v>0</v>
      </c>
      <c r="E47" s="168"/>
      <c r="F47" s="168"/>
      <c r="G47" s="168"/>
      <c r="H47" s="168"/>
      <c r="I47" s="168"/>
      <c r="J47" s="168"/>
      <c r="K47" s="168"/>
      <c r="L47" s="168"/>
      <c r="M47" s="168"/>
      <c r="N47" s="168"/>
      <c r="O47" s="168"/>
      <c r="P47" s="168"/>
      <c r="Q47" s="168"/>
      <c r="R47" s="168"/>
      <c r="S47" s="168"/>
      <c r="T47" s="168"/>
      <c r="U47" s="168"/>
      <c r="V47" s="168"/>
      <c r="W47" s="168"/>
      <c r="X47" s="168"/>
      <c r="Y47" s="168"/>
      <c r="Z47" s="168"/>
      <c r="AA47" s="168"/>
      <c r="AB47" s="168"/>
      <c r="AC47" s="168"/>
      <c r="AD47" s="168"/>
      <c r="AE47" s="168"/>
      <c r="AF47" s="168"/>
      <c r="AG47" s="168"/>
      <c r="AH47" s="168"/>
      <c r="AI47" s="169"/>
      <c r="AJ47" s="38">
        <f>IF(ISBLANK(Mitarbeiter!B45),"",Mitarbeiter!B45+1)</f>
        <v>6</v>
      </c>
      <c r="AK47" s="38" t="str">
        <f>IF(ISBLANK(Mitarbeiter!C45),"",Mitarbeiter!C45)</f>
        <v/>
      </c>
      <c r="AL47" s="38">
        <f t="shared" si="9"/>
        <v>0</v>
      </c>
      <c r="AM47" s="38">
        <f t="shared" si="10"/>
        <v>0</v>
      </c>
      <c r="AN47" s="38">
        <f t="shared" si="11"/>
        <v>0</v>
      </c>
      <c r="AO47" s="38">
        <f t="shared" si="12"/>
        <v>0</v>
      </c>
      <c r="AP47" s="38">
        <f t="shared" si="13"/>
        <v>0</v>
      </c>
      <c r="AQ47" s="38">
        <f t="shared" si="14"/>
        <v>0</v>
      </c>
      <c r="AR47" s="38">
        <f t="shared" si="15"/>
        <v>0</v>
      </c>
      <c r="AS47" s="38">
        <f t="shared" si="16"/>
        <v>0</v>
      </c>
      <c r="AT47" s="38">
        <f t="shared" si="17"/>
        <v>0</v>
      </c>
      <c r="AU47" s="38">
        <f t="shared" si="18"/>
        <v>0</v>
      </c>
      <c r="AV47" s="38">
        <f t="shared" si="19"/>
        <v>0</v>
      </c>
      <c r="AW47" s="38">
        <f t="shared" si="20"/>
        <v>0</v>
      </c>
      <c r="AX47" s="38">
        <f t="shared" si="21"/>
        <v>0</v>
      </c>
      <c r="AY47" s="38">
        <f t="shared" si="22"/>
        <v>0</v>
      </c>
      <c r="AZ47" s="38">
        <f t="shared" si="23"/>
        <v>0</v>
      </c>
      <c r="BA47" s="38">
        <f t="shared" si="24"/>
        <v>0</v>
      </c>
      <c r="BB47" s="38">
        <f t="shared" si="25"/>
        <v>0</v>
      </c>
      <c r="BC47" s="38">
        <f t="shared" si="26"/>
        <v>0</v>
      </c>
      <c r="BD47" s="38">
        <f t="shared" si="27"/>
        <v>0</v>
      </c>
      <c r="BE47" s="38">
        <f t="shared" si="28"/>
        <v>0</v>
      </c>
      <c r="BF47" s="38">
        <f t="shared" si="29"/>
        <v>0</v>
      </c>
      <c r="BG47" s="38">
        <f t="shared" si="30"/>
        <v>0</v>
      </c>
      <c r="BH47" s="38">
        <f t="shared" si="31"/>
        <v>0</v>
      </c>
      <c r="BI47" s="38">
        <f t="shared" si="32"/>
        <v>0</v>
      </c>
      <c r="BJ47" s="38">
        <f t="shared" si="33"/>
        <v>0</v>
      </c>
      <c r="BK47" s="38">
        <f t="shared" si="34"/>
        <v>0</v>
      </c>
      <c r="BL47" s="38">
        <f t="shared" si="35"/>
        <v>0</v>
      </c>
      <c r="BM47" s="38">
        <f t="shared" si="36"/>
        <v>0</v>
      </c>
      <c r="BN47" s="38">
        <f t="shared" si="37"/>
        <v>0</v>
      </c>
      <c r="BO47" s="38">
        <f t="shared" si="38"/>
        <v>0</v>
      </c>
      <c r="BP47" s="38">
        <f t="shared" si="39"/>
        <v>0</v>
      </c>
    </row>
    <row r="48" spans="2:68" x14ac:dyDescent="0.25">
      <c r="B48" s="166" t="str">
        <f t="shared" si="6"/>
        <v/>
      </c>
      <c r="C48" s="167">
        <f t="shared" si="7"/>
        <v>0</v>
      </c>
      <c r="D48" s="167">
        <f t="shared" si="8"/>
        <v>0</v>
      </c>
      <c r="E48" s="168"/>
      <c r="F48" s="168"/>
      <c r="G48" s="168"/>
      <c r="H48" s="168"/>
      <c r="I48" s="168"/>
      <c r="J48" s="168"/>
      <c r="K48" s="168"/>
      <c r="L48" s="168"/>
      <c r="M48" s="168"/>
      <c r="N48" s="168"/>
      <c r="O48" s="168"/>
      <c r="P48" s="168"/>
      <c r="Q48" s="168"/>
      <c r="R48" s="168"/>
      <c r="S48" s="168"/>
      <c r="T48" s="168"/>
      <c r="U48" s="168"/>
      <c r="V48" s="168"/>
      <c r="W48" s="168"/>
      <c r="X48" s="168"/>
      <c r="Y48" s="168"/>
      <c r="Z48" s="168"/>
      <c r="AA48" s="168"/>
      <c r="AB48" s="168"/>
      <c r="AC48" s="168"/>
      <c r="AD48" s="168"/>
      <c r="AE48" s="168"/>
      <c r="AF48" s="168"/>
      <c r="AG48" s="168"/>
      <c r="AH48" s="168"/>
      <c r="AI48" s="169"/>
      <c r="AJ48" s="38">
        <f>IF(ISBLANK(Mitarbeiter!B46),"",Mitarbeiter!B46+1)</f>
        <v>6</v>
      </c>
      <c r="AK48" s="38" t="str">
        <f>IF(ISBLANK(Mitarbeiter!C46),"",Mitarbeiter!C46)</f>
        <v/>
      </c>
      <c r="AL48" s="38">
        <f t="shared" si="9"/>
        <v>0</v>
      </c>
      <c r="AM48" s="38">
        <f t="shared" si="10"/>
        <v>0</v>
      </c>
      <c r="AN48" s="38">
        <f t="shared" si="11"/>
        <v>0</v>
      </c>
      <c r="AO48" s="38">
        <f t="shared" si="12"/>
        <v>0</v>
      </c>
      <c r="AP48" s="38">
        <f t="shared" si="13"/>
        <v>0</v>
      </c>
      <c r="AQ48" s="38">
        <f t="shared" si="14"/>
        <v>0</v>
      </c>
      <c r="AR48" s="38">
        <f t="shared" si="15"/>
        <v>0</v>
      </c>
      <c r="AS48" s="38">
        <f t="shared" si="16"/>
        <v>0</v>
      </c>
      <c r="AT48" s="38">
        <f t="shared" si="17"/>
        <v>0</v>
      </c>
      <c r="AU48" s="38">
        <f t="shared" si="18"/>
        <v>0</v>
      </c>
      <c r="AV48" s="38">
        <f t="shared" si="19"/>
        <v>0</v>
      </c>
      <c r="AW48" s="38">
        <f t="shared" si="20"/>
        <v>0</v>
      </c>
      <c r="AX48" s="38">
        <f t="shared" si="21"/>
        <v>0</v>
      </c>
      <c r="AY48" s="38">
        <f t="shared" si="22"/>
        <v>0</v>
      </c>
      <c r="AZ48" s="38">
        <f t="shared" si="23"/>
        <v>0</v>
      </c>
      <c r="BA48" s="38">
        <f t="shared" si="24"/>
        <v>0</v>
      </c>
      <c r="BB48" s="38">
        <f t="shared" si="25"/>
        <v>0</v>
      </c>
      <c r="BC48" s="38">
        <f t="shared" si="26"/>
        <v>0</v>
      </c>
      <c r="BD48" s="38">
        <f t="shared" si="27"/>
        <v>0</v>
      </c>
      <c r="BE48" s="38">
        <f t="shared" si="28"/>
        <v>0</v>
      </c>
      <c r="BF48" s="38">
        <f t="shared" si="29"/>
        <v>0</v>
      </c>
      <c r="BG48" s="38">
        <f t="shared" si="30"/>
        <v>0</v>
      </c>
      <c r="BH48" s="38">
        <f t="shared" si="31"/>
        <v>0</v>
      </c>
      <c r="BI48" s="38">
        <f t="shared" si="32"/>
        <v>0</v>
      </c>
      <c r="BJ48" s="38">
        <f t="shared" si="33"/>
        <v>0</v>
      </c>
      <c r="BK48" s="38">
        <f t="shared" si="34"/>
        <v>0</v>
      </c>
      <c r="BL48" s="38">
        <f t="shared" si="35"/>
        <v>0</v>
      </c>
      <c r="BM48" s="38">
        <f t="shared" si="36"/>
        <v>0</v>
      </c>
      <c r="BN48" s="38">
        <f t="shared" si="37"/>
        <v>0</v>
      </c>
      <c r="BO48" s="38">
        <f t="shared" si="38"/>
        <v>0</v>
      </c>
      <c r="BP48" s="38">
        <f t="shared" si="39"/>
        <v>0</v>
      </c>
    </row>
    <row r="49" spans="2:68" x14ac:dyDescent="0.25">
      <c r="B49" s="166" t="str">
        <f t="shared" si="6"/>
        <v/>
      </c>
      <c r="C49" s="167">
        <f t="shared" si="7"/>
        <v>0</v>
      </c>
      <c r="D49" s="167">
        <f t="shared" si="8"/>
        <v>0</v>
      </c>
      <c r="E49" s="168"/>
      <c r="F49" s="168"/>
      <c r="G49" s="168"/>
      <c r="H49" s="168"/>
      <c r="I49" s="168"/>
      <c r="J49" s="168"/>
      <c r="K49" s="168"/>
      <c r="L49" s="168"/>
      <c r="M49" s="168"/>
      <c r="N49" s="168"/>
      <c r="O49" s="168"/>
      <c r="P49" s="168"/>
      <c r="Q49" s="168"/>
      <c r="R49" s="168"/>
      <c r="S49" s="168"/>
      <c r="T49" s="168"/>
      <c r="U49" s="168"/>
      <c r="V49" s="168"/>
      <c r="W49" s="168"/>
      <c r="X49" s="168"/>
      <c r="Y49" s="168"/>
      <c r="Z49" s="168"/>
      <c r="AA49" s="168"/>
      <c r="AB49" s="168"/>
      <c r="AC49" s="168"/>
      <c r="AD49" s="168"/>
      <c r="AE49" s="168"/>
      <c r="AF49" s="168"/>
      <c r="AG49" s="168"/>
      <c r="AH49" s="168"/>
      <c r="AI49" s="169"/>
      <c r="AJ49" s="38">
        <f>IF(ISBLANK(Mitarbeiter!B47),"",Mitarbeiter!B47+1)</f>
        <v>6</v>
      </c>
      <c r="AK49" s="38" t="str">
        <f>IF(ISBLANK(Mitarbeiter!C47),"",Mitarbeiter!C47)</f>
        <v/>
      </c>
      <c r="AL49" s="38">
        <f t="shared" si="9"/>
        <v>0</v>
      </c>
      <c r="AM49" s="38">
        <f t="shared" si="10"/>
        <v>0</v>
      </c>
      <c r="AN49" s="38">
        <f t="shared" si="11"/>
        <v>0</v>
      </c>
      <c r="AO49" s="38">
        <f t="shared" si="12"/>
        <v>0</v>
      </c>
      <c r="AP49" s="38">
        <f t="shared" si="13"/>
        <v>0</v>
      </c>
      <c r="AQ49" s="38">
        <f t="shared" si="14"/>
        <v>0</v>
      </c>
      <c r="AR49" s="38">
        <f t="shared" si="15"/>
        <v>0</v>
      </c>
      <c r="AS49" s="38">
        <f t="shared" si="16"/>
        <v>0</v>
      </c>
      <c r="AT49" s="38">
        <f t="shared" si="17"/>
        <v>0</v>
      </c>
      <c r="AU49" s="38">
        <f t="shared" si="18"/>
        <v>0</v>
      </c>
      <c r="AV49" s="38">
        <f t="shared" si="19"/>
        <v>0</v>
      </c>
      <c r="AW49" s="38">
        <f t="shared" si="20"/>
        <v>0</v>
      </c>
      <c r="AX49" s="38">
        <f t="shared" si="21"/>
        <v>0</v>
      </c>
      <c r="AY49" s="38">
        <f t="shared" si="22"/>
        <v>0</v>
      </c>
      <c r="AZ49" s="38">
        <f t="shared" si="23"/>
        <v>0</v>
      </c>
      <c r="BA49" s="38">
        <f t="shared" si="24"/>
        <v>0</v>
      </c>
      <c r="BB49" s="38">
        <f t="shared" si="25"/>
        <v>0</v>
      </c>
      <c r="BC49" s="38">
        <f t="shared" si="26"/>
        <v>0</v>
      </c>
      <c r="BD49" s="38">
        <f t="shared" si="27"/>
        <v>0</v>
      </c>
      <c r="BE49" s="38">
        <f t="shared" si="28"/>
        <v>0</v>
      </c>
      <c r="BF49" s="38">
        <f t="shared" si="29"/>
        <v>0</v>
      </c>
      <c r="BG49" s="38">
        <f t="shared" si="30"/>
        <v>0</v>
      </c>
      <c r="BH49" s="38">
        <f t="shared" si="31"/>
        <v>0</v>
      </c>
      <c r="BI49" s="38">
        <f t="shared" si="32"/>
        <v>0</v>
      </c>
      <c r="BJ49" s="38">
        <f t="shared" si="33"/>
        <v>0</v>
      </c>
      <c r="BK49" s="38">
        <f t="shared" si="34"/>
        <v>0</v>
      </c>
      <c r="BL49" s="38">
        <f t="shared" si="35"/>
        <v>0</v>
      </c>
      <c r="BM49" s="38">
        <f t="shared" si="36"/>
        <v>0</v>
      </c>
      <c r="BN49" s="38">
        <f t="shared" si="37"/>
        <v>0</v>
      </c>
      <c r="BO49" s="38">
        <f t="shared" si="38"/>
        <v>0</v>
      </c>
      <c r="BP49" s="38">
        <f t="shared" si="39"/>
        <v>0</v>
      </c>
    </row>
    <row r="50" spans="2:68" x14ac:dyDescent="0.25">
      <c r="B50" s="166" t="str">
        <f t="shared" si="6"/>
        <v/>
      </c>
      <c r="C50" s="167">
        <f t="shared" si="7"/>
        <v>0</v>
      </c>
      <c r="D50" s="167">
        <f t="shared" si="8"/>
        <v>0</v>
      </c>
      <c r="E50" s="168"/>
      <c r="F50" s="168"/>
      <c r="G50" s="168"/>
      <c r="H50" s="168"/>
      <c r="I50" s="168"/>
      <c r="J50" s="168"/>
      <c r="K50" s="168"/>
      <c r="L50" s="168"/>
      <c r="M50" s="168"/>
      <c r="N50" s="168"/>
      <c r="O50" s="168"/>
      <c r="P50" s="168"/>
      <c r="Q50" s="168"/>
      <c r="R50" s="168"/>
      <c r="S50" s="168"/>
      <c r="T50" s="168"/>
      <c r="U50" s="168"/>
      <c r="V50" s="168"/>
      <c r="W50" s="168"/>
      <c r="X50" s="168"/>
      <c r="Y50" s="168"/>
      <c r="Z50" s="168"/>
      <c r="AA50" s="168"/>
      <c r="AB50" s="168"/>
      <c r="AC50" s="168"/>
      <c r="AD50" s="168"/>
      <c r="AE50" s="168"/>
      <c r="AF50" s="168"/>
      <c r="AG50" s="168"/>
      <c r="AH50" s="168"/>
      <c r="AI50" s="169"/>
      <c r="AJ50" s="38">
        <f>IF(ISBLANK(Mitarbeiter!B48),"",Mitarbeiter!B48+1)</f>
        <v>6</v>
      </c>
      <c r="AK50" s="38" t="str">
        <f>IF(ISBLANK(Mitarbeiter!C48),"",Mitarbeiter!C48)</f>
        <v/>
      </c>
      <c r="AL50" s="38">
        <f t="shared" si="9"/>
        <v>0</v>
      </c>
      <c r="AM50" s="38">
        <f t="shared" si="10"/>
        <v>0</v>
      </c>
      <c r="AN50" s="38">
        <f t="shared" si="11"/>
        <v>0</v>
      </c>
      <c r="AO50" s="38">
        <f t="shared" si="12"/>
        <v>0</v>
      </c>
      <c r="AP50" s="38">
        <f t="shared" si="13"/>
        <v>0</v>
      </c>
      <c r="AQ50" s="38">
        <f t="shared" si="14"/>
        <v>0</v>
      </c>
      <c r="AR50" s="38">
        <f t="shared" si="15"/>
        <v>0</v>
      </c>
      <c r="AS50" s="38">
        <f t="shared" si="16"/>
        <v>0</v>
      </c>
      <c r="AT50" s="38">
        <f t="shared" si="17"/>
        <v>0</v>
      </c>
      <c r="AU50" s="38">
        <f t="shared" si="18"/>
        <v>0</v>
      </c>
      <c r="AV50" s="38">
        <f t="shared" si="19"/>
        <v>0</v>
      </c>
      <c r="AW50" s="38">
        <f t="shared" si="20"/>
        <v>0</v>
      </c>
      <c r="AX50" s="38">
        <f t="shared" si="21"/>
        <v>0</v>
      </c>
      <c r="AY50" s="38">
        <f t="shared" si="22"/>
        <v>0</v>
      </c>
      <c r="AZ50" s="38">
        <f t="shared" si="23"/>
        <v>0</v>
      </c>
      <c r="BA50" s="38">
        <f t="shared" si="24"/>
        <v>0</v>
      </c>
      <c r="BB50" s="38">
        <f t="shared" si="25"/>
        <v>0</v>
      </c>
      <c r="BC50" s="38">
        <f t="shared" si="26"/>
        <v>0</v>
      </c>
      <c r="BD50" s="38">
        <f t="shared" si="27"/>
        <v>0</v>
      </c>
      <c r="BE50" s="38">
        <f t="shared" si="28"/>
        <v>0</v>
      </c>
      <c r="BF50" s="38">
        <f t="shared" si="29"/>
        <v>0</v>
      </c>
      <c r="BG50" s="38">
        <f t="shared" si="30"/>
        <v>0</v>
      </c>
      <c r="BH50" s="38">
        <f t="shared" si="31"/>
        <v>0</v>
      </c>
      <c r="BI50" s="38">
        <f t="shared" si="32"/>
        <v>0</v>
      </c>
      <c r="BJ50" s="38">
        <f t="shared" si="33"/>
        <v>0</v>
      </c>
      <c r="BK50" s="38">
        <f t="shared" si="34"/>
        <v>0</v>
      </c>
      <c r="BL50" s="38">
        <f t="shared" si="35"/>
        <v>0</v>
      </c>
      <c r="BM50" s="38">
        <f t="shared" si="36"/>
        <v>0</v>
      </c>
      <c r="BN50" s="38">
        <f t="shared" si="37"/>
        <v>0</v>
      </c>
      <c r="BO50" s="38">
        <f t="shared" si="38"/>
        <v>0</v>
      </c>
      <c r="BP50" s="38">
        <f t="shared" si="39"/>
        <v>0</v>
      </c>
    </row>
    <row r="51" spans="2:68" x14ac:dyDescent="0.25">
      <c r="B51" s="166" t="str">
        <f t="shared" si="6"/>
        <v/>
      </c>
      <c r="C51" s="167">
        <f t="shared" si="7"/>
        <v>0</v>
      </c>
      <c r="D51" s="167">
        <f t="shared" si="8"/>
        <v>0</v>
      </c>
      <c r="E51" s="168"/>
      <c r="F51" s="168"/>
      <c r="G51" s="168"/>
      <c r="H51" s="168"/>
      <c r="I51" s="168"/>
      <c r="J51" s="168"/>
      <c r="K51" s="168"/>
      <c r="L51" s="168"/>
      <c r="M51" s="168"/>
      <c r="N51" s="168"/>
      <c r="O51" s="168"/>
      <c r="P51" s="168"/>
      <c r="Q51" s="168"/>
      <c r="R51" s="168"/>
      <c r="S51" s="168"/>
      <c r="T51" s="168"/>
      <c r="U51" s="168"/>
      <c r="V51" s="168"/>
      <c r="W51" s="168"/>
      <c r="X51" s="168"/>
      <c r="Y51" s="168"/>
      <c r="Z51" s="168"/>
      <c r="AA51" s="168"/>
      <c r="AB51" s="168"/>
      <c r="AC51" s="168"/>
      <c r="AD51" s="168"/>
      <c r="AE51" s="168"/>
      <c r="AF51" s="168"/>
      <c r="AG51" s="168"/>
      <c r="AH51" s="168"/>
      <c r="AI51" s="169"/>
      <c r="AJ51" s="38">
        <f>IF(ISBLANK(Mitarbeiter!B49),"",Mitarbeiter!B49+1)</f>
        <v>6</v>
      </c>
      <c r="AK51" s="38" t="str">
        <f>IF(ISBLANK(Mitarbeiter!C49),"",Mitarbeiter!C49)</f>
        <v/>
      </c>
      <c r="AL51" s="38">
        <f t="shared" si="9"/>
        <v>0</v>
      </c>
      <c r="AM51" s="38">
        <f t="shared" si="10"/>
        <v>0</v>
      </c>
      <c r="AN51" s="38">
        <f t="shared" si="11"/>
        <v>0</v>
      </c>
      <c r="AO51" s="38">
        <f t="shared" si="12"/>
        <v>0</v>
      </c>
      <c r="AP51" s="38">
        <f t="shared" si="13"/>
        <v>0</v>
      </c>
      <c r="AQ51" s="38">
        <f t="shared" si="14"/>
        <v>0</v>
      </c>
      <c r="AR51" s="38">
        <f t="shared" si="15"/>
        <v>0</v>
      </c>
      <c r="AS51" s="38">
        <f t="shared" si="16"/>
        <v>0</v>
      </c>
      <c r="AT51" s="38">
        <f t="shared" si="17"/>
        <v>0</v>
      </c>
      <c r="AU51" s="38">
        <f t="shared" si="18"/>
        <v>0</v>
      </c>
      <c r="AV51" s="38">
        <f t="shared" si="19"/>
        <v>0</v>
      </c>
      <c r="AW51" s="38">
        <f t="shared" si="20"/>
        <v>0</v>
      </c>
      <c r="AX51" s="38">
        <f t="shared" si="21"/>
        <v>0</v>
      </c>
      <c r="AY51" s="38">
        <f t="shared" si="22"/>
        <v>0</v>
      </c>
      <c r="AZ51" s="38">
        <f t="shared" si="23"/>
        <v>0</v>
      </c>
      <c r="BA51" s="38">
        <f t="shared" si="24"/>
        <v>0</v>
      </c>
      <c r="BB51" s="38">
        <f t="shared" si="25"/>
        <v>0</v>
      </c>
      <c r="BC51" s="38">
        <f t="shared" si="26"/>
        <v>0</v>
      </c>
      <c r="BD51" s="38">
        <f t="shared" si="27"/>
        <v>0</v>
      </c>
      <c r="BE51" s="38">
        <f t="shared" si="28"/>
        <v>0</v>
      </c>
      <c r="BF51" s="38">
        <f t="shared" si="29"/>
        <v>0</v>
      </c>
      <c r="BG51" s="38">
        <f t="shared" si="30"/>
        <v>0</v>
      </c>
      <c r="BH51" s="38">
        <f t="shared" si="31"/>
        <v>0</v>
      </c>
      <c r="BI51" s="38">
        <f t="shared" si="32"/>
        <v>0</v>
      </c>
      <c r="BJ51" s="38">
        <f t="shared" si="33"/>
        <v>0</v>
      </c>
      <c r="BK51" s="38">
        <f t="shared" si="34"/>
        <v>0</v>
      </c>
      <c r="BL51" s="38">
        <f t="shared" si="35"/>
        <v>0</v>
      </c>
      <c r="BM51" s="38">
        <f t="shared" si="36"/>
        <v>0</v>
      </c>
      <c r="BN51" s="38">
        <f t="shared" si="37"/>
        <v>0</v>
      </c>
      <c r="BO51" s="38">
        <f t="shared" si="38"/>
        <v>0</v>
      </c>
      <c r="BP51" s="38">
        <f t="shared" si="39"/>
        <v>0</v>
      </c>
    </row>
    <row r="52" spans="2:68" x14ac:dyDescent="0.25">
      <c r="B52" s="166" t="str">
        <f t="shared" si="6"/>
        <v/>
      </c>
      <c r="C52" s="167">
        <f t="shared" si="7"/>
        <v>0</v>
      </c>
      <c r="D52" s="167">
        <f t="shared" si="8"/>
        <v>0</v>
      </c>
      <c r="E52" s="168"/>
      <c r="F52" s="168"/>
      <c r="G52" s="168"/>
      <c r="H52" s="168"/>
      <c r="I52" s="168"/>
      <c r="J52" s="168"/>
      <c r="K52" s="168"/>
      <c r="L52" s="168"/>
      <c r="M52" s="168"/>
      <c r="N52" s="168"/>
      <c r="O52" s="168"/>
      <c r="P52" s="168"/>
      <c r="Q52" s="168"/>
      <c r="R52" s="168"/>
      <c r="S52" s="168"/>
      <c r="T52" s="168"/>
      <c r="U52" s="168"/>
      <c r="V52" s="168"/>
      <c r="W52" s="168"/>
      <c r="X52" s="168"/>
      <c r="Y52" s="168"/>
      <c r="Z52" s="168"/>
      <c r="AA52" s="168"/>
      <c r="AB52" s="168"/>
      <c r="AC52" s="168"/>
      <c r="AD52" s="168"/>
      <c r="AE52" s="168"/>
      <c r="AF52" s="168"/>
      <c r="AG52" s="168"/>
      <c r="AH52" s="168"/>
      <c r="AI52" s="169"/>
      <c r="AJ52" s="38">
        <f>IF(ISBLANK(Mitarbeiter!B50),"",Mitarbeiter!B50+1)</f>
        <v>6</v>
      </c>
      <c r="AK52" s="38" t="str">
        <f>IF(ISBLANK(Mitarbeiter!C50),"",Mitarbeiter!C50)</f>
        <v/>
      </c>
      <c r="AL52" s="38">
        <f t="shared" si="9"/>
        <v>0</v>
      </c>
      <c r="AM52" s="38">
        <f t="shared" si="10"/>
        <v>0</v>
      </c>
      <c r="AN52" s="38">
        <f t="shared" si="11"/>
        <v>0</v>
      </c>
      <c r="AO52" s="38">
        <f t="shared" si="12"/>
        <v>0</v>
      </c>
      <c r="AP52" s="38">
        <f t="shared" si="13"/>
        <v>0</v>
      </c>
      <c r="AQ52" s="38">
        <f t="shared" si="14"/>
        <v>0</v>
      </c>
      <c r="AR52" s="38">
        <f t="shared" si="15"/>
        <v>0</v>
      </c>
      <c r="AS52" s="38">
        <f t="shared" si="16"/>
        <v>0</v>
      </c>
      <c r="AT52" s="38">
        <f t="shared" si="17"/>
        <v>0</v>
      </c>
      <c r="AU52" s="38">
        <f t="shared" si="18"/>
        <v>0</v>
      </c>
      <c r="AV52" s="38">
        <f t="shared" si="19"/>
        <v>0</v>
      </c>
      <c r="AW52" s="38">
        <f t="shared" si="20"/>
        <v>0</v>
      </c>
      <c r="AX52" s="38">
        <f t="shared" si="21"/>
        <v>0</v>
      </c>
      <c r="AY52" s="38">
        <f t="shared" si="22"/>
        <v>0</v>
      </c>
      <c r="AZ52" s="38">
        <f t="shared" si="23"/>
        <v>0</v>
      </c>
      <c r="BA52" s="38">
        <f t="shared" si="24"/>
        <v>0</v>
      </c>
      <c r="BB52" s="38">
        <f t="shared" si="25"/>
        <v>0</v>
      </c>
      <c r="BC52" s="38">
        <f t="shared" si="26"/>
        <v>0</v>
      </c>
      <c r="BD52" s="38">
        <f t="shared" si="27"/>
        <v>0</v>
      </c>
      <c r="BE52" s="38">
        <f t="shared" si="28"/>
        <v>0</v>
      </c>
      <c r="BF52" s="38">
        <f t="shared" si="29"/>
        <v>0</v>
      </c>
      <c r="BG52" s="38">
        <f t="shared" si="30"/>
        <v>0</v>
      </c>
      <c r="BH52" s="38">
        <f t="shared" si="31"/>
        <v>0</v>
      </c>
      <c r="BI52" s="38">
        <f t="shared" si="32"/>
        <v>0</v>
      </c>
      <c r="BJ52" s="38">
        <f t="shared" si="33"/>
        <v>0</v>
      </c>
      <c r="BK52" s="38">
        <f t="shared" si="34"/>
        <v>0</v>
      </c>
      <c r="BL52" s="38">
        <f t="shared" si="35"/>
        <v>0</v>
      </c>
      <c r="BM52" s="38">
        <f t="shared" si="36"/>
        <v>0</v>
      </c>
      <c r="BN52" s="38">
        <f t="shared" si="37"/>
        <v>0</v>
      </c>
      <c r="BO52" s="38">
        <f t="shared" si="38"/>
        <v>0</v>
      </c>
      <c r="BP52" s="38">
        <f t="shared" si="39"/>
        <v>0</v>
      </c>
    </row>
    <row r="53" spans="2:68" x14ac:dyDescent="0.25">
      <c r="B53" s="166" t="str">
        <f t="shared" si="6"/>
        <v/>
      </c>
      <c r="C53" s="167">
        <f t="shared" si="7"/>
        <v>0</v>
      </c>
      <c r="D53" s="167">
        <f t="shared" si="8"/>
        <v>0</v>
      </c>
      <c r="E53" s="168"/>
      <c r="F53" s="168"/>
      <c r="G53" s="168"/>
      <c r="H53" s="168"/>
      <c r="I53" s="168"/>
      <c r="J53" s="168"/>
      <c r="K53" s="168"/>
      <c r="L53" s="168"/>
      <c r="M53" s="168"/>
      <c r="N53" s="168"/>
      <c r="O53" s="168"/>
      <c r="P53" s="168"/>
      <c r="Q53" s="168"/>
      <c r="R53" s="168"/>
      <c r="S53" s="168"/>
      <c r="T53" s="168"/>
      <c r="U53" s="168"/>
      <c r="V53" s="168"/>
      <c r="W53" s="168"/>
      <c r="X53" s="168"/>
      <c r="Y53" s="168"/>
      <c r="Z53" s="168"/>
      <c r="AA53" s="168"/>
      <c r="AB53" s="168"/>
      <c r="AC53" s="168"/>
      <c r="AD53" s="168"/>
      <c r="AE53" s="168"/>
      <c r="AF53" s="168"/>
      <c r="AG53" s="168"/>
      <c r="AH53" s="168"/>
      <c r="AI53" s="169"/>
      <c r="AJ53" s="38">
        <f>IF(ISBLANK(Mitarbeiter!B51),"",Mitarbeiter!B51+1)</f>
        <v>6</v>
      </c>
      <c r="AK53" s="38" t="str">
        <f>IF(ISBLANK(Mitarbeiter!C51),"",Mitarbeiter!C51)</f>
        <v/>
      </c>
      <c r="AL53" s="38">
        <f t="shared" si="9"/>
        <v>0</v>
      </c>
      <c r="AM53" s="38">
        <f t="shared" si="10"/>
        <v>0</v>
      </c>
      <c r="AN53" s="38">
        <f t="shared" si="11"/>
        <v>0</v>
      </c>
      <c r="AO53" s="38">
        <f t="shared" si="12"/>
        <v>0</v>
      </c>
      <c r="AP53" s="38">
        <f t="shared" si="13"/>
        <v>0</v>
      </c>
      <c r="AQ53" s="38">
        <f t="shared" si="14"/>
        <v>0</v>
      </c>
      <c r="AR53" s="38">
        <f t="shared" si="15"/>
        <v>0</v>
      </c>
      <c r="AS53" s="38">
        <f t="shared" si="16"/>
        <v>0</v>
      </c>
      <c r="AT53" s="38">
        <f t="shared" si="17"/>
        <v>0</v>
      </c>
      <c r="AU53" s="38">
        <f t="shared" si="18"/>
        <v>0</v>
      </c>
      <c r="AV53" s="38">
        <f t="shared" si="19"/>
        <v>0</v>
      </c>
      <c r="AW53" s="38">
        <f t="shared" si="20"/>
        <v>0</v>
      </c>
      <c r="AX53" s="38">
        <f t="shared" si="21"/>
        <v>0</v>
      </c>
      <c r="AY53" s="38">
        <f t="shared" si="22"/>
        <v>0</v>
      </c>
      <c r="AZ53" s="38">
        <f t="shared" si="23"/>
        <v>0</v>
      </c>
      <c r="BA53" s="38">
        <f t="shared" si="24"/>
        <v>0</v>
      </c>
      <c r="BB53" s="38">
        <f t="shared" si="25"/>
        <v>0</v>
      </c>
      <c r="BC53" s="38">
        <f t="shared" si="26"/>
        <v>0</v>
      </c>
      <c r="BD53" s="38">
        <f t="shared" si="27"/>
        <v>0</v>
      </c>
      <c r="BE53" s="38">
        <f t="shared" si="28"/>
        <v>0</v>
      </c>
      <c r="BF53" s="38">
        <f t="shared" si="29"/>
        <v>0</v>
      </c>
      <c r="BG53" s="38">
        <f t="shared" si="30"/>
        <v>0</v>
      </c>
      <c r="BH53" s="38">
        <f t="shared" si="31"/>
        <v>0</v>
      </c>
      <c r="BI53" s="38">
        <f t="shared" si="32"/>
        <v>0</v>
      </c>
      <c r="BJ53" s="38">
        <f t="shared" si="33"/>
        <v>0</v>
      </c>
      <c r="BK53" s="38">
        <f t="shared" si="34"/>
        <v>0</v>
      </c>
      <c r="BL53" s="38">
        <f t="shared" si="35"/>
        <v>0</v>
      </c>
      <c r="BM53" s="38">
        <f t="shared" si="36"/>
        <v>0</v>
      </c>
      <c r="BN53" s="38">
        <f t="shared" si="37"/>
        <v>0</v>
      </c>
      <c r="BO53" s="38">
        <f t="shared" si="38"/>
        <v>0</v>
      </c>
      <c r="BP53" s="38">
        <f t="shared" si="39"/>
        <v>0</v>
      </c>
    </row>
    <row r="54" spans="2:68" x14ac:dyDescent="0.25">
      <c r="B54" s="166" t="str">
        <f t="shared" si="6"/>
        <v/>
      </c>
      <c r="C54" s="167">
        <f t="shared" si="7"/>
        <v>0</v>
      </c>
      <c r="D54" s="167">
        <f t="shared" si="8"/>
        <v>0</v>
      </c>
      <c r="E54" s="168"/>
      <c r="F54" s="168"/>
      <c r="G54" s="168"/>
      <c r="H54" s="168"/>
      <c r="I54" s="168"/>
      <c r="J54" s="168"/>
      <c r="K54" s="168"/>
      <c r="L54" s="168"/>
      <c r="M54" s="168"/>
      <c r="N54" s="168"/>
      <c r="O54" s="168"/>
      <c r="P54" s="168"/>
      <c r="Q54" s="168"/>
      <c r="R54" s="168"/>
      <c r="S54" s="168"/>
      <c r="T54" s="168"/>
      <c r="U54" s="168"/>
      <c r="V54" s="168"/>
      <c r="W54" s="168"/>
      <c r="X54" s="168"/>
      <c r="Y54" s="168"/>
      <c r="Z54" s="168"/>
      <c r="AA54" s="168"/>
      <c r="AB54" s="168"/>
      <c r="AC54" s="168"/>
      <c r="AD54" s="168"/>
      <c r="AE54" s="168"/>
      <c r="AF54" s="168"/>
      <c r="AG54" s="168"/>
      <c r="AH54" s="168"/>
      <c r="AI54" s="169"/>
      <c r="AJ54" s="38">
        <f>IF(ISBLANK(Mitarbeiter!B52),"",Mitarbeiter!B52+1)</f>
        <v>6</v>
      </c>
      <c r="AK54" s="38" t="str">
        <f>IF(ISBLANK(Mitarbeiter!C52),"",Mitarbeiter!C52)</f>
        <v/>
      </c>
      <c r="AL54" s="38">
        <f t="shared" si="9"/>
        <v>0</v>
      </c>
      <c r="AM54" s="38">
        <f t="shared" si="10"/>
        <v>0</v>
      </c>
      <c r="AN54" s="38">
        <f t="shared" si="11"/>
        <v>0</v>
      </c>
      <c r="AO54" s="38">
        <f t="shared" si="12"/>
        <v>0</v>
      </c>
      <c r="AP54" s="38">
        <f t="shared" si="13"/>
        <v>0</v>
      </c>
      <c r="AQ54" s="38">
        <f t="shared" si="14"/>
        <v>0</v>
      </c>
      <c r="AR54" s="38">
        <f t="shared" si="15"/>
        <v>0</v>
      </c>
      <c r="AS54" s="38">
        <f t="shared" si="16"/>
        <v>0</v>
      </c>
      <c r="AT54" s="38">
        <f t="shared" si="17"/>
        <v>0</v>
      </c>
      <c r="AU54" s="38">
        <f t="shared" si="18"/>
        <v>0</v>
      </c>
      <c r="AV54" s="38">
        <f t="shared" si="19"/>
        <v>0</v>
      </c>
      <c r="AW54" s="38">
        <f t="shared" si="20"/>
        <v>0</v>
      </c>
      <c r="AX54" s="38">
        <f t="shared" si="21"/>
        <v>0</v>
      </c>
      <c r="AY54" s="38">
        <f t="shared" si="22"/>
        <v>0</v>
      </c>
      <c r="AZ54" s="38">
        <f t="shared" si="23"/>
        <v>0</v>
      </c>
      <c r="BA54" s="38">
        <f t="shared" si="24"/>
        <v>0</v>
      </c>
      <c r="BB54" s="38">
        <f t="shared" si="25"/>
        <v>0</v>
      </c>
      <c r="BC54" s="38">
        <f t="shared" si="26"/>
        <v>0</v>
      </c>
      <c r="BD54" s="38">
        <f t="shared" si="27"/>
        <v>0</v>
      </c>
      <c r="BE54" s="38">
        <f t="shared" si="28"/>
        <v>0</v>
      </c>
      <c r="BF54" s="38">
        <f t="shared" si="29"/>
        <v>0</v>
      </c>
      <c r="BG54" s="38">
        <f t="shared" si="30"/>
        <v>0</v>
      </c>
      <c r="BH54" s="38">
        <f t="shared" si="31"/>
        <v>0</v>
      </c>
      <c r="BI54" s="38">
        <f t="shared" si="32"/>
        <v>0</v>
      </c>
      <c r="BJ54" s="38">
        <f t="shared" si="33"/>
        <v>0</v>
      </c>
      <c r="BK54" s="38">
        <f t="shared" si="34"/>
        <v>0</v>
      </c>
      <c r="BL54" s="38">
        <f t="shared" si="35"/>
        <v>0</v>
      </c>
      <c r="BM54" s="38">
        <f t="shared" si="36"/>
        <v>0</v>
      </c>
      <c r="BN54" s="38">
        <f t="shared" si="37"/>
        <v>0</v>
      </c>
      <c r="BO54" s="38">
        <f t="shared" si="38"/>
        <v>0</v>
      </c>
      <c r="BP54" s="38">
        <f t="shared" si="39"/>
        <v>0</v>
      </c>
    </row>
    <row r="55" spans="2:68" x14ac:dyDescent="0.25">
      <c r="B55" s="166" t="str">
        <f t="shared" si="6"/>
        <v/>
      </c>
      <c r="C55" s="167">
        <f t="shared" si="7"/>
        <v>0</v>
      </c>
      <c r="D55" s="167">
        <f t="shared" si="8"/>
        <v>0</v>
      </c>
      <c r="E55" s="168"/>
      <c r="F55" s="168"/>
      <c r="G55" s="168"/>
      <c r="H55" s="168"/>
      <c r="I55" s="168"/>
      <c r="J55" s="168"/>
      <c r="K55" s="168"/>
      <c r="L55" s="168"/>
      <c r="M55" s="168"/>
      <c r="N55" s="168"/>
      <c r="O55" s="168"/>
      <c r="P55" s="168"/>
      <c r="Q55" s="168"/>
      <c r="R55" s="168"/>
      <c r="S55" s="168"/>
      <c r="T55" s="168"/>
      <c r="U55" s="168"/>
      <c r="V55" s="168"/>
      <c r="W55" s="168"/>
      <c r="X55" s="168"/>
      <c r="Y55" s="168"/>
      <c r="Z55" s="168"/>
      <c r="AA55" s="168"/>
      <c r="AB55" s="168"/>
      <c r="AC55" s="168"/>
      <c r="AD55" s="168"/>
      <c r="AE55" s="168"/>
      <c r="AF55" s="168"/>
      <c r="AG55" s="168"/>
      <c r="AH55" s="168"/>
      <c r="AI55" s="169"/>
      <c r="AJ55" s="38">
        <f>IF(ISBLANK(Mitarbeiter!B53),"",Mitarbeiter!B53+1)</f>
        <v>6</v>
      </c>
      <c r="AK55" s="38" t="str">
        <f>IF(ISBLANK(Mitarbeiter!C53),"",Mitarbeiter!C53)</f>
        <v/>
      </c>
      <c r="AL55" s="38">
        <f t="shared" si="9"/>
        <v>0</v>
      </c>
      <c r="AM55" s="38">
        <f t="shared" si="10"/>
        <v>0</v>
      </c>
      <c r="AN55" s="38">
        <f t="shared" si="11"/>
        <v>0</v>
      </c>
      <c r="AO55" s="38">
        <f t="shared" si="12"/>
        <v>0</v>
      </c>
      <c r="AP55" s="38">
        <f t="shared" si="13"/>
        <v>0</v>
      </c>
      <c r="AQ55" s="38">
        <f t="shared" si="14"/>
        <v>0</v>
      </c>
      <c r="AR55" s="38">
        <f t="shared" si="15"/>
        <v>0</v>
      </c>
      <c r="AS55" s="38">
        <f t="shared" si="16"/>
        <v>0</v>
      </c>
      <c r="AT55" s="38">
        <f t="shared" si="17"/>
        <v>0</v>
      </c>
      <c r="AU55" s="38">
        <f t="shared" si="18"/>
        <v>0</v>
      </c>
      <c r="AV55" s="38">
        <f t="shared" si="19"/>
        <v>0</v>
      </c>
      <c r="AW55" s="38">
        <f t="shared" si="20"/>
        <v>0</v>
      </c>
      <c r="AX55" s="38">
        <f t="shared" si="21"/>
        <v>0</v>
      </c>
      <c r="AY55" s="38">
        <f t="shared" si="22"/>
        <v>0</v>
      </c>
      <c r="AZ55" s="38">
        <f t="shared" si="23"/>
        <v>0</v>
      </c>
      <c r="BA55" s="38">
        <f t="shared" si="24"/>
        <v>0</v>
      </c>
      <c r="BB55" s="38">
        <f t="shared" si="25"/>
        <v>0</v>
      </c>
      <c r="BC55" s="38">
        <f t="shared" si="26"/>
        <v>0</v>
      </c>
      <c r="BD55" s="38">
        <f t="shared" si="27"/>
        <v>0</v>
      </c>
      <c r="BE55" s="38">
        <f t="shared" si="28"/>
        <v>0</v>
      </c>
      <c r="BF55" s="38">
        <f t="shared" si="29"/>
        <v>0</v>
      </c>
      <c r="BG55" s="38">
        <f t="shared" si="30"/>
        <v>0</v>
      </c>
      <c r="BH55" s="38">
        <f t="shared" si="31"/>
        <v>0</v>
      </c>
      <c r="BI55" s="38">
        <f t="shared" si="32"/>
        <v>0</v>
      </c>
      <c r="BJ55" s="38">
        <f t="shared" si="33"/>
        <v>0</v>
      </c>
      <c r="BK55" s="38">
        <f t="shared" si="34"/>
        <v>0</v>
      </c>
      <c r="BL55" s="38">
        <f t="shared" si="35"/>
        <v>0</v>
      </c>
      <c r="BM55" s="38">
        <f t="shared" si="36"/>
        <v>0</v>
      </c>
      <c r="BN55" s="38">
        <f t="shared" si="37"/>
        <v>0</v>
      </c>
      <c r="BO55" s="38">
        <f t="shared" si="38"/>
        <v>0</v>
      </c>
      <c r="BP55" s="38">
        <f t="shared" si="39"/>
        <v>0</v>
      </c>
    </row>
    <row r="56" spans="2:68" x14ac:dyDescent="0.25">
      <c r="B56" s="166" t="str">
        <f t="shared" si="6"/>
        <v/>
      </c>
      <c r="C56" s="167">
        <f t="shared" si="7"/>
        <v>0</v>
      </c>
      <c r="D56" s="167">
        <f t="shared" si="8"/>
        <v>0</v>
      </c>
      <c r="E56" s="168"/>
      <c r="F56" s="168"/>
      <c r="G56" s="168"/>
      <c r="H56" s="168"/>
      <c r="I56" s="168"/>
      <c r="J56" s="168"/>
      <c r="K56" s="168"/>
      <c r="L56" s="168"/>
      <c r="M56" s="168"/>
      <c r="N56" s="168"/>
      <c r="O56" s="168"/>
      <c r="P56" s="168"/>
      <c r="Q56" s="168"/>
      <c r="R56" s="168"/>
      <c r="S56" s="168"/>
      <c r="T56" s="168"/>
      <c r="U56" s="168"/>
      <c r="V56" s="168"/>
      <c r="W56" s="168"/>
      <c r="X56" s="168"/>
      <c r="Y56" s="168"/>
      <c r="Z56" s="168"/>
      <c r="AA56" s="168"/>
      <c r="AB56" s="168"/>
      <c r="AC56" s="168"/>
      <c r="AD56" s="168"/>
      <c r="AE56" s="168"/>
      <c r="AF56" s="168"/>
      <c r="AG56" s="168"/>
      <c r="AH56" s="168"/>
      <c r="AI56" s="169"/>
      <c r="AJ56" s="38">
        <f>IF(ISBLANK(Mitarbeiter!B54),"",Mitarbeiter!B54+1)</f>
        <v>6</v>
      </c>
      <c r="AK56" s="38" t="str">
        <f>IF(ISBLANK(Mitarbeiter!C54),"",Mitarbeiter!C54)</f>
        <v/>
      </c>
      <c r="AL56" s="38">
        <f t="shared" si="9"/>
        <v>0</v>
      </c>
      <c r="AM56" s="38">
        <f t="shared" si="10"/>
        <v>0</v>
      </c>
      <c r="AN56" s="38">
        <f t="shared" si="11"/>
        <v>0</v>
      </c>
      <c r="AO56" s="38">
        <f t="shared" si="12"/>
        <v>0</v>
      </c>
      <c r="AP56" s="38">
        <f t="shared" si="13"/>
        <v>0</v>
      </c>
      <c r="AQ56" s="38">
        <f t="shared" si="14"/>
        <v>0</v>
      </c>
      <c r="AR56" s="38">
        <f t="shared" si="15"/>
        <v>0</v>
      </c>
      <c r="AS56" s="38">
        <f t="shared" si="16"/>
        <v>0</v>
      </c>
      <c r="AT56" s="38">
        <f t="shared" si="17"/>
        <v>0</v>
      </c>
      <c r="AU56" s="38">
        <f t="shared" si="18"/>
        <v>0</v>
      </c>
      <c r="AV56" s="38">
        <f t="shared" si="19"/>
        <v>0</v>
      </c>
      <c r="AW56" s="38">
        <f t="shared" si="20"/>
        <v>0</v>
      </c>
      <c r="AX56" s="38">
        <f t="shared" si="21"/>
        <v>0</v>
      </c>
      <c r="AY56" s="38">
        <f t="shared" si="22"/>
        <v>0</v>
      </c>
      <c r="AZ56" s="38">
        <f t="shared" si="23"/>
        <v>0</v>
      </c>
      <c r="BA56" s="38">
        <f t="shared" si="24"/>
        <v>0</v>
      </c>
      <c r="BB56" s="38">
        <f t="shared" si="25"/>
        <v>0</v>
      </c>
      <c r="BC56" s="38">
        <f t="shared" si="26"/>
        <v>0</v>
      </c>
      <c r="BD56" s="38">
        <f t="shared" si="27"/>
        <v>0</v>
      </c>
      <c r="BE56" s="38">
        <f t="shared" si="28"/>
        <v>0</v>
      </c>
      <c r="BF56" s="38">
        <f t="shared" si="29"/>
        <v>0</v>
      </c>
      <c r="BG56" s="38">
        <f t="shared" si="30"/>
        <v>0</v>
      </c>
      <c r="BH56" s="38">
        <f t="shared" si="31"/>
        <v>0</v>
      </c>
      <c r="BI56" s="38">
        <f t="shared" si="32"/>
        <v>0</v>
      </c>
      <c r="BJ56" s="38">
        <f t="shared" si="33"/>
        <v>0</v>
      </c>
      <c r="BK56" s="38">
        <f t="shared" si="34"/>
        <v>0</v>
      </c>
      <c r="BL56" s="38">
        <f t="shared" si="35"/>
        <v>0</v>
      </c>
      <c r="BM56" s="38">
        <f t="shared" si="36"/>
        <v>0</v>
      </c>
      <c r="BN56" s="38">
        <f t="shared" si="37"/>
        <v>0</v>
      </c>
      <c r="BO56" s="38">
        <f t="shared" si="38"/>
        <v>0</v>
      </c>
      <c r="BP56" s="38">
        <f t="shared" si="39"/>
        <v>0</v>
      </c>
    </row>
    <row r="57" spans="2:68" x14ac:dyDescent="0.25">
      <c r="B57" s="166" t="str">
        <f t="shared" si="6"/>
        <v/>
      </c>
      <c r="C57" s="167">
        <f t="shared" si="7"/>
        <v>0</v>
      </c>
      <c r="D57" s="167">
        <f t="shared" si="8"/>
        <v>0</v>
      </c>
      <c r="E57" s="168"/>
      <c r="F57" s="168"/>
      <c r="G57" s="168"/>
      <c r="H57" s="168"/>
      <c r="I57" s="168"/>
      <c r="J57" s="168"/>
      <c r="K57" s="168"/>
      <c r="L57" s="168"/>
      <c r="M57" s="168"/>
      <c r="N57" s="168"/>
      <c r="O57" s="168"/>
      <c r="P57" s="168"/>
      <c r="Q57" s="168"/>
      <c r="R57" s="168"/>
      <c r="S57" s="168"/>
      <c r="T57" s="168"/>
      <c r="U57" s="168"/>
      <c r="V57" s="168"/>
      <c r="W57" s="168"/>
      <c r="X57" s="168"/>
      <c r="Y57" s="168"/>
      <c r="Z57" s="168"/>
      <c r="AA57" s="168"/>
      <c r="AB57" s="168"/>
      <c r="AC57" s="168"/>
      <c r="AD57" s="168"/>
      <c r="AE57" s="168"/>
      <c r="AF57" s="168"/>
      <c r="AG57" s="168"/>
      <c r="AH57" s="168"/>
      <c r="AI57" s="169"/>
      <c r="AJ57" s="38">
        <f>IF(ISBLANK(Mitarbeiter!B55),"",Mitarbeiter!B55+1)</f>
        <v>6</v>
      </c>
      <c r="AK57" s="38" t="str">
        <f>IF(ISBLANK(Mitarbeiter!C55),"",Mitarbeiter!C55)</f>
        <v/>
      </c>
      <c r="AL57" s="38">
        <f t="shared" si="9"/>
        <v>0</v>
      </c>
      <c r="AM57" s="38">
        <f t="shared" si="10"/>
        <v>0</v>
      </c>
      <c r="AN57" s="38">
        <f t="shared" si="11"/>
        <v>0</v>
      </c>
      <c r="AO57" s="38">
        <f t="shared" si="12"/>
        <v>0</v>
      </c>
      <c r="AP57" s="38">
        <f t="shared" si="13"/>
        <v>0</v>
      </c>
      <c r="AQ57" s="38">
        <f t="shared" si="14"/>
        <v>0</v>
      </c>
      <c r="AR57" s="38">
        <f t="shared" si="15"/>
        <v>0</v>
      </c>
      <c r="AS57" s="38">
        <f t="shared" si="16"/>
        <v>0</v>
      </c>
      <c r="AT57" s="38">
        <f t="shared" si="17"/>
        <v>0</v>
      </c>
      <c r="AU57" s="38">
        <f t="shared" si="18"/>
        <v>0</v>
      </c>
      <c r="AV57" s="38">
        <f t="shared" si="19"/>
        <v>0</v>
      </c>
      <c r="AW57" s="38">
        <f t="shared" si="20"/>
        <v>0</v>
      </c>
      <c r="AX57" s="38">
        <f t="shared" si="21"/>
        <v>0</v>
      </c>
      <c r="AY57" s="38">
        <f t="shared" si="22"/>
        <v>0</v>
      </c>
      <c r="AZ57" s="38">
        <f t="shared" si="23"/>
        <v>0</v>
      </c>
      <c r="BA57" s="38">
        <f t="shared" si="24"/>
        <v>0</v>
      </c>
      <c r="BB57" s="38">
        <f t="shared" si="25"/>
        <v>0</v>
      </c>
      <c r="BC57" s="38">
        <f t="shared" si="26"/>
        <v>0</v>
      </c>
      <c r="BD57" s="38">
        <f t="shared" si="27"/>
        <v>0</v>
      </c>
      <c r="BE57" s="38">
        <f t="shared" si="28"/>
        <v>0</v>
      </c>
      <c r="BF57" s="38">
        <f t="shared" si="29"/>
        <v>0</v>
      </c>
      <c r="BG57" s="38">
        <f t="shared" si="30"/>
        <v>0</v>
      </c>
      <c r="BH57" s="38">
        <f t="shared" si="31"/>
        <v>0</v>
      </c>
      <c r="BI57" s="38">
        <f t="shared" si="32"/>
        <v>0</v>
      </c>
      <c r="BJ57" s="38">
        <f t="shared" si="33"/>
        <v>0</v>
      </c>
      <c r="BK57" s="38">
        <f t="shared" si="34"/>
        <v>0</v>
      </c>
      <c r="BL57" s="38">
        <f t="shared" si="35"/>
        <v>0</v>
      </c>
      <c r="BM57" s="38">
        <f t="shared" si="36"/>
        <v>0</v>
      </c>
      <c r="BN57" s="38">
        <f t="shared" si="37"/>
        <v>0</v>
      </c>
      <c r="BO57" s="38">
        <f t="shared" si="38"/>
        <v>0</v>
      </c>
      <c r="BP57" s="38">
        <f t="shared" si="39"/>
        <v>0</v>
      </c>
    </row>
    <row r="58" spans="2:68" x14ac:dyDescent="0.25">
      <c r="B58" s="166" t="str">
        <f t="shared" si="6"/>
        <v/>
      </c>
      <c r="C58" s="167">
        <f t="shared" si="7"/>
        <v>0</v>
      </c>
      <c r="D58" s="167">
        <f t="shared" si="8"/>
        <v>0</v>
      </c>
      <c r="E58" s="168"/>
      <c r="F58" s="168"/>
      <c r="G58" s="168"/>
      <c r="H58" s="168"/>
      <c r="I58" s="168"/>
      <c r="J58" s="168"/>
      <c r="K58" s="168"/>
      <c r="L58" s="168"/>
      <c r="M58" s="168"/>
      <c r="N58" s="168"/>
      <c r="O58" s="168"/>
      <c r="P58" s="168"/>
      <c r="Q58" s="168"/>
      <c r="R58" s="168"/>
      <c r="S58" s="168"/>
      <c r="T58" s="168"/>
      <c r="U58" s="168"/>
      <c r="V58" s="168"/>
      <c r="W58" s="168"/>
      <c r="X58" s="168"/>
      <c r="Y58" s="168"/>
      <c r="Z58" s="168"/>
      <c r="AA58" s="168"/>
      <c r="AB58" s="168"/>
      <c r="AC58" s="168"/>
      <c r="AD58" s="168"/>
      <c r="AE58" s="168"/>
      <c r="AF58" s="168"/>
      <c r="AG58" s="168"/>
      <c r="AH58" s="168"/>
      <c r="AI58" s="169"/>
      <c r="AJ58" s="38">
        <f>IF(ISBLANK(Mitarbeiter!B56),"",Mitarbeiter!B56+1)</f>
        <v>6</v>
      </c>
      <c r="AK58" s="38" t="str">
        <f>IF(ISBLANK(Mitarbeiter!C56),"",Mitarbeiter!C56)</f>
        <v/>
      </c>
      <c r="AL58" s="38">
        <f t="shared" si="9"/>
        <v>0</v>
      </c>
      <c r="AM58" s="38">
        <f t="shared" si="10"/>
        <v>0</v>
      </c>
      <c r="AN58" s="38">
        <f t="shared" si="11"/>
        <v>0</v>
      </c>
      <c r="AO58" s="38">
        <f t="shared" si="12"/>
        <v>0</v>
      </c>
      <c r="AP58" s="38">
        <f t="shared" si="13"/>
        <v>0</v>
      </c>
      <c r="AQ58" s="38">
        <f t="shared" si="14"/>
        <v>0</v>
      </c>
      <c r="AR58" s="38">
        <f t="shared" si="15"/>
        <v>0</v>
      </c>
      <c r="AS58" s="38">
        <f t="shared" si="16"/>
        <v>0</v>
      </c>
      <c r="AT58" s="38">
        <f t="shared" si="17"/>
        <v>0</v>
      </c>
      <c r="AU58" s="38">
        <f t="shared" si="18"/>
        <v>0</v>
      </c>
      <c r="AV58" s="38">
        <f t="shared" si="19"/>
        <v>0</v>
      </c>
      <c r="AW58" s="38">
        <f t="shared" si="20"/>
        <v>0</v>
      </c>
      <c r="AX58" s="38">
        <f t="shared" si="21"/>
        <v>0</v>
      </c>
      <c r="AY58" s="38">
        <f t="shared" si="22"/>
        <v>0</v>
      </c>
      <c r="AZ58" s="38">
        <f t="shared" si="23"/>
        <v>0</v>
      </c>
      <c r="BA58" s="38">
        <f t="shared" si="24"/>
        <v>0</v>
      </c>
      <c r="BB58" s="38">
        <f t="shared" si="25"/>
        <v>0</v>
      </c>
      <c r="BC58" s="38">
        <f t="shared" si="26"/>
        <v>0</v>
      </c>
      <c r="BD58" s="38">
        <f t="shared" si="27"/>
        <v>0</v>
      </c>
      <c r="BE58" s="38">
        <f t="shared" si="28"/>
        <v>0</v>
      </c>
      <c r="BF58" s="38">
        <f t="shared" si="29"/>
        <v>0</v>
      </c>
      <c r="BG58" s="38">
        <f t="shared" si="30"/>
        <v>0</v>
      </c>
      <c r="BH58" s="38">
        <f t="shared" si="31"/>
        <v>0</v>
      </c>
      <c r="BI58" s="38">
        <f t="shared" si="32"/>
        <v>0</v>
      </c>
      <c r="BJ58" s="38">
        <f t="shared" si="33"/>
        <v>0</v>
      </c>
      <c r="BK58" s="38">
        <f t="shared" si="34"/>
        <v>0</v>
      </c>
      <c r="BL58" s="38">
        <f t="shared" si="35"/>
        <v>0</v>
      </c>
      <c r="BM58" s="38">
        <f t="shared" si="36"/>
        <v>0</v>
      </c>
      <c r="BN58" s="38">
        <f t="shared" si="37"/>
        <v>0</v>
      </c>
      <c r="BO58" s="38">
        <f t="shared" si="38"/>
        <v>0</v>
      </c>
      <c r="BP58" s="38">
        <f t="shared" si="39"/>
        <v>0</v>
      </c>
    </row>
    <row r="59" spans="2:68" x14ac:dyDescent="0.25">
      <c r="B59" s="166" t="str">
        <f t="shared" si="6"/>
        <v/>
      </c>
      <c r="C59" s="167">
        <f t="shared" si="7"/>
        <v>0</v>
      </c>
      <c r="D59" s="167">
        <f t="shared" si="8"/>
        <v>0</v>
      </c>
      <c r="E59" s="168"/>
      <c r="F59" s="168"/>
      <c r="G59" s="168"/>
      <c r="H59" s="168"/>
      <c r="I59" s="168"/>
      <c r="J59" s="168"/>
      <c r="K59" s="168"/>
      <c r="L59" s="168"/>
      <c r="M59" s="168"/>
      <c r="N59" s="168"/>
      <c r="O59" s="168"/>
      <c r="P59" s="168"/>
      <c r="Q59" s="168"/>
      <c r="R59" s="168"/>
      <c r="S59" s="168"/>
      <c r="T59" s="168"/>
      <c r="U59" s="168"/>
      <c r="V59" s="168"/>
      <c r="W59" s="168"/>
      <c r="X59" s="168"/>
      <c r="Y59" s="168"/>
      <c r="Z59" s="168"/>
      <c r="AA59" s="168"/>
      <c r="AB59" s="168"/>
      <c r="AC59" s="168"/>
      <c r="AD59" s="168"/>
      <c r="AE59" s="168"/>
      <c r="AF59" s="168"/>
      <c r="AG59" s="168"/>
      <c r="AH59" s="168"/>
      <c r="AI59" s="169"/>
      <c r="AJ59" s="38">
        <f>IF(ISBLANK(Mitarbeiter!B57),"",Mitarbeiter!B57+1)</f>
        <v>6</v>
      </c>
      <c r="AK59" s="38" t="str">
        <f>IF(ISBLANK(Mitarbeiter!C57),"",Mitarbeiter!C57)</f>
        <v/>
      </c>
      <c r="AL59" s="38">
        <f t="shared" si="9"/>
        <v>0</v>
      </c>
      <c r="AM59" s="38">
        <f t="shared" si="10"/>
        <v>0</v>
      </c>
      <c r="AN59" s="38">
        <f t="shared" si="11"/>
        <v>0</v>
      </c>
      <c r="AO59" s="38">
        <f t="shared" si="12"/>
        <v>0</v>
      </c>
      <c r="AP59" s="38">
        <f t="shared" si="13"/>
        <v>0</v>
      </c>
      <c r="AQ59" s="38">
        <f t="shared" si="14"/>
        <v>0</v>
      </c>
      <c r="AR59" s="38">
        <f t="shared" si="15"/>
        <v>0</v>
      </c>
      <c r="AS59" s="38">
        <f t="shared" si="16"/>
        <v>0</v>
      </c>
      <c r="AT59" s="38">
        <f t="shared" si="17"/>
        <v>0</v>
      </c>
      <c r="AU59" s="38">
        <f t="shared" si="18"/>
        <v>0</v>
      </c>
      <c r="AV59" s="38">
        <f t="shared" si="19"/>
        <v>0</v>
      </c>
      <c r="AW59" s="38">
        <f t="shared" si="20"/>
        <v>0</v>
      </c>
      <c r="AX59" s="38">
        <f t="shared" si="21"/>
        <v>0</v>
      </c>
      <c r="AY59" s="38">
        <f t="shared" si="22"/>
        <v>0</v>
      </c>
      <c r="AZ59" s="38">
        <f t="shared" si="23"/>
        <v>0</v>
      </c>
      <c r="BA59" s="38">
        <f t="shared" si="24"/>
        <v>0</v>
      </c>
      <c r="BB59" s="38">
        <f t="shared" si="25"/>
        <v>0</v>
      </c>
      <c r="BC59" s="38">
        <f t="shared" si="26"/>
        <v>0</v>
      </c>
      <c r="BD59" s="38">
        <f t="shared" si="27"/>
        <v>0</v>
      </c>
      <c r="BE59" s="38">
        <f t="shared" si="28"/>
        <v>0</v>
      </c>
      <c r="BF59" s="38">
        <f t="shared" si="29"/>
        <v>0</v>
      </c>
      <c r="BG59" s="38">
        <f t="shared" si="30"/>
        <v>0</v>
      </c>
      <c r="BH59" s="38">
        <f t="shared" si="31"/>
        <v>0</v>
      </c>
      <c r="BI59" s="38">
        <f t="shared" si="32"/>
        <v>0</v>
      </c>
      <c r="BJ59" s="38">
        <f t="shared" si="33"/>
        <v>0</v>
      </c>
      <c r="BK59" s="38">
        <f t="shared" si="34"/>
        <v>0</v>
      </c>
      <c r="BL59" s="38">
        <f t="shared" si="35"/>
        <v>0</v>
      </c>
      <c r="BM59" s="38">
        <f t="shared" si="36"/>
        <v>0</v>
      </c>
      <c r="BN59" s="38">
        <f t="shared" si="37"/>
        <v>0</v>
      </c>
      <c r="BO59" s="38">
        <f t="shared" si="38"/>
        <v>0</v>
      </c>
      <c r="BP59" s="38">
        <f t="shared" si="39"/>
        <v>0</v>
      </c>
    </row>
    <row r="60" spans="2:68" x14ac:dyDescent="0.25">
      <c r="B60" s="166" t="str">
        <f t="shared" si="6"/>
        <v/>
      </c>
      <c r="C60" s="167">
        <f t="shared" si="7"/>
        <v>0</v>
      </c>
      <c r="D60" s="167">
        <f t="shared" si="8"/>
        <v>0</v>
      </c>
      <c r="E60" s="168"/>
      <c r="F60" s="168"/>
      <c r="G60" s="168"/>
      <c r="H60" s="168"/>
      <c r="I60" s="168"/>
      <c r="J60" s="168"/>
      <c r="K60" s="168"/>
      <c r="L60" s="168"/>
      <c r="M60" s="168"/>
      <c r="N60" s="168"/>
      <c r="O60" s="168"/>
      <c r="P60" s="168"/>
      <c r="Q60" s="168"/>
      <c r="R60" s="168"/>
      <c r="S60" s="168"/>
      <c r="T60" s="168"/>
      <c r="U60" s="168"/>
      <c r="V60" s="168"/>
      <c r="W60" s="168"/>
      <c r="X60" s="168"/>
      <c r="Y60" s="168"/>
      <c r="Z60" s="168"/>
      <c r="AA60" s="168"/>
      <c r="AB60" s="168"/>
      <c r="AC60" s="168"/>
      <c r="AD60" s="168"/>
      <c r="AE60" s="168"/>
      <c r="AF60" s="168"/>
      <c r="AG60" s="168"/>
      <c r="AH60" s="168"/>
      <c r="AI60" s="169"/>
      <c r="AJ60" s="38">
        <f>IF(ISBLANK(Mitarbeiter!B58),"",Mitarbeiter!B58+1)</f>
        <v>6</v>
      </c>
      <c r="AK60" s="38" t="str">
        <f>IF(ISBLANK(Mitarbeiter!C58),"",Mitarbeiter!C58)</f>
        <v/>
      </c>
      <c r="AL60" s="38">
        <f t="shared" si="9"/>
        <v>0</v>
      </c>
      <c r="AM60" s="38">
        <f t="shared" si="10"/>
        <v>0</v>
      </c>
      <c r="AN60" s="38">
        <f t="shared" si="11"/>
        <v>0</v>
      </c>
      <c r="AO60" s="38">
        <f t="shared" si="12"/>
        <v>0</v>
      </c>
      <c r="AP60" s="38">
        <f t="shared" si="13"/>
        <v>0</v>
      </c>
      <c r="AQ60" s="38">
        <f t="shared" si="14"/>
        <v>0</v>
      </c>
      <c r="AR60" s="38">
        <f t="shared" si="15"/>
        <v>0</v>
      </c>
      <c r="AS60" s="38">
        <f t="shared" si="16"/>
        <v>0</v>
      </c>
      <c r="AT60" s="38">
        <f t="shared" si="17"/>
        <v>0</v>
      </c>
      <c r="AU60" s="38">
        <f t="shared" si="18"/>
        <v>0</v>
      </c>
      <c r="AV60" s="38">
        <f t="shared" si="19"/>
        <v>0</v>
      </c>
      <c r="AW60" s="38">
        <f t="shared" si="20"/>
        <v>0</v>
      </c>
      <c r="AX60" s="38">
        <f t="shared" si="21"/>
        <v>0</v>
      </c>
      <c r="AY60" s="38">
        <f t="shared" si="22"/>
        <v>0</v>
      </c>
      <c r="AZ60" s="38">
        <f t="shared" si="23"/>
        <v>0</v>
      </c>
      <c r="BA60" s="38">
        <f t="shared" si="24"/>
        <v>0</v>
      </c>
      <c r="BB60" s="38">
        <f t="shared" si="25"/>
        <v>0</v>
      </c>
      <c r="BC60" s="38">
        <f t="shared" si="26"/>
        <v>0</v>
      </c>
      <c r="BD60" s="38">
        <f t="shared" si="27"/>
        <v>0</v>
      </c>
      <c r="BE60" s="38">
        <f t="shared" si="28"/>
        <v>0</v>
      </c>
      <c r="BF60" s="38">
        <f t="shared" si="29"/>
        <v>0</v>
      </c>
      <c r="BG60" s="38">
        <f t="shared" si="30"/>
        <v>0</v>
      </c>
      <c r="BH60" s="38">
        <f t="shared" si="31"/>
        <v>0</v>
      </c>
      <c r="BI60" s="38">
        <f t="shared" si="32"/>
        <v>0</v>
      </c>
      <c r="BJ60" s="38">
        <f t="shared" si="33"/>
        <v>0</v>
      </c>
      <c r="BK60" s="38">
        <f t="shared" si="34"/>
        <v>0</v>
      </c>
      <c r="BL60" s="38">
        <f t="shared" si="35"/>
        <v>0</v>
      </c>
      <c r="BM60" s="38">
        <f t="shared" si="36"/>
        <v>0</v>
      </c>
      <c r="BN60" s="38">
        <f t="shared" si="37"/>
        <v>0</v>
      </c>
      <c r="BO60" s="38">
        <f t="shared" si="38"/>
        <v>0</v>
      </c>
      <c r="BP60" s="38">
        <f t="shared" si="39"/>
        <v>0</v>
      </c>
    </row>
    <row r="61" spans="2:68" x14ac:dyDescent="0.25">
      <c r="B61" s="166" t="str">
        <f t="shared" si="6"/>
        <v/>
      </c>
      <c r="C61" s="167">
        <f t="shared" si="7"/>
        <v>0</v>
      </c>
      <c r="D61" s="167">
        <f t="shared" si="8"/>
        <v>0</v>
      </c>
      <c r="E61" s="168"/>
      <c r="F61" s="168"/>
      <c r="G61" s="168"/>
      <c r="H61" s="168"/>
      <c r="I61" s="168"/>
      <c r="J61" s="168"/>
      <c r="K61" s="168"/>
      <c r="L61" s="168"/>
      <c r="M61" s="168"/>
      <c r="N61" s="168"/>
      <c r="O61" s="168"/>
      <c r="P61" s="168"/>
      <c r="Q61" s="168"/>
      <c r="R61" s="168"/>
      <c r="S61" s="168"/>
      <c r="T61" s="168"/>
      <c r="U61" s="168"/>
      <c r="V61" s="168"/>
      <c r="W61" s="168"/>
      <c r="X61" s="168"/>
      <c r="Y61" s="168"/>
      <c r="Z61" s="168"/>
      <c r="AA61" s="168"/>
      <c r="AB61" s="168"/>
      <c r="AC61" s="168"/>
      <c r="AD61" s="168"/>
      <c r="AE61" s="168"/>
      <c r="AF61" s="168"/>
      <c r="AG61" s="168"/>
      <c r="AH61" s="168"/>
      <c r="AI61" s="169"/>
      <c r="AJ61" s="38">
        <f>IF(ISBLANK(Mitarbeiter!B59),"",Mitarbeiter!B59+1)</f>
        <v>6</v>
      </c>
      <c r="AK61" s="38" t="str">
        <f>IF(ISBLANK(Mitarbeiter!C59),"",Mitarbeiter!C59)</f>
        <v/>
      </c>
      <c r="AL61" s="38">
        <f t="shared" si="9"/>
        <v>0</v>
      </c>
      <c r="AM61" s="38">
        <f t="shared" si="10"/>
        <v>0</v>
      </c>
      <c r="AN61" s="38">
        <f t="shared" si="11"/>
        <v>0</v>
      </c>
      <c r="AO61" s="38">
        <f t="shared" si="12"/>
        <v>0</v>
      </c>
      <c r="AP61" s="38">
        <f t="shared" si="13"/>
        <v>0</v>
      </c>
      <c r="AQ61" s="38">
        <f t="shared" si="14"/>
        <v>0</v>
      </c>
      <c r="AR61" s="38">
        <f t="shared" si="15"/>
        <v>0</v>
      </c>
      <c r="AS61" s="38">
        <f t="shared" si="16"/>
        <v>0</v>
      </c>
      <c r="AT61" s="38">
        <f t="shared" si="17"/>
        <v>0</v>
      </c>
      <c r="AU61" s="38">
        <f t="shared" si="18"/>
        <v>0</v>
      </c>
      <c r="AV61" s="38">
        <f t="shared" si="19"/>
        <v>0</v>
      </c>
      <c r="AW61" s="38">
        <f t="shared" si="20"/>
        <v>0</v>
      </c>
      <c r="AX61" s="38">
        <f t="shared" si="21"/>
        <v>0</v>
      </c>
      <c r="AY61" s="38">
        <f t="shared" si="22"/>
        <v>0</v>
      </c>
      <c r="AZ61" s="38">
        <f t="shared" si="23"/>
        <v>0</v>
      </c>
      <c r="BA61" s="38">
        <f t="shared" si="24"/>
        <v>0</v>
      </c>
      <c r="BB61" s="38">
        <f t="shared" si="25"/>
        <v>0</v>
      </c>
      <c r="BC61" s="38">
        <f t="shared" si="26"/>
        <v>0</v>
      </c>
      <c r="BD61" s="38">
        <f t="shared" si="27"/>
        <v>0</v>
      </c>
      <c r="BE61" s="38">
        <f t="shared" si="28"/>
        <v>0</v>
      </c>
      <c r="BF61" s="38">
        <f t="shared" si="29"/>
        <v>0</v>
      </c>
      <c r="BG61" s="38">
        <f t="shared" si="30"/>
        <v>0</v>
      </c>
      <c r="BH61" s="38">
        <f t="shared" si="31"/>
        <v>0</v>
      </c>
      <c r="BI61" s="38">
        <f t="shared" si="32"/>
        <v>0</v>
      </c>
      <c r="BJ61" s="38">
        <f t="shared" si="33"/>
        <v>0</v>
      </c>
      <c r="BK61" s="38">
        <f t="shared" si="34"/>
        <v>0</v>
      </c>
      <c r="BL61" s="38">
        <f t="shared" si="35"/>
        <v>0</v>
      </c>
      <c r="BM61" s="38">
        <f t="shared" si="36"/>
        <v>0</v>
      </c>
      <c r="BN61" s="38">
        <f t="shared" si="37"/>
        <v>0</v>
      </c>
      <c r="BO61" s="38">
        <f t="shared" si="38"/>
        <v>0</v>
      </c>
      <c r="BP61" s="38">
        <f t="shared" si="39"/>
        <v>0</v>
      </c>
    </row>
    <row r="62" spans="2:68" x14ac:dyDescent="0.25">
      <c r="B62" s="166" t="str">
        <f t="shared" si="6"/>
        <v/>
      </c>
      <c r="C62" s="167">
        <f t="shared" si="7"/>
        <v>0</v>
      </c>
      <c r="D62" s="167">
        <f t="shared" si="8"/>
        <v>0</v>
      </c>
      <c r="E62" s="168"/>
      <c r="F62" s="168"/>
      <c r="G62" s="168"/>
      <c r="H62" s="168"/>
      <c r="I62" s="168"/>
      <c r="J62" s="168"/>
      <c r="K62" s="168"/>
      <c r="L62" s="168"/>
      <c r="M62" s="168"/>
      <c r="N62" s="168"/>
      <c r="O62" s="168"/>
      <c r="P62" s="168"/>
      <c r="Q62" s="168"/>
      <c r="R62" s="168"/>
      <c r="S62" s="168"/>
      <c r="T62" s="168"/>
      <c r="U62" s="168"/>
      <c r="V62" s="168"/>
      <c r="W62" s="168"/>
      <c r="X62" s="168"/>
      <c r="Y62" s="168"/>
      <c r="Z62" s="168"/>
      <c r="AA62" s="168"/>
      <c r="AB62" s="168"/>
      <c r="AC62" s="168"/>
      <c r="AD62" s="168"/>
      <c r="AE62" s="168"/>
      <c r="AF62" s="168"/>
      <c r="AG62" s="168"/>
      <c r="AH62" s="168"/>
      <c r="AI62" s="169"/>
      <c r="AJ62" s="38">
        <f>IF(ISBLANK(Mitarbeiter!B60),"",Mitarbeiter!B60+1)</f>
        <v>6</v>
      </c>
      <c r="AK62" s="38" t="str">
        <f>IF(ISBLANK(Mitarbeiter!C60),"",Mitarbeiter!C60)</f>
        <v/>
      </c>
      <c r="AL62" s="38">
        <f t="shared" si="9"/>
        <v>0</v>
      </c>
      <c r="AM62" s="38">
        <f t="shared" si="10"/>
        <v>0</v>
      </c>
      <c r="AN62" s="38">
        <f t="shared" si="11"/>
        <v>0</v>
      </c>
      <c r="AO62" s="38">
        <f t="shared" si="12"/>
        <v>0</v>
      </c>
      <c r="AP62" s="38">
        <f t="shared" si="13"/>
        <v>0</v>
      </c>
      <c r="AQ62" s="38">
        <f t="shared" si="14"/>
        <v>0</v>
      </c>
      <c r="AR62" s="38">
        <f t="shared" si="15"/>
        <v>0</v>
      </c>
      <c r="AS62" s="38">
        <f t="shared" si="16"/>
        <v>0</v>
      </c>
      <c r="AT62" s="38">
        <f t="shared" si="17"/>
        <v>0</v>
      </c>
      <c r="AU62" s="38">
        <f t="shared" si="18"/>
        <v>0</v>
      </c>
      <c r="AV62" s="38">
        <f t="shared" si="19"/>
        <v>0</v>
      </c>
      <c r="AW62" s="38">
        <f t="shared" si="20"/>
        <v>0</v>
      </c>
      <c r="AX62" s="38">
        <f t="shared" si="21"/>
        <v>0</v>
      </c>
      <c r="AY62" s="38">
        <f t="shared" si="22"/>
        <v>0</v>
      </c>
      <c r="AZ62" s="38">
        <f t="shared" si="23"/>
        <v>0</v>
      </c>
      <c r="BA62" s="38">
        <f t="shared" si="24"/>
        <v>0</v>
      </c>
      <c r="BB62" s="38">
        <f t="shared" si="25"/>
        <v>0</v>
      </c>
      <c r="BC62" s="38">
        <f t="shared" si="26"/>
        <v>0</v>
      </c>
      <c r="BD62" s="38">
        <f t="shared" si="27"/>
        <v>0</v>
      </c>
      <c r="BE62" s="38">
        <f t="shared" si="28"/>
        <v>0</v>
      </c>
      <c r="BF62" s="38">
        <f t="shared" si="29"/>
        <v>0</v>
      </c>
      <c r="BG62" s="38">
        <f t="shared" si="30"/>
        <v>0</v>
      </c>
      <c r="BH62" s="38">
        <f t="shared" si="31"/>
        <v>0</v>
      </c>
      <c r="BI62" s="38">
        <f t="shared" si="32"/>
        <v>0</v>
      </c>
      <c r="BJ62" s="38">
        <f t="shared" si="33"/>
        <v>0</v>
      </c>
      <c r="BK62" s="38">
        <f t="shared" si="34"/>
        <v>0</v>
      </c>
      <c r="BL62" s="38">
        <f t="shared" si="35"/>
        <v>0</v>
      </c>
      <c r="BM62" s="38">
        <f t="shared" si="36"/>
        <v>0</v>
      </c>
      <c r="BN62" s="38">
        <f t="shared" si="37"/>
        <v>0</v>
      </c>
      <c r="BO62" s="38">
        <f t="shared" si="38"/>
        <v>0</v>
      </c>
      <c r="BP62" s="38">
        <f t="shared" si="39"/>
        <v>0</v>
      </c>
    </row>
    <row r="63" spans="2:68" x14ac:dyDescent="0.25">
      <c r="B63" s="166" t="str">
        <f t="shared" si="6"/>
        <v/>
      </c>
      <c r="C63" s="167">
        <f t="shared" si="7"/>
        <v>0</v>
      </c>
      <c r="D63" s="167">
        <f t="shared" si="8"/>
        <v>0</v>
      </c>
      <c r="E63" s="168"/>
      <c r="F63" s="168"/>
      <c r="G63" s="168"/>
      <c r="H63" s="168"/>
      <c r="I63" s="168"/>
      <c r="J63" s="168"/>
      <c r="K63" s="168"/>
      <c r="L63" s="168"/>
      <c r="M63" s="168"/>
      <c r="N63" s="168"/>
      <c r="O63" s="168"/>
      <c r="P63" s="168"/>
      <c r="Q63" s="168"/>
      <c r="R63" s="168"/>
      <c r="S63" s="168"/>
      <c r="T63" s="168"/>
      <c r="U63" s="168"/>
      <c r="V63" s="168"/>
      <c r="W63" s="168"/>
      <c r="X63" s="168"/>
      <c r="Y63" s="168"/>
      <c r="Z63" s="168"/>
      <c r="AA63" s="168"/>
      <c r="AB63" s="168"/>
      <c r="AC63" s="168"/>
      <c r="AD63" s="168"/>
      <c r="AE63" s="168"/>
      <c r="AF63" s="168"/>
      <c r="AG63" s="168"/>
      <c r="AH63" s="168"/>
      <c r="AI63" s="169"/>
      <c r="AJ63" s="38">
        <f>IF(ISBLANK(Mitarbeiter!B61),"",Mitarbeiter!B61+1)</f>
        <v>6</v>
      </c>
      <c r="AK63" s="38" t="str">
        <f>IF(ISBLANK(Mitarbeiter!C61),"",Mitarbeiter!C61)</f>
        <v/>
      </c>
      <c r="AL63" s="38">
        <f t="shared" si="9"/>
        <v>0</v>
      </c>
      <c r="AM63" s="38">
        <f t="shared" si="10"/>
        <v>0</v>
      </c>
      <c r="AN63" s="38">
        <f t="shared" si="11"/>
        <v>0</v>
      </c>
      <c r="AO63" s="38">
        <f t="shared" si="12"/>
        <v>0</v>
      </c>
      <c r="AP63" s="38">
        <f t="shared" si="13"/>
        <v>0</v>
      </c>
      <c r="AQ63" s="38">
        <f t="shared" si="14"/>
        <v>0</v>
      </c>
      <c r="AR63" s="38">
        <f t="shared" si="15"/>
        <v>0</v>
      </c>
      <c r="AS63" s="38">
        <f t="shared" si="16"/>
        <v>0</v>
      </c>
      <c r="AT63" s="38">
        <f t="shared" si="17"/>
        <v>0</v>
      </c>
      <c r="AU63" s="38">
        <f t="shared" si="18"/>
        <v>0</v>
      </c>
      <c r="AV63" s="38">
        <f t="shared" si="19"/>
        <v>0</v>
      </c>
      <c r="AW63" s="38">
        <f t="shared" si="20"/>
        <v>0</v>
      </c>
      <c r="AX63" s="38">
        <f t="shared" si="21"/>
        <v>0</v>
      </c>
      <c r="AY63" s="38">
        <f t="shared" si="22"/>
        <v>0</v>
      </c>
      <c r="AZ63" s="38">
        <f t="shared" si="23"/>
        <v>0</v>
      </c>
      <c r="BA63" s="38">
        <f t="shared" si="24"/>
        <v>0</v>
      </c>
      <c r="BB63" s="38">
        <f t="shared" si="25"/>
        <v>0</v>
      </c>
      <c r="BC63" s="38">
        <f t="shared" si="26"/>
        <v>0</v>
      </c>
      <c r="BD63" s="38">
        <f t="shared" si="27"/>
        <v>0</v>
      </c>
      <c r="BE63" s="38">
        <f t="shared" si="28"/>
        <v>0</v>
      </c>
      <c r="BF63" s="38">
        <f t="shared" si="29"/>
        <v>0</v>
      </c>
      <c r="BG63" s="38">
        <f t="shared" si="30"/>
        <v>0</v>
      </c>
      <c r="BH63" s="38">
        <f t="shared" si="31"/>
        <v>0</v>
      </c>
      <c r="BI63" s="38">
        <f t="shared" si="32"/>
        <v>0</v>
      </c>
      <c r="BJ63" s="38">
        <f t="shared" si="33"/>
        <v>0</v>
      </c>
      <c r="BK63" s="38">
        <f t="shared" si="34"/>
        <v>0</v>
      </c>
      <c r="BL63" s="38">
        <f t="shared" si="35"/>
        <v>0</v>
      </c>
      <c r="BM63" s="38">
        <f t="shared" si="36"/>
        <v>0</v>
      </c>
      <c r="BN63" s="38">
        <f t="shared" si="37"/>
        <v>0</v>
      </c>
      <c r="BO63" s="38">
        <f t="shared" si="38"/>
        <v>0</v>
      </c>
      <c r="BP63" s="38">
        <f t="shared" si="39"/>
        <v>0</v>
      </c>
    </row>
    <row r="64" spans="2:68" x14ac:dyDescent="0.25">
      <c r="B64" s="166" t="str">
        <f t="shared" si="6"/>
        <v/>
      </c>
      <c r="C64" s="167">
        <f t="shared" si="7"/>
        <v>0</v>
      </c>
      <c r="D64" s="167">
        <f t="shared" si="8"/>
        <v>0</v>
      </c>
      <c r="E64" s="168"/>
      <c r="F64" s="168"/>
      <c r="G64" s="168"/>
      <c r="H64" s="168"/>
      <c r="I64" s="168"/>
      <c r="J64" s="168"/>
      <c r="K64" s="168"/>
      <c r="L64" s="168"/>
      <c r="M64" s="168"/>
      <c r="N64" s="168"/>
      <c r="O64" s="168"/>
      <c r="P64" s="168"/>
      <c r="Q64" s="168"/>
      <c r="R64" s="168"/>
      <c r="S64" s="168"/>
      <c r="T64" s="168"/>
      <c r="U64" s="168"/>
      <c r="V64" s="168"/>
      <c r="W64" s="168"/>
      <c r="X64" s="168"/>
      <c r="Y64" s="168"/>
      <c r="Z64" s="168"/>
      <c r="AA64" s="168"/>
      <c r="AB64" s="168"/>
      <c r="AC64" s="168"/>
      <c r="AD64" s="168"/>
      <c r="AE64" s="168"/>
      <c r="AF64" s="168"/>
      <c r="AG64" s="168"/>
      <c r="AH64" s="168"/>
      <c r="AI64" s="169"/>
      <c r="AJ64" s="38">
        <f>IF(ISBLANK(Mitarbeiter!B62),"",Mitarbeiter!B62+1)</f>
        <v>6</v>
      </c>
      <c r="AK64" s="38" t="str">
        <f>IF(ISBLANK(Mitarbeiter!C62),"",Mitarbeiter!C62)</f>
        <v/>
      </c>
      <c r="AL64" s="38">
        <f t="shared" si="9"/>
        <v>0</v>
      </c>
      <c r="AM64" s="38">
        <f t="shared" si="10"/>
        <v>0</v>
      </c>
      <c r="AN64" s="38">
        <f t="shared" si="11"/>
        <v>0</v>
      </c>
      <c r="AO64" s="38">
        <f t="shared" si="12"/>
        <v>0</v>
      </c>
      <c r="AP64" s="38">
        <f t="shared" si="13"/>
        <v>0</v>
      </c>
      <c r="AQ64" s="38">
        <f t="shared" si="14"/>
        <v>0</v>
      </c>
      <c r="AR64" s="38">
        <f t="shared" si="15"/>
        <v>0</v>
      </c>
      <c r="AS64" s="38">
        <f t="shared" si="16"/>
        <v>0</v>
      </c>
      <c r="AT64" s="38">
        <f t="shared" si="17"/>
        <v>0</v>
      </c>
      <c r="AU64" s="38">
        <f t="shared" si="18"/>
        <v>0</v>
      </c>
      <c r="AV64" s="38">
        <f t="shared" si="19"/>
        <v>0</v>
      </c>
      <c r="AW64" s="38">
        <f t="shared" si="20"/>
        <v>0</v>
      </c>
      <c r="AX64" s="38">
        <f t="shared" si="21"/>
        <v>0</v>
      </c>
      <c r="AY64" s="38">
        <f t="shared" si="22"/>
        <v>0</v>
      </c>
      <c r="AZ64" s="38">
        <f t="shared" si="23"/>
        <v>0</v>
      </c>
      <c r="BA64" s="38">
        <f t="shared" si="24"/>
        <v>0</v>
      </c>
      <c r="BB64" s="38">
        <f t="shared" si="25"/>
        <v>0</v>
      </c>
      <c r="BC64" s="38">
        <f t="shared" si="26"/>
        <v>0</v>
      </c>
      <c r="BD64" s="38">
        <f t="shared" si="27"/>
        <v>0</v>
      </c>
      <c r="BE64" s="38">
        <f t="shared" si="28"/>
        <v>0</v>
      </c>
      <c r="BF64" s="38">
        <f t="shared" si="29"/>
        <v>0</v>
      </c>
      <c r="BG64" s="38">
        <f t="shared" si="30"/>
        <v>0</v>
      </c>
      <c r="BH64" s="38">
        <f t="shared" si="31"/>
        <v>0</v>
      </c>
      <c r="BI64" s="38">
        <f t="shared" si="32"/>
        <v>0</v>
      </c>
      <c r="BJ64" s="38">
        <f t="shared" si="33"/>
        <v>0</v>
      </c>
      <c r="BK64" s="38">
        <f t="shared" si="34"/>
        <v>0</v>
      </c>
      <c r="BL64" s="38">
        <f t="shared" si="35"/>
        <v>0</v>
      </c>
      <c r="BM64" s="38">
        <f t="shared" si="36"/>
        <v>0</v>
      </c>
      <c r="BN64" s="38">
        <f t="shared" si="37"/>
        <v>0</v>
      </c>
      <c r="BO64" s="38">
        <f t="shared" si="38"/>
        <v>0</v>
      </c>
      <c r="BP64" s="38">
        <f t="shared" si="39"/>
        <v>0</v>
      </c>
    </row>
    <row r="65" spans="2:68" x14ac:dyDescent="0.25">
      <c r="B65" s="166" t="str">
        <f t="shared" si="6"/>
        <v/>
      </c>
      <c r="C65" s="167">
        <f t="shared" si="7"/>
        <v>0</v>
      </c>
      <c r="D65" s="167">
        <f t="shared" si="8"/>
        <v>0</v>
      </c>
      <c r="E65" s="168"/>
      <c r="F65" s="168"/>
      <c r="G65" s="168"/>
      <c r="H65" s="168"/>
      <c r="I65" s="168"/>
      <c r="J65" s="168"/>
      <c r="K65" s="168"/>
      <c r="L65" s="168"/>
      <c r="M65" s="168"/>
      <c r="N65" s="168"/>
      <c r="O65" s="168"/>
      <c r="P65" s="168"/>
      <c r="Q65" s="168"/>
      <c r="R65" s="168"/>
      <c r="S65" s="168"/>
      <c r="T65" s="168"/>
      <c r="U65" s="168"/>
      <c r="V65" s="168"/>
      <c r="W65" s="168"/>
      <c r="X65" s="168"/>
      <c r="Y65" s="168"/>
      <c r="Z65" s="168"/>
      <c r="AA65" s="168"/>
      <c r="AB65" s="168"/>
      <c r="AC65" s="168"/>
      <c r="AD65" s="168"/>
      <c r="AE65" s="168"/>
      <c r="AF65" s="168"/>
      <c r="AG65" s="168"/>
      <c r="AH65" s="168"/>
      <c r="AI65" s="169"/>
      <c r="AJ65" s="38">
        <f>IF(ISBLANK(Mitarbeiter!B63),"",Mitarbeiter!B63+1)</f>
        <v>6</v>
      </c>
      <c r="AK65" s="38" t="str">
        <f>IF(ISBLANK(Mitarbeiter!C63),"",Mitarbeiter!C63)</f>
        <v/>
      </c>
      <c r="AL65" s="38">
        <f t="shared" si="9"/>
        <v>0</v>
      </c>
      <c r="AM65" s="38">
        <f t="shared" si="10"/>
        <v>0</v>
      </c>
      <c r="AN65" s="38">
        <f t="shared" si="11"/>
        <v>0</v>
      </c>
      <c r="AO65" s="38">
        <f t="shared" si="12"/>
        <v>0</v>
      </c>
      <c r="AP65" s="38">
        <f t="shared" si="13"/>
        <v>0</v>
      </c>
      <c r="AQ65" s="38">
        <f t="shared" si="14"/>
        <v>0</v>
      </c>
      <c r="AR65" s="38">
        <f t="shared" si="15"/>
        <v>0</v>
      </c>
      <c r="AS65" s="38">
        <f t="shared" si="16"/>
        <v>0</v>
      </c>
      <c r="AT65" s="38">
        <f t="shared" si="17"/>
        <v>0</v>
      </c>
      <c r="AU65" s="38">
        <f t="shared" si="18"/>
        <v>0</v>
      </c>
      <c r="AV65" s="38">
        <f t="shared" si="19"/>
        <v>0</v>
      </c>
      <c r="AW65" s="38">
        <f t="shared" si="20"/>
        <v>0</v>
      </c>
      <c r="AX65" s="38">
        <f t="shared" si="21"/>
        <v>0</v>
      </c>
      <c r="AY65" s="38">
        <f t="shared" si="22"/>
        <v>0</v>
      </c>
      <c r="AZ65" s="38">
        <f t="shared" si="23"/>
        <v>0</v>
      </c>
      <c r="BA65" s="38">
        <f t="shared" si="24"/>
        <v>0</v>
      </c>
      <c r="BB65" s="38">
        <f t="shared" si="25"/>
        <v>0</v>
      </c>
      <c r="BC65" s="38">
        <f t="shared" si="26"/>
        <v>0</v>
      </c>
      <c r="BD65" s="38">
        <f t="shared" si="27"/>
        <v>0</v>
      </c>
      <c r="BE65" s="38">
        <f t="shared" si="28"/>
        <v>0</v>
      </c>
      <c r="BF65" s="38">
        <f t="shared" si="29"/>
        <v>0</v>
      </c>
      <c r="BG65" s="38">
        <f t="shared" si="30"/>
        <v>0</v>
      </c>
      <c r="BH65" s="38">
        <f t="shared" si="31"/>
        <v>0</v>
      </c>
      <c r="BI65" s="38">
        <f t="shared" si="32"/>
        <v>0</v>
      </c>
      <c r="BJ65" s="38">
        <f t="shared" si="33"/>
        <v>0</v>
      </c>
      <c r="BK65" s="38">
        <f t="shared" si="34"/>
        <v>0</v>
      </c>
      <c r="BL65" s="38">
        <f t="shared" si="35"/>
        <v>0</v>
      </c>
      <c r="BM65" s="38">
        <f t="shared" si="36"/>
        <v>0</v>
      </c>
      <c r="BN65" s="38">
        <f t="shared" si="37"/>
        <v>0</v>
      </c>
      <c r="BO65" s="38">
        <f t="shared" si="38"/>
        <v>0</v>
      </c>
      <c r="BP65" s="38">
        <f t="shared" si="39"/>
        <v>0</v>
      </c>
    </row>
    <row r="66" spans="2:68" x14ac:dyDescent="0.25">
      <c r="B66" s="166" t="str">
        <f t="shared" si="6"/>
        <v/>
      </c>
      <c r="C66" s="167">
        <f t="shared" si="7"/>
        <v>0</v>
      </c>
      <c r="D66" s="167">
        <f t="shared" si="8"/>
        <v>0</v>
      </c>
      <c r="E66" s="168"/>
      <c r="F66" s="168"/>
      <c r="G66" s="168"/>
      <c r="H66" s="168"/>
      <c r="I66" s="168"/>
      <c r="J66" s="168"/>
      <c r="K66" s="168"/>
      <c r="L66" s="168"/>
      <c r="M66" s="168"/>
      <c r="N66" s="168"/>
      <c r="O66" s="168"/>
      <c r="P66" s="168"/>
      <c r="Q66" s="168"/>
      <c r="R66" s="168"/>
      <c r="S66" s="168"/>
      <c r="T66" s="168"/>
      <c r="U66" s="168"/>
      <c r="V66" s="168"/>
      <c r="W66" s="168"/>
      <c r="X66" s="168"/>
      <c r="Y66" s="168"/>
      <c r="Z66" s="168"/>
      <c r="AA66" s="168"/>
      <c r="AB66" s="168"/>
      <c r="AC66" s="168"/>
      <c r="AD66" s="168"/>
      <c r="AE66" s="168"/>
      <c r="AF66" s="168"/>
      <c r="AG66" s="168"/>
      <c r="AH66" s="168"/>
      <c r="AI66" s="169"/>
      <c r="AJ66" s="38">
        <f>IF(ISBLANK(Mitarbeiter!B64),"",Mitarbeiter!B64+1)</f>
        <v>6</v>
      </c>
      <c r="AK66" s="38" t="str">
        <f>IF(ISBLANK(Mitarbeiter!C64),"",Mitarbeiter!C64)</f>
        <v/>
      </c>
      <c r="AL66" s="38">
        <f t="shared" si="9"/>
        <v>0</v>
      </c>
      <c r="AM66" s="38">
        <f t="shared" si="10"/>
        <v>0</v>
      </c>
      <c r="AN66" s="38">
        <f t="shared" si="11"/>
        <v>0</v>
      </c>
      <c r="AO66" s="38">
        <f t="shared" si="12"/>
        <v>0</v>
      </c>
      <c r="AP66" s="38">
        <f t="shared" si="13"/>
        <v>0</v>
      </c>
      <c r="AQ66" s="38">
        <f t="shared" si="14"/>
        <v>0</v>
      </c>
      <c r="AR66" s="38">
        <f t="shared" si="15"/>
        <v>0</v>
      </c>
      <c r="AS66" s="38">
        <f t="shared" si="16"/>
        <v>0</v>
      </c>
      <c r="AT66" s="38">
        <f t="shared" si="17"/>
        <v>0</v>
      </c>
      <c r="AU66" s="38">
        <f t="shared" si="18"/>
        <v>0</v>
      </c>
      <c r="AV66" s="38">
        <f t="shared" si="19"/>
        <v>0</v>
      </c>
      <c r="AW66" s="38">
        <f t="shared" si="20"/>
        <v>0</v>
      </c>
      <c r="AX66" s="38">
        <f t="shared" si="21"/>
        <v>0</v>
      </c>
      <c r="AY66" s="38">
        <f t="shared" si="22"/>
        <v>0</v>
      </c>
      <c r="AZ66" s="38">
        <f t="shared" si="23"/>
        <v>0</v>
      </c>
      <c r="BA66" s="38">
        <f t="shared" si="24"/>
        <v>0</v>
      </c>
      <c r="BB66" s="38">
        <f t="shared" si="25"/>
        <v>0</v>
      </c>
      <c r="BC66" s="38">
        <f t="shared" si="26"/>
        <v>0</v>
      </c>
      <c r="BD66" s="38">
        <f t="shared" si="27"/>
        <v>0</v>
      </c>
      <c r="BE66" s="38">
        <f t="shared" si="28"/>
        <v>0</v>
      </c>
      <c r="BF66" s="38">
        <f t="shared" si="29"/>
        <v>0</v>
      </c>
      <c r="BG66" s="38">
        <f t="shared" si="30"/>
        <v>0</v>
      </c>
      <c r="BH66" s="38">
        <f t="shared" si="31"/>
        <v>0</v>
      </c>
      <c r="BI66" s="38">
        <f t="shared" si="32"/>
        <v>0</v>
      </c>
      <c r="BJ66" s="38">
        <f t="shared" si="33"/>
        <v>0</v>
      </c>
      <c r="BK66" s="38">
        <f t="shared" si="34"/>
        <v>0</v>
      </c>
      <c r="BL66" s="38">
        <f t="shared" si="35"/>
        <v>0</v>
      </c>
      <c r="BM66" s="38">
        <f t="shared" si="36"/>
        <v>0</v>
      </c>
      <c r="BN66" s="38">
        <f t="shared" si="37"/>
        <v>0</v>
      </c>
      <c r="BO66" s="38">
        <f t="shared" si="38"/>
        <v>0</v>
      </c>
      <c r="BP66" s="38">
        <f t="shared" si="39"/>
        <v>0</v>
      </c>
    </row>
    <row r="67" spans="2:68" x14ac:dyDescent="0.25">
      <c r="B67" s="166" t="str">
        <f t="shared" si="6"/>
        <v/>
      </c>
      <c r="C67" s="167">
        <f t="shared" si="7"/>
        <v>0</v>
      </c>
      <c r="D67" s="167">
        <f t="shared" si="8"/>
        <v>0</v>
      </c>
      <c r="E67" s="168"/>
      <c r="F67" s="168"/>
      <c r="G67" s="168"/>
      <c r="H67" s="168"/>
      <c r="I67" s="168"/>
      <c r="J67" s="168"/>
      <c r="K67" s="168"/>
      <c r="L67" s="168"/>
      <c r="M67" s="168"/>
      <c r="N67" s="168"/>
      <c r="O67" s="168"/>
      <c r="P67" s="168"/>
      <c r="Q67" s="168"/>
      <c r="R67" s="168"/>
      <c r="S67" s="168"/>
      <c r="T67" s="168"/>
      <c r="U67" s="168"/>
      <c r="V67" s="168"/>
      <c r="W67" s="168"/>
      <c r="X67" s="168"/>
      <c r="Y67" s="168"/>
      <c r="Z67" s="168"/>
      <c r="AA67" s="168"/>
      <c r="AB67" s="168"/>
      <c r="AC67" s="168"/>
      <c r="AD67" s="168"/>
      <c r="AE67" s="168"/>
      <c r="AF67" s="168"/>
      <c r="AG67" s="168"/>
      <c r="AH67" s="168"/>
      <c r="AI67" s="169"/>
      <c r="AJ67" s="38">
        <f>IF(ISBLANK(Mitarbeiter!B65),"",Mitarbeiter!B65+1)</f>
        <v>6</v>
      </c>
      <c r="AK67" s="38" t="str">
        <f>IF(ISBLANK(Mitarbeiter!C65),"",Mitarbeiter!C65)</f>
        <v/>
      </c>
      <c r="AL67" s="38">
        <f t="shared" si="9"/>
        <v>0</v>
      </c>
      <c r="AM67" s="38">
        <f t="shared" si="10"/>
        <v>0</v>
      </c>
      <c r="AN67" s="38">
        <f t="shared" si="11"/>
        <v>0</v>
      </c>
      <c r="AO67" s="38">
        <f t="shared" si="12"/>
        <v>0</v>
      </c>
      <c r="AP67" s="38">
        <f t="shared" si="13"/>
        <v>0</v>
      </c>
      <c r="AQ67" s="38">
        <f t="shared" si="14"/>
        <v>0</v>
      </c>
      <c r="AR67" s="38">
        <f t="shared" si="15"/>
        <v>0</v>
      </c>
      <c r="AS67" s="38">
        <f t="shared" si="16"/>
        <v>0</v>
      </c>
      <c r="AT67" s="38">
        <f t="shared" si="17"/>
        <v>0</v>
      </c>
      <c r="AU67" s="38">
        <f t="shared" si="18"/>
        <v>0</v>
      </c>
      <c r="AV67" s="38">
        <f t="shared" si="19"/>
        <v>0</v>
      </c>
      <c r="AW67" s="38">
        <f t="shared" si="20"/>
        <v>0</v>
      </c>
      <c r="AX67" s="38">
        <f t="shared" si="21"/>
        <v>0</v>
      </c>
      <c r="AY67" s="38">
        <f t="shared" si="22"/>
        <v>0</v>
      </c>
      <c r="AZ67" s="38">
        <f t="shared" si="23"/>
        <v>0</v>
      </c>
      <c r="BA67" s="38">
        <f t="shared" si="24"/>
        <v>0</v>
      </c>
      <c r="BB67" s="38">
        <f t="shared" si="25"/>
        <v>0</v>
      </c>
      <c r="BC67" s="38">
        <f t="shared" si="26"/>
        <v>0</v>
      </c>
      <c r="BD67" s="38">
        <f t="shared" si="27"/>
        <v>0</v>
      </c>
      <c r="BE67" s="38">
        <f t="shared" si="28"/>
        <v>0</v>
      </c>
      <c r="BF67" s="38">
        <f t="shared" si="29"/>
        <v>0</v>
      </c>
      <c r="BG67" s="38">
        <f t="shared" si="30"/>
        <v>0</v>
      </c>
      <c r="BH67" s="38">
        <f t="shared" si="31"/>
        <v>0</v>
      </c>
      <c r="BI67" s="38">
        <f t="shared" si="32"/>
        <v>0</v>
      </c>
      <c r="BJ67" s="38">
        <f t="shared" si="33"/>
        <v>0</v>
      </c>
      <c r="BK67" s="38">
        <f t="shared" si="34"/>
        <v>0</v>
      </c>
      <c r="BL67" s="38">
        <f t="shared" si="35"/>
        <v>0</v>
      </c>
      <c r="BM67" s="38">
        <f t="shared" si="36"/>
        <v>0</v>
      </c>
      <c r="BN67" s="38">
        <f t="shared" si="37"/>
        <v>0</v>
      </c>
      <c r="BO67" s="38">
        <f t="shared" si="38"/>
        <v>0</v>
      </c>
      <c r="BP67" s="38">
        <f t="shared" si="39"/>
        <v>0</v>
      </c>
    </row>
    <row r="68" spans="2:68" x14ac:dyDescent="0.25">
      <c r="B68" s="166" t="str">
        <f t="shared" si="6"/>
        <v/>
      </c>
      <c r="C68" s="167">
        <f t="shared" si="7"/>
        <v>0</v>
      </c>
      <c r="D68" s="167">
        <f t="shared" si="8"/>
        <v>0</v>
      </c>
      <c r="E68" s="168"/>
      <c r="F68" s="168"/>
      <c r="G68" s="168"/>
      <c r="H68" s="168"/>
      <c r="I68" s="168"/>
      <c r="J68" s="168"/>
      <c r="K68" s="168"/>
      <c r="L68" s="168"/>
      <c r="M68" s="168"/>
      <c r="N68" s="168"/>
      <c r="O68" s="168"/>
      <c r="P68" s="168"/>
      <c r="Q68" s="168"/>
      <c r="R68" s="168"/>
      <c r="S68" s="168"/>
      <c r="T68" s="168"/>
      <c r="U68" s="168"/>
      <c r="V68" s="168"/>
      <c r="W68" s="168"/>
      <c r="X68" s="168"/>
      <c r="Y68" s="168"/>
      <c r="Z68" s="168"/>
      <c r="AA68" s="168"/>
      <c r="AB68" s="168"/>
      <c r="AC68" s="168"/>
      <c r="AD68" s="168"/>
      <c r="AE68" s="168"/>
      <c r="AF68" s="168"/>
      <c r="AG68" s="168"/>
      <c r="AH68" s="168"/>
      <c r="AI68" s="169"/>
      <c r="AJ68" s="38">
        <f>IF(ISBLANK(Mitarbeiter!B66),"",Mitarbeiter!B66+1)</f>
        <v>6</v>
      </c>
      <c r="AK68" s="38" t="str">
        <f>IF(ISBLANK(Mitarbeiter!C66),"",Mitarbeiter!C66)</f>
        <v/>
      </c>
      <c r="AL68" s="38">
        <f t="shared" si="9"/>
        <v>0</v>
      </c>
      <c r="AM68" s="38">
        <f t="shared" si="10"/>
        <v>0</v>
      </c>
      <c r="AN68" s="38">
        <f t="shared" si="11"/>
        <v>0</v>
      </c>
      <c r="AO68" s="38">
        <f t="shared" si="12"/>
        <v>0</v>
      </c>
      <c r="AP68" s="38">
        <f t="shared" si="13"/>
        <v>0</v>
      </c>
      <c r="AQ68" s="38">
        <f t="shared" si="14"/>
        <v>0</v>
      </c>
      <c r="AR68" s="38">
        <f t="shared" si="15"/>
        <v>0</v>
      </c>
      <c r="AS68" s="38">
        <f t="shared" si="16"/>
        <v>0</v>
      </c>
      <c r="AT68" s="38">
        <f t="shared" si="17"/>
        <v>0</v>
      </c>
      <c r="AU68" s="38">
        <f t="shared" si="18"/>
        <v>0</v>
      </c>
      <c r="AV68" s="38">
        <f t="shared" si="19"/>
        <v>0</v>
      </c>
      <c r="AW68" s="38">
        <f t="shared" si="20"/>
        <v>0</v>
      </c>
      <c r="AX68" s="38">
        <f t="shared" si="21"/>
        <v>0</v>
      </c>
      <c r="AY68" s="38">
        <f t="shared" si="22"/>
        <v>0</v>
      </c>
      <c r="AZ68" s="38">
        <f t="shared" si="23"/>
        <v>0</v>
      </c>
      <c r="BA68" s="38">
        <f t="shared" si="24"/>
        <v>0</v>
      </c>
      <c r="BB68" s="38">
        <f t="shared" si="25"/>
        <v>0</v>
      </c>
      <c r="BC68" s="38">
        <f t="shared" si="26"/>
        <v>0</v>
      </c>
      <c r="BD68" s="38">
        <f t="shared" si="27"/>
        <v>0</v>
      </c>
      <c r="BE68" s="38">
        <f t="shared" si="28"/>
        <v>0</v>
      </c>
      <c r="BF68" s="38">
        <f t="shared" si="29"/>
        <v>0</v>
      </c>
      <c r="BG68" s="38">
        <f t="shared" si="30"/>
        <v>0</v>
      </c>
      <c r="BH68" s="38">
        <f t="shared" si="31"/>
        <v>0</v>
      </c>
      <c r="BI68" s="38">
        <f t="shared" si="32"/>
        <v>0</v>
      </c>
      <c r="BJ68" s="38">
        <f t="shared" si="33"/>
        <v>0</v>
      </c>
      <c r="BK68" s="38">
        <f t="shared" si="34"/>
        <v>0</v>
      </c>
      <c r="BL68" s="38">
        <f t="shared" si="35"/>
        <v>0</v>
      </c>
      <c r="BM68" s="38">
        <f t="shared" si="36"/>
        <v>0</v>
      </c>
      <c r="BN68" s="38">
        <f t="shared" si="37"/>
        <v>0</v>
      </c>
      <c r="BO68" s="38">
        <f t="shared" si="38"/>
        <v>0</v>
      </c>
      <c r="BP68" s="38">
        <f t="shared" si="39"/>
        <v>0</v>
      </c>
    </row>
    <row r="69" spans="2:68" x14ac:dyDescent="0.25">
      <c r="B69" s="166" t="str">
        <f t="shared" si="6"/>
        <v/>
      </c>
      <c r="C69" s="167">
        <f t="shared" si="7"/>
        <v>0</v>
      </c>
      <c r="D69" s="167">
        <f t="shared" si="8"/>
        <v>0</v>
      </c>
      <c r="E69" s="168"/>
      <c r="F69" s="168"/>
      <c r="G69" s="168"/>
      <c r="H69" s="168"/>
      <c r="I69" s="168"/>
      <c r="J69" s="168"/>
      <c r="K69" s="168"/>
      <c r="L69" s="168"/>
      <c r="M69" s="168"/>
      <c r="N69" s="168"/>
      <c r="O69" s="168"/>
      <c r="P69" s="168"/>
      <c r="Q69" s="168"/>
      <c r="R69" s="168"/>
      <c r="S69" s="168"/>
      <c r="T69" s="168"/>
      <c r="U69" s="168"/>
      <c r="V69" s="168"/>
      <c r="W69" s="168"/>
      <c r="X69" s="168"/>
      <c r="Y69" s="168"/>
      <c r="Z69" s="168"/>
      <c r="AA69" s="168"/>
      <c r="AB69" s="168"/>
      <c r="AC69" s="168"/>
      <c r="AD69" s="168"/>
      <c r="AE69" s="168"/>
      <c r="AF69" s="168"/>
      <c r="AG69" s="168"/>
      <c r="AH69" s="168"/>
      <c r="AI69" s="169"/>
      <c r="AJ69" s="38">
        <f>IF(ISBLANK(Mitarbeiter!B67),"",Mitarbeiter!B67+1)</f>
        <v>6</v>
      </c>
      <c r="AK69" s="38" t="str">
        <f>IF(ISBLANK(Mitarbeiter!C67),"",Mitarbeiter!C67)</f>
        <v/>
      </c>
      <c r="AL69" s="38">
        <f t="shared" si="9"/>
        <v>0</v>
      </c>
      <c r="AM69" s="38">
        <f t="shared" si="10"/>
        <v>0</v>
      </c>
      <c r="AN69" s="38">
        <f t="shared" si="11"/>
        <v>0</v>
      </c>
      <c r="AO69" s="38">
        <f t="shared" si="12"/>
        <v>0</v>
      </c>
      <c r="AP69" s="38">
        <f t="shared" si="13"/>
        <v>0</v>
      </c>
      <c r="AQ69" s="38">
        <f t="shared" si="14"/>
        <v>0</v>
      </c>
      <c r="AR69" s="38">
        <f t="shared" si="15"/>
        <v>0</v>
      </c>
      <c r="AS69" s="38">
        <f t="shared" si="16"/>
        <v>0</v>
      </c>
      <c r="AT69" s="38">
        <f t="shared" si="17"/>
        <v>0</v>
      </c>
      <c r="AU69" s="38">
        <f t="shared" si="18"/>
        <v>0</v>
      </c>
      <c r="AV69" s="38">
        <f t="shared" si="19"/>
        <v>0</v>
      </c>
      <c r="AW69" s="38">
        <f t="shared" si="20"/>
        <v>0</v>
      </c>
      <c r="AX69" s="38">
        <f t="shared" si="21"/>
        <v>0</v>
      </c>
      <c r="AY69" s="38">
        <f t="shared" si="22"/>
        <v>0</v>
      </c>
      <c r="AZ69" s="38">
        <f t="shared" si="23"/>
        <v>0</v>
      </c>
      <c r="BA69" s="38">
        <f t="shared" si="24"/>
        <v>0</v>
      </c>
      <c r="BB69" s="38">
        <f t="shared" si="25"/>
        <v>0</v>
      </c>
      <c r="BC69" s="38">
        <f t="shared" si="26"/>
        <v>0</v>
      </c>
      <c r="BD69" s="38">
        <f t="shared" si="27"/>
        <v>0</v>
      </c>
      <c r="BE69" s="38">
        <f t="shared" si="28"/>
        <v>0</v>
      </c>
      <c r="BF69" s="38">
        <f t="shared" si="29"/>
        <v>0</v>
      </c>
      <c r="BG69" s="38">
        <f t="shared" si="30"/>
        <v>0</v>
      </c>
      <c r="BH69" s="38">
        <f t="shared" si="31"/>
        <v>0</v>
      </c>
      <c r="BI69" s="38">
        <f t="shared" si="32"/>
        <v>0</v>
      </c>
      <c r="BJ69" s="38">
        <f t="shared" si="33"/>
        <v>0</v>
      </c>
      <c r="BK69" s="38">
        <f t="shared" si="34"/>
        <v>0</v>
      </c>
      <c r="BL69" s="38">
        <f t="shared" si="35"/>
        <v>0</v>
      </c>
      <c r="BM69" s="38">
        <f t="shared" si="36"/>
        <v>0</v>
      </c>
      <c r="BN69" s="38">
        <f t="shared" si="37"/>
        <v>0</v>
      </c>
      <c r="BO69" s="38">
        <f t="shared" si="38"/>
        <v>0</v>
      </c>
      <c r="BP69" s="38">
        <f t="shared" si="39"/>
        <v>0</v>
      </c>
    </row>
    <row r="70" spans="2:68" x14ac:dyDescent="0.25">
      <c r="B70" s="166" t="str">
        <f t="shared" si="6"/>
        <v/>
      </c>
      <c r="C70" s="167">
        <f t="shared" si="7"/>
        <v>0</v>
      </c>
      <c r="D70" s="167">
        <f t="shared" si="8"/>
        <v>0</v>
      </c>
      <c r="E70" s="168"/>
      <c r="F70" s="168"/>
      <c r="G70" s="168"/>
      <c r="H70" s="168"/>
      <c r="I70" s="168"/>
      <c r="J70" s="168"/>
      <c r="K70" s="168"/>
      <c r="L70" s="168"/>
      <c r="M70" s="168"/>
      <c r="N70" s="168"/>
      <c r="O70" s="168"/>
      <c r="P70" s="168"/>
      <c r="Q70" s="168"/>
      <c r="R70" s="168"/>
      <c r="S70" s="168"/>
      <c r="T70" s="168"/>
      <c r="U70" s="168"/>
      <c r="V70" s="168"/>
      <c r="W70" s="168"/>
      <c r="X70" s="168"/>
      <c r="Y70" s="168"/>
      <c r="Z70" s="168"/>
      <c r="AA70" s="168"/>
      <c r="AB70" s="168"/>
      <c r="AC70" s="168"/>
      <c r="AD70" s="168"/>
      <c r="AE70" s="168"/>
      <c r="AF70" s="168"/>
      <c r="AG70" s="168"/>
      <c r="AH70" s="168"/>
      <c r="AI70" s="169"/>
      <c r="AJ70" s="38">
        <f>IF(ISBLANK(Mitarbeiter!B68),"",Mitarbeiter!B68+1)</f>
        <v>6</v>
      </c>
      <c r="AK70" s="38" t="str">
        <f>IF(ISBLANK(Mitarbeiter!C68),"",Mitarbeiter!C68)</f>
        <v/>
      </c>
      <c r="AL70" s="38">
        <f t="shared" si="9"/>
        <v>0</v>
      </c>
      <c r="AM70" s="38">
        <f t="shared" si="10"/>
        <v>0</v>
      </c>
      <c r="AN70" s="38">
        <f t="shared" si="11"/>
        <v>0</v>
      </c>
      <c r="AO70" s="38">
        <f t="shared" si="12"/>
        <v>0</v>
      </c>
      <c r="AP70" s="38">
        <f t="shared" si="13"/>
        <v>0</v>
      </c>
      <c r="AQ70" s="38">
        <f t="shared" si="14"/>
        <v>0</v>
      </c>
      <c r="AR70" s="38">
        <f t="shared" si="15"/>
        <v>0</v>
      </c>
      <c r="AS70" s="38">
        <f t="shared" si="16"/>
        <v>0</v>
      </c>
      <c r="AT70" s="38">
        <f t="shared" si="17"/>
        <v>0</v>
      </c>
      <c r="AU70" s="38">
        <f t="shared" si="18"/>
        <v>0</v>
      </c>
      <c r="AV70" s="38">
        <f t="shared" si="19"/>
        <v>0</v>
      </c>
      <c r="AW70" s="38">
        <f t="shared" si="20"/>
        <v>0</v>
      </c>
      <c r="AX70" s="38">
        <f t="shared" si="21"/>
        <v>0</v>
      </c>
      <c r="AY70" s="38">
        <f t="shared" si="22"/>
        <v>0</v>
      </c>
      <c r="AZ70" s="38">
        <f t="shared" si="23"/>
        <v>0</v>
      </c>
      <c r="BA70" s="38">
        <f t="shared" si="24"/>
        <v>0</v>
      </c>
      <c r="BB70" s="38">
        <f t="shared" si="25"/>
        <v>0</v>
      </c>
      <c r="BC70" s="38">
        <f t="shared" si="26"/>
        <v>0</v>
      </c>
      <c r="BD70" s="38">
        <f t="shared" si="27"/>
        <v>0</v>
      </c>
      <c r="BE70" s="38">
        <f t="shared" si="28"/>
        <v>0</v>
      </c>
      <c r="BF70" s="38">
        <f t="shared" si="29"/>
        <v>0</v>
      </c>
      <c r="BG70" s="38">
        <f t="shared" si="30"/>
        <v>0</v>
      </c>
      <c r="BH70" s="38">
        <f t="shared" si="31"/>
        <v>0</v>
      </c>
      <c r="BI70" s="38">
        <f t="shared" si="32"/>
        <v>0</v>
      </c>
      <c r="BJ70" s="38">
        <f t="shared" si="33"/>
        <v>0</v>
      </c>
      <c r="BK70" s="38">
        <f t="shared" si="34"/>
        <v>0</v>
      </c>
      <c r="BL70" s="38">
        <f t="shared" si="35"/>
        <v>0</v>
      </c>
      <c r="BM70" s="38">
        <f t="shared" si="36"/>
        <v>0</v>
      </c>
      <c r="BN70" s="38">
        <f t="shared" si="37"/>
        <v>0</v>
      </c>
      <c r="BO70" s="38">
        <f t="shared" si="38"/>
        <v>0</v>
      </c>
      <c r="BP70" s="38">
        <f t="shared" si="39"/>
        <v>0</v>
      </c>
    </row>
    <row r="71" spans="2:68" x14ac:dyDescent="0.25">
      <c r="B71" s="166" t="str">
        <f t="shared" si="6"/>
        <v/>
      </c>
      <c r="C71" s="167">
        <f t="shared" si="7"/>
        <v>0</v>
      </c>
      <c r="D71" s="167">
        <f t="shared" si="8"/>
        <v>0</v>
      </c>
      <c r="E71" s="168"/>
      <c r="F71" s="168"/>
      <c r="G71" s="168"/>
      <c r="H71" s="168"/>
      <c r="I71" s="168"/>
      <c r="J71" s="168"/>
      <c r="K71" s="168"/>
      <c r="L71" s="168"/>
      <c r="M71" s="168"/>
      <c r="N71" s="168"/>
      <c r="O71" s="168"/>
      <c r="P71" s="168"/>
      <c r="Q71" s="168"/>
      <c r="R71" s="168"/>
      <c r="S71" s="168"/>
      <c r="T71" s="168"/>
      <c r="U71" s="168"/>
      <c r="V71" s="168"/>
      <c r="W71" s="168"/>
      <c r="X71" s="168"/>
      <c r="Y71" s="168"/>
      <c r="Z71" s="168"/>
      <c r="AA71" s="168"/>
      <c r="AB71" s="168"/>
      <c r="AC71" s="168"/>
      <c r="AD71" s="168"/>
      <c r="AE71" s="168"/>
      <c r="AF71" s="168"/>
      <c r="AG71" s="168"/>
      <c r="AH71" s="168"/>
      <c r="AI71" s="169"/>
      <c r="AJ71" s="38">
        <f>IF(ISBLANK(Mitarbeiter!B69),"",Mitarbeiter!B69+1)</f>
        <v>6</v>
      </c>
      <c r="AK71" s="38" t="str">
        <f>IF(ISBLANK(Mitarbeiter!C69),"",Mitarbeiter!C69)</f>
        <v/>
      </c>
      <c r="AL71" s="38">
        <f t="shared" si="9"/>
        <v>0</v>
      </c>
      <c r="AM71" s="38">
        <f t="shared" si="10"/>
        <v>0</v>
      </c>
      <c r="AN71" s="38">
        <f t="shared" si="11"/>
        <v>0</v>
      </c>
      <c r="AO71" s="38">
        <f t="shared" si="12"/>
        <v>0</v>
      </c>
      <c r="AP71" s="38">
        <f t="shared" si="13"/>
        <v>0</v>
      </c>
      <c r="AQ71" s="38">
        <f t="shared" si="14"/>
        <v>0</v>
      </c>
      <c r="AR71" s="38">
        <f t="shared" si="15"/>
        <v>0</v>
      </c>
      <c r="AS71" s="38">
        <f t="shared" si="16"/>
        <v>0</v>
      </c>
      <c r="AT71" s="38">
        <f t="shared" si="17"/>
        <v>0</v>
      </c>
      <c r="AU71" s="38">
        <f t="shared" si="18"/>
        <v>0</v>
      </c>
      <c r="AV71" s="38">
        <f t="shared" si="19"/>
        <v>0</v>
      </c>
      <c r="AW71" s="38">
        <f t="shared" si="20"/>
        <v>0</v>
      </c>
      <c r="AX71" s="38">
        <f t="shared" si="21"/>
        <v>0</v>
      </c>
      <c r="AY71" s="38">
        <f t="shared" si="22"/>
        <v>0</v>
      </c>
      <c r="AZ71" s="38">
        <f t="shared" si="23"/>
        <v>0</v>
      </c>
      <c r="BA71" s="38">
        <f t="shared" si="24"/>
        <v>0</v>
      </c>
      <c r="BB71" s="38">
        <f t="shared" si="25"/>
        <v>0</v>
      </c>
      <c r="BC71" s="38">
        <f t="shared" si="26"/>
        <v>0</v>
      </c>
      <c r="BD71" s="38">
        <f t="shared" si="27"/>
        <v>0</v>
      </c>
      <c r="BE71" s="38">
        <f t="shared" si="28"/>
        <v>0</v>
      </c>
      <c r="BF71" s="38">
        <f t="shared" si="29"/>
        <v>0</v>
      </c>
      <c r="BG71" s="38">
        <f t="shared" si="30"/>
        <v>0</v>
      </c>
      <c r="BH71" s="38">
        <f t="shared" si="31"/>
        <v>0</v>
      </c>
      <c r="BI71" s="38">
        <f t="shared" si="32"/>
        <v>0</v>
      </c>
      <c r="BJ71" s="38">
        <f t="shared" si="33"/>
        <v>0</v>
      </c>
      <c r="BK71" s="38">
        <f t="shared" si="34"/>
        <v>0</v>
      </c>
      <c r="BL71" s="38">
        <f t="shared" si="35"/>
        <v>0</v>
      </c>
      <c r="BM71" s="38">
        <f t="shared" si="36"/>
        <v>0</v>
      </c>
      <c r="BN71" s="38">
        <f t="shared" si="37"/>
        <v>0</v>
      </c>
      <c r="BO71" s="38">
        <f t="shared" si="38"/>
        <v>0</v>
      </c>
      <c r="BP71" s="38">
        <f t="shared" si="39"/>
        <v>0</v>
      </c>
    </row>
    <row r="72" spans="2:68" x14ac:dyDescent="0.25">
      <c r="B72" s="166" t="str">
        <f t="shared" si="6"/>
        <v/>
      </c>
      <c r="C72" s="167">
        <f t="shared" si="7"/>
        <v>0</v>
      </c>
      <c r="D72" s="167">
        <f t="shared" si="8"/>
        <v>0</v>
      </c>
      <c r="E72" s="168"/>
      <c r="F72" s="168"/>
      <c r="G72" s="168"/>
      <c r="H72" s="168"/>
      <c r="I72" s="168"/>
      <c r="J72" s="168"/>
      <c r="K72" s="168"/>
      <c r="L72" s="168"/>
      <c r="M72" s="168"/>
      <c r="N72" s="168"/>
      <c r="O72" s="168"/>
      <c r="P72" s="168"/>
      <c r="Q72" s="168"/>
      <c r="R72" s="168"/>
      <c r="S72" s="168"/>
      <c r="T72" s="168"/>
      <c r="U72" s="168"/>
      <c r="V72" s="168"/>
      <c r="W72" s="168"/>
      <c r="X72" s="168"/>
      <c r="Y72" s="168"/>
      <c r="Z72" s="168"/>
      <c r="AA72" s="168"/>
      <c r="AB72" s="168"/>
      <c r="AC72" s="168"/>
      <c r="AD72" s="168"/>
      <c r="AE72" s="168"/>
      <c r="AF72" s="168"/>
      <c r="AG72" s="168"/>
      <c r="AH72" s="168"/>
      <c r="AI72" s="169"/>
      <c r="AJ72" s="38">
        <f>IF(ISBLANK(Mitarbeiter!B70),"",Mitarbeiter!B70+1)</f>
        <v>6</v>
      </c>
      <c r="AK72" s="38" t="str">
        <f>IF(ISBLANK(Mitarbeiter!C70),"",Mitarbeiter!C70)</f>
        <v/>
      </c>
      <c r="AL72" s="38">
        <f t="shared" si="9"/>
        <v>0</v>
      </c>
      <c r="AM72" s="38">
        <f t="shared" si="10"/>
        <v>0</v>
      </c>
      <c r="AN72" s="38">
        <f t="shared" si="11"/>
        <v>0</v>
      </c>
      <c r="AO72" s="38">
        <f t="shared" si="12"/>
        <v>0</v>
      </c>
      <c r="AP72" s="38">
        <f t="shared" si="13"/>
        <v>0</v>
      </c>
      <c r="AQ72" s="38">
        <f t="shared" si="14"/>
        <v>0</v>
      </c>
      <c r="AR72" s="38">
        <f t="shared" si="15"/>
        <v>0</v>
      </c>
      <c r="AS72" s="38">
        <f t="shared" si="16"/>
        <v>0</v>
      </c>
      <c r="AT72" s="38">
        <f t="shared" si="17"/>
        <v>0</v>
      </c>
      <c r="AU72" s="38">
        <f t="shared" si="18"/>
        <v>0</v>
      </c>
      <c r="AV72" s="38">
        <f t="shared" si="19"/>
        <v>0</v>
      </c>
      <c r="AW72" s="38">
        <f t="shared" si="20"/>
        <v>0</v>
      </c>
      <c r="AX72" s="38">
        <f t="shared" si="21"/>
        <v>0</v>
      </c>
      <c r="AY72" s="38">
        <f t="shared" si="22"/>
        <v>0</v>
      </c>
      <c r="AZ72" s="38">
        <f t="shared" si="23"/>
        <v>0</v>
      </c>
      <c r="BA72" s="38">
        <f t="shared" si="24"/>
        <v>0</v>
      </c>
      <c r="BB72" s="38">
        <f t="shared" si="25"/>
        <v>0</v>
      </c>
      <c r="BC72" s="38">
        <f t="shared" si="26"/>
        <v>0</v>
      </c>
      <c r="BD72" s="38">
        <f t="shared" si="27"/>
        <v>0</v>
      </c>
      <c r="BE72" s="38">
        <f t="shared" si="28"/>
        <v>0</v>
      </c>
      <c r="BF72" s="38">
        <f t="shared" si="29"/>
        <v>0</v>
      </c>
      <c r="BG72" s="38">
        <f t="shared" si="30"/>
        <v>0</v>
      </c>
      <c r="BH72" s="38">
        <f t="shared" si="31"/>
        <v>0</v>
      </c>
      <c r="BI72" s="38">
        <f t="shared" si="32"/>
        <v>0</v>
      </c>
      <c r="BJ72" s="38">
        <f t="shared" si="33"/>
        <v>0</v>
      </c>
      <c r="BK72" s="38">
        <f t="shared" si="34"/>
        <v>0</v>
      </c>
      <c r="BL72" s="38">
        <f t="shared" si="35"/>
        <v>0</v>
      </c>
      <c r="BM72" s="38">
        <f t="shared" si="36"/>
        <v>0</v>
      </c>
      <c r="BN72" s="38">
        <f t="shared" si="37"/>
        <v>0</v>
      </c>
      <c r="BO72" s="38">
        <f t="shared" si="38"/>
        <v>0</v>
      </c>
      <c r="BP72" s="38">
        <f t="shared" si="39"/>
        <v>0</v>
      </c>
    </row>
    <row r="73" spans="2:68" x14ac:dyDescent="0.25">
      <c r="B73" s="166" t="str">
        <f t="shared" si="6"/>
        <v/>
      </c>
      <c r="C73" s="167">
        <f t="shared" si="7"/>
        <v>0</v>
      </c>
      <c r="D73" s="167">
        <f t="shared" si="8"/>
        <v>0</v>
      </c>
      <c r="E73" s="168"/>
      <c r="F73" s="168"/>
      <c r="G73" s="168"/>
      <c r="H73" s="168"/>
      <c r="I73" s="168"/>
      <c r="J73" s="168"/>
      <c r="K73" s="168"/>
      <c r="L73" s="168"/>
      <c r="M73" s="168"/>
      <c r="N73" s="168"/>
      <c r="O73" s="168"/>
      <c r="P73" s="168"/>
      <c r="Q73" s="168"/>
      <c r="R73" s="168"/>
      <c r="S73" s="168"/>
      <c r="T73" s="168"/>
      <c r="U73" s="168"/>
      <c r="V73" s="168"/>
      <c r="W73" s="168"/>
      <c r="X73" s="168"/>
      <c r="Y73" s="168"/>
      <c r="Z73" s="168"/>
      <c r="AA73" s="168"/>
      <c r="AB73" s="168"/>
      <c r="AC73" s="168"/>
      <c r="AD73" s="168"/>
      <c r="AE73" s="168"/>
      <c r="AF73" s="168"/>
      <c r="AG73" s="168"/>
      <c r="AH73" s="168"/>
      <c r="AI73" s="169"/>
      <c r="AJ73" s="38">
        <f>IF(ISBLANK(Mitarbeiter!B71),"",Mitarbeiter!B71+1)</f>
        <v>6</v>
      </c>
      <c r="AK73" s="38" t="str">
        <f>IF(ISBLANK(Mitarbeiter!C71),"",Mitarbeiter!C71)</f>
        <v/>
      </c>
      <c r="AL73" s="38">
        <f t="shared" si="9"/>
        <v>0</v>
      </c>
      <c r="AM73" s="38">
        <f t="shared" si="10"/>
        <v>0</v>
      </c>
      <c r="AN73" s="38">
        <f t="shared" si="11"/>
        <v>0</v>
      </c>
      <c r="AO73" s="38">
        <f t="shared" si="12"/>
        <v>0</v>
      </c>
      <c r="AP73" s="38">
        <f t="shared" si="13"/>
        <v>0</v>
      </c>
      <c r="AQ73" s="38">
        <f t="shared" si="14"/>
        <v>0</v>
      </c>
      <c r="AR73" s="38">
        <f t="shared" si="15"/>
        <v>0</v>
      </c>
      <c r="AS73" s="38">
        <f t="shared" si="16"/>
        <v>0</v>
      </c>
      <c r="AT73" s="38">
        <f t="shared" si="17"/>
        <v>0</v>
      </c>
      <c r="AU73" s="38">
        <f t="shared" si="18"/>
        <v>0</v>
      </c>
      <c r="AV73" s="38">
        <f t="shared" si="19"/>
        <v>0</v>
      </c>
      <c r="AW73" s="38">
        <f t="shared" si="20"/>
        <v>0</v>
      </c>
      <c r="AX73" s="38">
        <f t="shared" si="21"/>
        <v>0</v>
      </c>
      <c r="AY73" s="38">
        <f t="shared" si="22"/>
        <v>0</v>
      </c>
      <c r="AZ73" s="38">
        <f t="shared" si="23"/>
        <v>0</v>
      </c>
      <c r="BA73" s="38">
        <f t="shared" si="24"/>
        <v>0</v>
      </c>
      <c r="BB73" s="38">
        <f t="shared" si="25"/>
        <v>0</v>
      </c>
      <c r="BC73" s="38">
        <f t="shared" si="26"/>
        <v>0</v>
      </c>
      <c r="BD73" s="38">
        <f t="shared" si="27"/>
        <v>0</v>
      </c>
      <c r="BE73" s="38">
        <f t="shared" si="28"/>
        <v>0</v>
      </c>
      <c r="BF73" s="38">
        <f t="shared" si="29"/>
        <v>0</v>
      </c>
      <c r="BG73" s="38">
        <f t="shared" si="30"/>
        <v>0</v>
      </c>
      <c r="BH73" s="38">
        <f t="shared" si="31"/>
        <v>0</v>
      </c>
      <c r="BI73" s="38">
        <f t="shared" si="32"/>
        <v>0</v>
      </c>
      <c r="BJ73" s="38">
        <f t="shared" si="33"/>
        <v>0</v>
      </c>
      <c r="BK73" s="38">
        <f t="shared" si="34"/>
        <v>0</v>
      </c>
      <c r="BL73" s="38">
        <f t="shared" si="35"/>
        <v>0</v>
      </c>
      <c r="BM73" s="38">
        <f t="shared" si="36"/>
        <v>0</v>
      </c>
      <c r="BN73" s="38">
        <f t="shared" si="37"/>
        <v>0</v>
      </c>
      <c r="BO73" s="38">
        <f t="shared" si="38"/>
        <v>0</v>
      </c>
      <c r="BP73" s="38">
        <f t="shared" si="39"/>
        <v>0</v>
      </c>
    </row>
    <row r="74" spans="2:68" x14ac:dyDescent="0.25">
      <c r="B74" s="166" t="str">
        <f t="shared" si="6"/>
        <v/>
      </c>
      <c r="C74" s="167">
        <f t="shared" si="7"/>
        <v>0</v>
      </c>
      <c r="D74" s="167">
        <f t="shared" si="8"/>
        <v>0</v>
      </c>
      <c r="E74" s="168"/>
      <c r="F74" s="168"/>
      <c r="G74" s="168"/>
      <c r="H74" s="168"/>
      <c r="I74" s="168"/>
      <c r="J74" s="168"/>
      <c r="K74" s="168"/>
      <c r="L74" s="168"/>
      <c r="M74" s="168"/>
      <c r="N74" s="168"/>
      <c r="O74" s="168"/>
      <c r="P74" s="168"/>
      <c r="Q74" s="168"/>
      <c r="R74" s="168"/>
      <c r="S74" s="168"/>
      <c r="T74" s="168"/>
      <c r="U74" s="168"/>
      <c r="V74" s="168"/>
      <c r="W74" s="168"/>
      <c r="X74" s="168"/>
      <c r="Y74" s="168"/>
      <c r="Z74" s="168"/>
      <c r="AA74" s="168"/>
      <c r="AB74" s="168"/>
      <c r="AC74" s="168"/>
      <c r="AD74" s="168"/>
      <c r="AE74" s="168"/>
      <c r="AF74" s="168"/>
      <c r="AG74" s="168"/>
      <c r="AH74" s="168"/>
      <c r="AI74" s="169"/>
      <c r="AJ74" s="38">
        <f>IF(ISBLANK(Mitarbeiter!B72),"",Mitarbeiter!B72+1)</f>
        <v>6</v>
      </c>
      <c r="AK74" s="38" t="str">
        <f>IF(ISBLANK(Mitarbeiter!C72),"",Mitarbeiter!C72)</f>
        <v/>
      </c>
      <c r="AL74" s="38">
        <f t="shared" si="9"/>
        <v>0</v>
      </c>
      <c r="AM74" s="38">
        <f t="shared" si="10"/>
        <v>0</v>
      </c>
      <c r="AN74" s="38">
        <f t="shared" si="11"/>
        <v>0</v>
      </c>
      <c r="AO74" s="38">
        <f t="shared" si="12"/>
        <v>0</v>
      </c>
      <c r="AP74" s="38">
        <f t="shared" si="13"/>
        <v>0</v>
      </c>
      <c r="AQ74" s="38">
        <f t="shared" si="14"/>
        <v>0</v>
      </c>
      <c r="AR74" s="38">
        <f t="shared" si="15"/>
        <v>0</v>
      </c>
      <c r="AS74" s="38">
        <f t="shared" si="16"/>
        <v>0</v>
      </c>
      <c r="AT74" s="38">
        <f t="shared" si="17"/>
        <v>0</v>
      </c>
      <c r="AU74" s="38">
        <f t="shared" si="18"/>
        <v>0</v>
      </c>
      <c r="AV74" s="38">
        <f t="shared" si="19"/>
        <v>0</v>
      </c>
      <c r="AW74" s="38">
        <f t="shared" si="20"/>
        <v>0</v>
      </c>
      <c r="AX74" s="38">
        <f t="shared" si="21"/>
        <v>0</v>
      </c>
      <c r="AY74" s="38">
        <f t="shared" si="22"/>
        <v>0</v>
      </c>
      <c r="AZ74" s="38">
        <f t="shared" si="23"/>
        <v>0</v>
      </c>
      <c r="BA74" s="38">
        <f t="shared" si="24"/>
        <v>0</v>
      </c>
      <c r="BB74" s="38">
        <f t="shared" si="25"/>
        <v>0</v>
      </c>
      <c r="BC74" s="38">
        <f t="shared" si="26"/>
        <v>0</v>
      </c>
      <c r="BD74" s="38">
        <f t="shared" si="27"/>
        <v>0</v>
      </c>
      <c r="BE74" s="38">
        <f t="shared" si="28"/>
        <v>0</v>
      </c>
      <c r="BF74" s="38">
        <f t="shared" si="29"/>
        <v>0</v>
      </c>
      <c r="BG74" s="38">
        <f t="shared" si="30"/>
        <v>0</v>
      </c>
      <c r="BH74" s="38">
        <f t="shared" si="31"/>
        <v>0</v>
      </c>
      <c r="BI74" s="38">
        <f t="shared" si="32"/>
        <v>0</v>
      </c>
      <c r="BJ74" s="38">
        <f t="shared" si="33"/>
        <v>0</v>
      </c>
      <c r="BK74" s="38">
        <f t="shared" si="34"/>
        <v>0</v>
      </c>
      <c r="BL74" s="38">
        <f t="shared" si="35"/>
        <v>0</v>
      </c>
      <c r="BM74" s="38">
        <f t="shared" si="36"/>
        <v>0</v>
      </c>
      <c r="BN74" s="38">
        <f t="shared" si="37"/>
        <v>0</v>
      </c>
      <c r="BO74" s="38">
        <f t="shared" si="38"/>
        <v>0</v>
      </c>
      <c r="BP74" s="38">
        <f t="shared" si="39"/>
        <v>0</v>
      </c>
    </row>
    <row r="75" spans="2:68" x14ac:dyDescent="0.25">
      <c r="B75" s="166" t="str">
        <f t="shared" si="6"/>
        <v/>
      </c>
      <c r="C75" s="167">
        <f t="shared" si="7"/>
        <v>0</v>
      </c>
      <c r="D75" s="167">
        <f t="shared" si="8"/>
        <v>0</v>
      </c>
      <c r="E75" s="168"/>
      <c r="F75" s="168"/>
      <c r="G75" s="168"/>
      <c r="H75" s="168"/>
      <c r="I75" s="168"/>
      <c r="J75" s="168"/>
      <c r="K75" s="168"/>
      <c r="L75" s="168"/>
      <c r="M75" s="168"/>
      <c r="N75" s="168"/>
      <c r="O75" s="168"/>
      <c r="P75" s="168"/>
      <c r="Q75" s="168"/>
      <c r="R75" s="168"/>
      <c r="S75" s="168"/>
      <c r="T75" s="168"/>
      <c r="U75" s="168"/>
      <c r="V75" s="168"/>
      <c r="W75" s="168"/>
      <c r="X75" s="168"/>
      <c r="Y75" s="168"/>
      <c r="Z75" s="168"/>
      <c r="AA75" s="168"/>
      <c r="AB75" s="168"/>
      <c r="AC75" s="168"/>
      <c r="AD75" s="168"/>
      <c r="AE75" s="168"/>
      <c r="AF75" s="168"/>
      <c r="AG75" s="168"/>
      <c r="AH75" s="168"/>
      <c r="AI75" s="169"/>
      <c r="AJ75" s="38">
        <f>IF(ISBLANK(Mitarbeiter!B73),"",Mitarbeiter!B73+1)</f>
        <v>6</v>
      </c>
      <c r="AK75" s="38" t="str">
        <f>IF(ISBLANK(Mitarbeiter!C73),"",Mitarbeiter!C73)</f>
        <v/>
      </c>
      <c r="AL75" s="38">
        <f t="shared" si="9"/>
        <v>0</v>
      </c>
      <c r="AM75" s="38">
        <f t="shared" si="10"/>
        <v>0</v>
      </c>
      <c r="AN75" s="38">
        <f t="shared" si="11"/>
        <v>0</v>
      </c>
      <c r="AO75" s="38">
        <f t="shared" si="12"/>
        <v>0</v>
      </c>
      <c r="AP75" s="38">
        <f t="shared" si="13"/>
        <v>0</v>
      </c>
      <c r="AQ75" s="38">
        <f t="shared" si="14"/>
        <v>0</v>
      </c>
      <c r="AR75" s="38">
        <f t="shared" si="15"/>
        <v>0</v>
      </c>
      <c r="AS75" s="38">
        <f t="shared" si="16"/>
        <v>0</v>
      </c>
      <c r="AT75" s="38">
        <f t="shared" si="17"/>
        <v>0</v>
      </c>
      <c r="AU75" s="38">
        <f t="shared" si="18"/>
        <v>0</v>
      </c>
      <c r="AV75" s="38">
        <f t="shared" si="19"/>
        <v>0</v>
      </c>
      <c r="AW75" s="38">
        <f t="shared" si="20"/>
        <v>0</v>
      </c>
      <c r="AX75" s="38">
        <f t="shared" si="21"/>
        <v>0</v>
      </c>
      <c r="AY75" s="38">
        <f t="shared" si="22"/>
        <v>0</v>
      </c>
      <c r="AZ75" s="38">
        <f t="shared" si="23"/>
        <v>0</v>
      </c>
      <c r="BA75" s="38">
        <f t="shared" si="24"/>
        <v>0</v>
      </c>
      <c r="BB75" s="38">
        <f t="shared" si="25"/>
        <v>0</v>
      </c>
      <c r="BC75" s="38">
        <f t="shared" si="26"/>
        <v>0</v>
      </c>
      <c r="BD75" s="38">
        <f t="shared" si="27"/>
        <v>0</v>
      </c>
      <c r="BE75" s="38">
        <f t="shared" si="28"/>
        <v>0</v>
      </c>
      <c r="BF75" s="38">
        <f t="shared" si="29"/>
        <v>0</v>
      </c>
      <c r="BG75" s="38">
        <f t="shared" si="30"/>
        <v>0</v>
      </c>
      <c r="BH75" s="38">
        <f t="shared" si="31"/>
        <v>0</v>
      </c>
      <c r="BI75" s="38">
        <f t="shared" si="32"/>
        <v>0</v>
      </c>
      <c r="BJ75" s="38">
        <f t="shared" si="33"/>
        <v>0</v>
      </c>
      <c r="BK75" s="38">
        <f t="shared" si="34"/>
        <v>0</v>
      </c>
      <c r="BL75" s="38">
        <f t="shared" si="35"/>
        <v>0</v>
      </c>
      <c r="BM75" s="38">
        <f t="shared" si="36"/>
        <v>0</v>
      </c>
      <c r="BN75" s="38">
        <f t="shared" si="37"/>
        <v>0</v>
      </c>
      <c r="BO75" s="38">
        <f t="shared" si="38"/>
        <v>0</v>
      </c>
      <c r="BP75" s="38">
        <f t="shared" si="39"/>
        <v>0</v>
      </c>
    </row>
    <row r="76" spans="2:68" x14ac:dyDescent="0.25">
      <c r="B76" s="166" t="str">
        <f>AK76</f>
        <v/>
      </c>
      <c r="C76" s="167">
        <f>C148</f>
        <v>0</v>
      </c>
      <c r="D76" s="167">
        <f>SUM(AL76:BP76)</f>
        <v>0</v>
      </c>
      <c r="E76" s="168"/>
      <c r="F76" s="168"/>
      <c r="G76" s="168"/>
      <c r="H76" s="168"/>
      <c r="I76" s="168"/>
      <c r="J76" s="168"/>
      <c r="K76" s="168"/>
      <c r="L76" s="168"/>
      <c r="M76" s="168"/>
      <c r="N76" s="168"/>
      <c r="O76" s="168"/>
      <c r="P76" s="168"/>
      <c r="Q76" s="168"/>
      <c r="R76" s="168"/>
      <c r="S76" s="168"/>
      <c r="T76" s="168"/>
      <c r="U76" s="168"/>
      <c r="V76" s="168"/>
      <c r="W76" s="168"/>
      <c r="X76" s="168"/>
      <c r="Y76" s="168"/>
      <c r="Z76" s="168"/>
      <c r="AA76" s="168"/>
      <c r="AB76" s="168"/>
      <c r="AC76" s="168"/>
      <c r="AD76" s="168"/>
      <c r="AE76" s="168"/>
      <c r="AF76" s="168"/>
      <c r="AG76" s="168"/>
      <c r="AH76" s="168"/>
      <c r="AI76" s="169"/>
      <c r="AJ76" s="38">
        <f>IF(ISBLANK(Mitarbeiter!B74),"",Mitarbeiter!B74+1)</f>
        <v>6</v>
      </c>
      <c r="AK76" s="38" t="str">
        <f>IF(ISBLANK(Mitarbeiter!C74),"",Mitarbeiter!C74)</f>
        <v/>
      </c>
      <c r="AL76" s="38">
        <f t="shared" ref="AL76:AU78" si="40">IF(AND(E76="k",E$5=0,E$6&lt;$AJ76),IF(CODE(E76)=75,0.5,1),0)</f>
        <v>0</v>
      </c>
      <c r="AM76" s="38">
        <f t="shared" si="40"/>
        <v>0</v>
      </c>
      <c r="AN76" s="38">
        <f t="shared" si="40"/>
        <v>0</v>
      </c>
      <c r="AO76" s="38">
        <f t="shared" si="40"/>
        <v>0</v>
      </c>
      <c r="AP76" s="38">
        <f t="shared" si="40"/>
        <v>0</v>
      </c>
      <c r="AQ76" s="38">
        <f t="shared" si="40"/>
        <v>0</v>
      </c>
      <c r="AR76" s="38">
        <f t="shared" si="40"/>
        <v>0</v>
      </c>
      <c r="AS76" s="38">
        <f t="shared" si="40"/>
        <v>0</v>
      </c>
      <c r="AT76" s="38">
        <f t="shared" si="40"/>
        <v>0</v>
      </c>
      <c r="AU76" s="38">
        <f t="shared" si="40"/>
        <v>0</v>
      </c>
      <c r="AV76" s="38">
        <f t="shared" ref="AV76:BE78" si="41">IF(AND(O76="k",O$5=0,O$6&lt;$AJ76),IF(CODE(O76)=75,0.5,1),0)</f>
        <v>0</v>
      </c>
      <c r="AW76" s="38">
        <f t="shared" si="41"/>
        <v>0</v>
      </c>
      <c r="AX76" s="38">
        <f t="shared" si="41"/>
        <v>0</v>
      </c>
      <c r="AY76" s="38">
        <f t="shared" si="41"/>
        <v>0</v>
      </c>
      <c r="AZ76" s="38">
        <f t="shared" si="41"/>
        <v>0</v>
      </c>
      <c r="BA76" s="38">
        <f t="shared" si="41"/>
        <v>0</v>
      </c>
      <c r="BB76" s="38">
        <f t="shared" si="41"/>
        <v>0</v>
      </c>
      <c r="BC76" s="38">
        <f t="shared" si="41"/>
        <v>0</v>
      </c>
      <c r="BD76" s="38">
        <f t="shared" si="41"/>
        <v>0</v>
      </c>
      <c r="BE76" s="38">
        <f t="shared" si="41"/>
        <v>0</v>
      </c>
      <c r="BF76" s="38">
        <f t="shared" ref="BF76:BO78" si="42">IF(AND(Y76="k",Y$5=0,Y$6&lt;$AJ76),IF(CODE(Y76)=75,0.5,1),0)</f>
        <v>0</v>
      </c>
      <c r="BG76" s="38">
        <f t="shared" si="42"/>
        <v>0</v>
      </c>
      <c r="BH76" s="38">
        <f t="shared" si="42"/>
        <v>0</v>
      </c>
      <c r="BI76" s="38">
        <f t="shared" si="42"/>
        <v>0</v>
      </c>
      <c r="BJ76" s="38">
        <f t="shared" si="42"/>
        <v>0</v>
      </c>
      <c r="BK76" s="38">
        <f t="shared" si="42"/>
        <v>0</v>
      </c>
      <c r="BL76" s="38">
        <f t="shared" si="42"/>
        <v>0</v>
      </c>
      <c r="BM76" s="38">
        <f t="shared" si="42"/>
        <v>0</v>
      </c>
      <c r="BN76" s="38">
        <f t="shared" si="42"/>
        <v>0</v>
      </c>
      <c r="BO76" s="38">
        <f t="shared" si="42"/>
        <v>0</v>
      </c>
      <c r="BP76" s="38">
        <f>IF(AND(AI76="k",AI$5=0,AI$6&lt;$AJ76),IF(CODE(AI76)=75,0.5,1),0)</f>
        <v>0</v>
      </c>
    </row>
    <row r="77" spans="2:68" x14ac:dyDescent="0.25">
      <c r="B77" s="166" t="str">
        <f>AK77</f>
        <v/>
      </c>
      <c r="C77" s="167">
        <f>C149</f>
        <v>0</v>
      </c>
      <c r="D77" s="167">
        <f>SUM(AL77:BP77)</f>
        <v>0</v>
      </c>
      <c r="E77" s="168"/>
      <c r="F77" s="168"/>
      <c r="G77" s="168"/>
      <c r="H77" s="168"/>
      <c r="I77" s="168"/>
      <c r="J77" s="168"/>
      <c r="K77" s="168"/>
      <c r="L77" s="168"/>
      <c r="M77" s="168"/>
      <c r="N77" s="168"/>
      <c r="O77" s="168"/>
      <c r="P77" s="168"/>
      <c r="Q77" s="168"/>
      <c r="R77" s="168"/>
      <c r="S77" s="168"/>
      <c r="T77" s="168"/>
      <c r="U77" s="168"/>
      <c r="V77" s="168"/>
      <c r="W77" s="168"/>
      <c r="X77" s="168"/>
      <c r="Y77" s="168"/>
      <c r="Z77" s="168"/>
      <c r="AA77" s="168"/>
      <c r="AB77" s="168"/>
      <c r="AC77" s="168"/>
      <c r="AD77" s="168"/>
      <c r="AE77" s="168"/>
      <c r="AF77" s="168"/>
      <c r="AG77" s="168"/>
      <c r="AH77" s="168"/>
      <c r="AI77" s="169"/>
      <c r="AJ77" s="38">
        <f>IF(ISBLANK(Mitarbeiter!B75),"",Mitarbeiter!B75+1)</f>
        <v>6</v>
      </c>
      <c r="AK77" s="38" t="str">
        <f>IF(ISBLANK(Mitarbeiter!C75),"",Mitarbeiter!C75)</f>
        <v/>
      </c>
      <c r="AL77" s="38">
        <f t="shared" si="40"/>
        <v>0</v>
      </c>
      <c r="AM77" s="38">
        <f t="shared" si="40"/>
        <v>0</v>
      </c>
      <c r="AN77" s="38">
        <f t="shared" si="40"/>
        <v>0</v>
      </c>
      <c r="AO77" s="38">
        <f t="shared" si="40"/>
        <v>0</v>
      </c>
      <c r="AP77" s="38">
        <f t="shared" si="40"/>
        <v>0</v>
      </c>
      <c r="AQ77" s="38">
        <f t="shared" si="40"/>
        <v>0</v>
      </c>
      <c r="AR77" s="38">
        <f t="shared" si="40"/>
        <v>0</v>
      </c>
      <c r="AS77" s="38">
        <f t="shared" si="40"/>
        <v>0</v>
      </c>
      <c r="AT77" s="38">
        <f t="shared" si="40"/>
        <v>0</v>
      </c>
      <c r="AU77" s="38">
        <f t="shared" si="40"/>
        <v>0</v>
      </c>
      <c r="AV77" s="38">
        <f t="shared" si="41"/>
        <v>0</v>
      </c>
      <c r="AW77" s="38">
        <f t="shared" si="41"/>
        <v>0</v>
      </c>
      <c r="AX77" s="38">
        <f t="shared" si="41"/>
        <v>0</v>
      </c>
      <c r="AY77" s="38">
        <f t="shared" si="41"/>
        <v>0</v>
      </c>
      <c r="AZ77" s="38">
        <f t="shared" si="41"/>
        <v>0</v>
      </c>
      <c r="BA77" s="38">
        <f t="shared" si="41"/>
        <v>0</v>
      </c>
      <c r="BB77" s="38">
        <f t="shared" si="41"/>
        <v>0</v>
      </c>
      <c r="BC77" s="38">
        <f t="shared" si="41"/>
        <v>0</v>
      </c>
      <c r="BD77" s="38">
        <f t="shared" si="41"/>
        <v>0</v>
      </c>
      <c r="BE77" s="38">
        <f t="shared" si="41"/>
        <v>0</v>
      </c>
      <c r="BF77" s="38">
        <f t="shared" si="42"/>
        <v>0</v>
      </c>
      <c r="BG77" s="38">
        <f t="shared" si="42"/>
        <v>0</v>
      </c>
      <c r="BH77" s="38">
        <f t="shared" si="42"/>
        <v>0</v>
      </c>
      <c r="BI77" s="38">
        <f t="shared" si="42"/>
        <v>0</v>
      </c>
      <c r="BJ77" s="38">
        <f t="shared" si="42"/>
        <v>0</v>
      </c>
      <c r="BK77" s="38">
        <f t="shared" si="42"/>
        <v>0</v>
      </c>
      <c r="BL77" s="38">
        <f t="shared" si="42"/>
        <v>0</v>
      </c>
      <c r="BM77" s="38">
        <f t="shared" si="42"/>
        <v>0</v>
      </c>
      <c r="BN77" s="38">
        <f t="shared" si="42"/>
        <v>0</v>
      </c>
      <c r="BO77" s="38">
        <f t="shared" si="42"/>
        <v>0</v>
      </c>
      <c r="BP77" s="38">
        <f>IF(AND(AI77="k",AI$5=0,AI$6&lt;$AJ77),IF(CODE(AI77)=75,0.5,1),0)</f>
        <v>0</v>
      </c>
    </row>
    <row r="78" spans="2:68" x14ac:dyDescent="0.25">
      <c r="B78" s="166" t="str">
        <f>AK78</f>
        <v/>
      </c>
      <c r="C78" s="167">
        <f>C150</f>
        <v>0</v>
      </c>
      <c r="D78" s="167">
        <f>SUM(AL78:BP78)</f>
        <v>0</v>
      </c>
      <c r="E78" s="168"/>
      <c r="F78" s="168"/>
      <c r="G78" s="168"/>
      <c r="H78" s="168"/>
      <c r="I78" s="168"/>
      <c r="J78" s="168"/>
      <c r="K78" s="168"/>
      <c r="L78" s="168"/>
      <c r="M78" s="168"/>
      <c r="N78" s="168"/>
      <c r="O78" s="168"/>
      <c r="P78" s="168"/>
      <c r="Q78" s="168"/>
      <c r="R78" s="168"/>
      <c r="S78" s="168"/>
      <c r="T78" s="168"/>
      <c r="U78" s="168"/>
      <c r="V78" s="168"/>
      <c r="W78" s="168"/>
      <c r="X78" s="168"/>
      <c r="Y78" s="168"/>
      <c r="Z78" s="168"/>
      <c r="AA78" s="168"/>
      <c r="AB78" s="168"/>
      <c r="AC78" s="168"/>
      <c r="AD78" s="168"/>
      <c r="AE78" s="168"/>
      <c r="AF78" s="168"/>
      <c r="AG78" s="168"/>
      <c r="AH78" s="168"/>
      <c r="AI78" s="169"/>
      <c r="AJ78" s="38">
        <f>IF(ISBLANK(Mitarbeiter!B76),"",Mitarbeiter!B76+1)</f>
        <v>6</v>
      </c>
      <c r="AK78" s="38" t="str">
        <f>IF(ISBLANK(Mitarbeiter!C76),"",Mitarbeiter!C76)</f>
        <v/>
      </c>
      <c r="AL78" s="38">
        <f t="shared" si="40"/>
        <v>0</v>
      </c>
      <c r="AM78" s="38">
        <f t="shared" si="40"/>
        <v>0</v>
      </c>
      <c r="AN78" s="38">
        <f t="shared" si="40"/>
        <v>0</v>
      </c>
      <c r="AO78" s="38">
        <f t="shared" si="40"/>
        <v>0</v>
      </c>
      <c r="AP78" s="38">
        <f t="shared" si="40"/>
        <v>0</v>
      </c>
      <c r="AQ78" s="38">
        <f t="shared" si="40"/>
        <v>0</v>
      </c>
      <c r="AR78" s="38">
        <f t="shared" si="40"/>
        <v>0</v>
      </c>
      <c r="AS78" s="38">
        <f t="shared" si="40"/>
        <v>0</v>
      </c>
      <c r="AT78" s="38">
        <f t="shared" si="40"/>
        <v>0</v>
      </c>
      <c r="AU78" s="38">
        <f t="shared" si="40"/>
        <v>0</v>
      </c>
      <c r="AV78" s="38">
        <f t="shared" si="41"/>
        <v>0</v>
      </c>
      <c r="AW78" s="38">
        <f t="shared" si="41"/>
        <v>0</v>
      </c>
      <c r="AX78" s="38">
        <f t="shared" si="41"/>
        <v>0</v>
      </c>
      <c r="AY78" s="38">
        <f t="shared" si="41"/>
        <v>0</v>
      </c>
      <c r="AZ78" s="38">
        <f t="shared" si="41"/>
        <v>0</v>
      </c>
      <c r="BA78" s="38">
        <f t="shared" si="41"/>
        <v>0</v>
      </c>
      <c r="BB78" s="38">
        <f t="shared" si="41"/>
        <v>0</v>
      </c>
      <c r="BC78" s="38">
        <f t="shared" si="41"/>
        <v>0</v>
      </c>
      <c r="BD78" s="38">
        <f t="shared" si="41"/>
        <v>0</v>
      </c>
      <c r="BE78" s="38">
        <f t="shared" si="41"/>
        <v>0</v>
      </c>
      <c r="BF78" s="38">
        <f t="shared" si="42"/>
        <v>0</v>
      </c>
      <c r="BG78" s="38">
        <f t="shared" si="42"/>
        <v>0</v>
      </c>
      <c r="BH78" s="38">
        <f t="shared" si="42"/>
        <v>0</v>
      </c>
      <c r="BI78" s="38">
        <f t="shared" si="42"/>
        <v>0</v>
      </c>
      <c r="BJ78" s="38">
        <f t="shared" si="42"/>
        <v>0</v>
      </c>
      <c r="BK78" s="38">
        <f t="shared" si="42"/>
        <v>0</v>
      </c>
      <c r="BL78" s="38">
        <f t="shared" si="42"/>
        <v>0</v>
      </c>
      <c r="BM78" s="38">
        <f t="shared" si="42"/>
        <v>0</v>
      </c>
      <c r="BN78" s="38">
        <f t="shared" si="42"/>
        <v>0</v>
      </c>
      <c r="BO78" s="38">
        <f t="shared" si="42"/>
        <v>0</v>
      </c>
      <c r="BP78" s="38">
        <f>IF(AND(AI78="k",AI$5=0,AI$6&lt;$AJ78),IF(CODE(AI78)=75,0.5,1),0)</f>
        <v>0</v>
      </c>
    </row>
    <row r="79" spans="2:68" ht="13.8" x14ac:dyDescent="0.25">
      <c r="B79" s="170"/>
      <c r="C79" s="170"/>
      <c r="D79" s="170"/>
      <c r="E79" s="170"/>
      <c r="F79" s="170"/>
    </row>
    <row r="80" spans="2:68" hidden="1" x14ac:dyDescent="0.25">
      <c r="B80" s="89"/>
      <c r="C80" s="146">
        <f t="shared" ref="C80:C89" si="43">SUM(E80:AI80)</f>
        <v>0</v>
      </c>
      <c r="E80" s="38">
        <f t="shared" ref="E80:AI80" si="44">IF(AND(E8&gt;0,E$5=0,E$6&lt;$AJ8),E8,0)</f>
        <v>0</v>
      </c>
      <c r="F80" s="38">
        <f t="shared" si="44"/>
        <v>0</v>
      </c>
      <c r="G80" s="38">
        <f t="shared" si="44"/>
        <v>0</v>
      </c>
      <c r="H80" s="38">
        <f t="shared" si="44"/>
        <v>0</v>
      </c>
      <c r="I80" s="38">
        <f t="shared" si="44"/>
        <v>0</v>
      </c>
      <c r="J80" s="38">
        <f t="shared" si="44"/>
        <v>0</v>
      </c>
      <c r="K80" s="38">
        <f t="shared" si="44"/>
        <v>0</v>
      </c>
      <c r="L80" s="38">
        <f t="shared" si="44"/>
        <v>0</v>
      </c>
      <c r="M80" s="38">
        <f t="shared" si="44"/>
        <v>0</v>
      </c>
      <c r="N80" s="38">
        <f t="shared" si="44"/>
        <v>0</v>
      </c>
      <c r="O80" s="38">
        <f t="shared" si="44"/>
        <v>0</v>
      </c>
      <c r="P80" s="38">
        <f t="shared" si="44"/>
        <v>0</v>
      </c>
      <c r="Q80" s="38">
        <f t="shared" si="44"/>
        <v>0</v>
      </c>
      <c r="R80" s="38">
        <f t="shared" si="44"/>
        <v>0</v>
      </c>
      <c r="S80" s="38">
        <f t="shared" si="44"/>
        <v>0</v>
      </c>
      <c r="T80" s="38">
        <f t="shared" si="44"/>
        <v>0</v>
      </c>
      <c r="U80" s="38">
        <f t="shared" si="44"/>
        <v>0</v>
      </c>
      <c r="V80" s="38">
        <f t="shared" si="44"/>
        <v>0</v>
      </c>
      <c r="W80" s="38">
        <f t="shared" si="44"/>
        <v>0</v>
      </c>
      <c r="X80" s="38">
        <f t="shared" si="44"/>
        <v>0</v>
      </c>
      <c r="Y80" s="38">
        <f t="shared" si="44"/>
        <v>0</v>
      </c>
      <c r="Z80" s="38">
        <f t="shared" si="44"/>
        <v>0</v>
      </c>
      <c r="AA80" s="38">
        <f t="shared" si="44"/>
        <v>0</v>
      </c>
      <c r="AB80" s="38">
        <f t="shared" si="44"/>
        <v>0</v>
      </c>
      <c r="AC80" s="38">
        <f t="shared" si="44"/>
        <v>0</v>
      </c>
      <c r="AD80" s="38">
        <f t="shared" si="44"/>
        <v>0</v>
      </c>
      <c r="AE80" s="38">
        <f t="shared" si="44"/>
        <v>0</v>
      </c>
      <c r="AF80" s="38">
        <f t="shared" si="44"/>
        <v>0</v>
      </c>
      <c r="AG80" s="38">
        <f t="shared" si="44"/>
        <v>0</v>
      </c>
      <c r="AH80" s="38">
        <f t="shared" si="44"/>
        <v>0</v>
      </c>
      <c r="AI80" s="38">
        <f t="shared" si="44"/>
        <v>0</v>
      </c>
    </row>
    <row r="81" spans="2:35" hidden="1" x14ac:dyDescent="0.25">
      <c r="B81" s="89"/>
      <c r="C81" s="146">
        <f t="shared" si="43"/>
        <v>0</v>
      </c>
      <c r="E81" s="38">
        <f t="shared" ref="E81:F89" si="45">IF(AND(E9&gt;0,E$5=0,E$6&lt;$AJ9),E9,0)</f>
        <v>0</v>
      </c>
      <c r="F81" s="38">
        <f t="shared" si="45"/>
        <v>0</v>
      </c>
      <c r="G81" s="38">
        <f t="shared" ref="G81:AI81" si="46">IF(AND(G9&gt;0,G$5=0,G$6&lt;$AJ9),G9,0)</f>
        <v>0</v>
      </c>
      <c r="H81" s="38">
        <f t="shared" si="46"/>
        <v>0</v>
      </c>
      <c r="I81" s="38">
        <f t="shared" si="46"/>
        <v>0</v>
      </c>
      <c r="J81" s="38">
        <f t="shared" si="46"/>
        <v>0</v>
      </c>
      <c r="K81" s="38">
        <f t="shared" si="46"/>
        <v>0</v>
      </c>
      <c r="L81" s="38">
        <f t="shared" si="46"/>
        <v>0</v>
      </c>
      <c r="M81" s="38">
        <f t="shared" si="46"/>
        <v>0</v>
      </c>
      <c r="N81" s="38">
        <f t="shared" si="46"/>
        <v>0</v>
      </c>
      <c r="O81" s="38">
        <f t="shared" si="46"/>
        <v>0</v>
      </c>
      <c r="P81" s="38">
        <f t="shared" si="46"/>
        <v>0</v>
      </c>
      <c r="Q81" s="38">
        <f t="shared" si="46"/>
        <v>0</v>
      </c>
      <c r="R81" s="38">
        <f t="shared" si="46"/>
        <v>0</v>
      </c>
      <c r="S81" s="38">
        <f t="shared" si="46"/>
        <v>0</v>
      </c>
      <c r="T81" s="38">
        <f t="shared" si="46"/>
        <v>0</v>
      </c>
      <c r="U81" s="38">
        <f t="shared" si="46"/>
        <v>0</v>
      </c>
      <c r="V81" s="38">
        <f t="shared" si="46"/>
        <v>0</v>
      </c>
      <c r="W81" s="38">
        <f t="shared" si="46"/>
        <v>0</v>
      </c>
      <c r="X81" s="38">
        <f t="shared" si="46"/>
        <v>0</v>
      </c>
      <c r="Y81" s="38">
        <f t="shared" si="46"/>
        <v>0</v>
      </c>
      <c r="Z81" s="38">
        <f t="shared" si="46"/>
        <v>0</v>
      </c>
      <c r="AA81" s="38">
        <f t="shared" si="46"/>
        <v>0</v>
      </c>
      <c r="AB81" s="38">
        <f t="shared" si="46"/>
        <v>0</v>
      </c>
      <c r="AC81" s="38">
        <f t="shared" si="46"/>
        <v>0</v>
      </c>
      <c r="AD81" s="38">
        <f t="shared" si="46"/>
        <v>0</v>
      </c>
      <c r="AE81" s="38">
        <f t="shared" si="46"/>
        <v>0</v>
      </c>
      <c r="AF81" s="38">
        <f t="shared" si="46"/>
        <v>0</v>
      </c>
      <c r="AG81" s="38">
        <f t="shared" si="46"/>
        <v>0</v>
      </c>
      <c r="AH81" s="38">
        <f t="shared" si="46"/>
        <v>0</v>
      </c>
      <c r="AI81" s="38">
        <f t="shared" si="46"/>
        <v>0</v>
      </c>
    </row>
    <row r="82" spans="2:35" hidden="1" x14ac:dyDescent="0.25">
      <c r="B82" s="89"/>
      <c r="C82" s="146">
        <f t="shared" si="43"/>
        <v>0</v>
      </c>
      <c r="E82" s="38">
        <f t="shared" si="45"/>
        <v>0</v>
      </c>
      <c r="F82" s="38">
        <f t="shared" si="45"/>
        <v>0</v>
      </c>
      <c r="G82" s="38">
        <f t="shared" ref="G82:AI82" si="47">IF(AND(G10&gt;0,G$5=0,G$6&lt;$AJ10),G10,0)</f>
        <v>0</v>
      </c>
      <c r="H82" s="38">
        <f t="shared" si="47"/>
        <v>0</v>
      </c>
      <c r="I82" s="38">
        <f t="shared" si="47"/>
        <v>0</v>
      </c>
      <c r="J82" s="38">
        <f t="shared" si="47"/>
        <v>0</v>
      </c>
      <c r="K82" s="38">
        <f t="shared" si="47"/>
        <v>0</v>
      </c>
      <c r="L82" s="38">
        <f t="shared" si="47"/>
        <v>0</v>
      </c>
      <c r="M82" s="38">
        <f t="shared" si="47"/>
        <v>0</v>
      </c>
      <c r="N82" s="38">
        <f t="shared" si="47"/>
        <v>0</v>
      </c>
      <c r="O82" s="38">
        <f t="shared" si="47"/>
        <v>0</v>
      </c>
      <c r="P82" s="38">
        <f t="shared" si="47"/>
        <v>0</v>
      </c>
      <c r="Q82" s="38">
        <f t="shared" si="47"/>
        <v>0</v>
      </c>
      <c r="R82" s="38">
        <f t="shared" si="47"/>
        <v>0</v>
      </c>
      <c r="S82" s="38">
        <f t="shared" si="47"/>
        <v>0</v>
      </c>
      <c r="T82" s="38">
        <f t="shared" si="47"/>
        <v>0</v>
      </c>
      <c r="U82" s="38">
        <f t="shared" si="47"/>
        <v>0</v>
      </c>
      <c r="V82" s="38">
        <f t="shared" si="47"/>
        <v>0</v>
      </c>
      <c r="W82" s="38">
        <f t="shared" si="47"/>
        <v>0</v>
      </c>
      <c r="X82" s="38">
        <f t="shared" si="47"/>
        <v>0</v>
      </c>
      <c r="Y82" s="38">
        <f t="shared" si="47"/>
        <v>0</v>
      </c>
      <c r="Z82" s="38">
        <f t="shared" si="47"/>
        <v>0</v>
      </c>
      <c r="AA82" s="38">
        <f t="shared" si="47"/>
        <v>0</v>
      </c>
      <c r="AB82" s="38">
        <f t="shared" si="47"/>
        <v>0</v>
      </c>
      <c r="AC82" s="38">
        <f t="shared" si="47"/>
        <v>0</v>
      </c>
      <c r="AD82" s="38">
        <f t="shared" si="47"/>
        <v>0</v>
      </c>
      <c r="AE82" s="38">
        <f t="shared" si="47"/>
        <v>0</v>
      </c>
      <c r="AF82" s="38">
        <f t="shared" si="47"/>
        <v>0</v>
      </c>
      <c r="AG82" s="38">
        <f t="shared" si="47"/>
        <v>0</v>
      </c>
      <c r="AH82" s="38">
        <f t="shared" si="47"/>
        <v>0</v>
      </c>
      <c r="AI82" s="38">
        <f t="shared" si="47"/>
        <v>0</v>
      </c>
    </row>
    <row r="83" spans="2:35" hidden="1" x14ac:dyDescent="0.25">
      <c r="B83" s="89"/>
      <c r="C83" s="146">
        <f t="shared" si="43"/>
        <v>0</v>
      </c>
      <c r="E83" s="38">
        <f t="shared" si="45"/>
        <v>0</v>
      </c>
      <c r="F83" s="38">
        <f t="shared" si="45"/>
        <v>0</v>
      </c>
      <c r="G83" s="38">
        <f t="shared" ref="G83:AI83" si="48">IF(AND(G11&gt;0,G$5=0,G$6&lt;$AJ11),G11,0)</f>
        <v>0</v>
      </c>
      <c r="H83" s="38">
        <f t="shared" si="48"/>
        <v>0</v>
      </c>
      <c r="I83" s="38">
        <f t="shared" si="48"/>
        <v>0</v>
      </c>
      <c r="J83" s="38">
        <f t="shared" si="48"/>
        <v>0</v>
      </c>
      <c r="K83" s="38">
        <f t="shared" si="48"/>
        <v>0</v>
      </c>
      <c r="L83" s="38">
        <f t="shared" si="48"/>
        <v>0</v>
      </c>
      <c r="M83" s="38">
        <f t="shared" si="48"/>
        <v>0</v>
      </c>
      <c r="N83" s="38">
        <f t="shared" si="48"/>
        <v>0</v>
      </c>
      <c r="O83" s="38">
        <f t="shared" si="48"/>
        <v>0</v>
      </c>
      <c r="P83" s="38">
        <f t="shared" si="48"/>
        <v>0</v>
      </c>
      <c r="Q83" s="38">
        <f t="shared" si="48"/>
        <v>0</v>
      </c>
      <c r="R83" s="38">
        <f t="shared" si="48"/>
        <v>0</v>
      </c>
      <c r="S83" s="38">
        <f t="shared" si="48"/>
        <v>0</v>
      </c>
      <c r="T83" s="38">
        <f t="shared" si="48"/>
        <v>0</v>
      </c>
      <c r="U83" s="38">
        <f t="shared" si="48"/>
        <v>0</v>
      </c>
      <c r="V83" s="38">
        <f t="shared" si="48"/>
        <v>0</v>
      </c>
      <c r="W83" s="38">
        <f t="shared" si="48"/>
        <v>0</v>
      </c>
      <c r="X83" s="38">
        <f t="shared" si="48"/>
        <v>0</v>
      </c>
      <c r="Y83" s="38">
        <f t="shared" si="48"/>
        <v>0</v>
      </c>
      <c r="Z83" s="38">
        <f t="shared" si="48"/>
        <v>0</v>
      </c>
      <c r="AA83" s="38">
        <f t="shared" si="48"/>
        <v>0</v>
      </c>
      <c r="AB83" s="38">
        <f t="shared" si="48"/>
        <v>0</v>
      </c>
      <c r="AC83" s="38">
        <f t="shared" si="48"/>
        <v>0</v>
      </c>
      <c r="AD83" s="38">
        <f t="shared" si="48"/>
        <v>0</v>
      </c>
      <c r="AE83" s="38">
        <f t="shared" si="48"/>
        <v>0</v>
      </c>
      <c r="AF83" s="38">
        <f t="shared" si="48"/>
        <v>0</v>
      </c>
      <c r="AG83" s="38">
        <f t="shared" si="48"/>
        <v>0</v>
      </c>
      <c r="AH83" s="38">
        <f t="shared" si="48"/>
        <v>0</v>
      </c>
      <c r="AI83" s="38">
        <f t="shared" si="48"/>
        <v>0</v>
      </c>
    </row>
    <row r="84" spans="2:35" hidden="1" x14ac:dyDescent="0.25">
      <c r="B84" s="89"/>
      <c r="C84" s="146">
        <f t="shared" si="43"/>
        <v>0</v>
      </c>
      <c r="E84" s="38">
        <f t="shared" si="45"/>
        <v>0</v>
      </c>
      <c r="F84" s="38">
        <f t="shared" si="45"/>
        <v>0</v>
      </c>
      <c r="G84" s="38">
        <f t="shared" ref="G84:AI84" si="49">IF(AND(G12&gt;0,G$5=0,G$6&lt;$AJ12),G12,0)</f>
        <v>0</v>
      </c>
      <c r="H84" s="38">
        <f t="shared" si="49"/>
        <v>0</v>
      </c>
      <c r="I84" s="38">
        <f t="shared" si="49"/>
        <v>0</v>
      </c>
      <c r="J84" s="38">
        <f t="shared" si="49"/>
        <v>0</v>
      </c>
      <c r="K84" s="38">
        <f t="shared" si="49"/>
        <v>0</v>
      </c>
      <c r="L84" s="38">
        <f t="shared" si="49"/>
        <v>0</v>
      </c>
      <c r="M84" s="38">
        <f t="shared" si="49"/>
        <v>0</v>
      </c>
      <c r="N84" s="38">
        <f t="shared" si="49"/>
        <v>0</v>
      </c>
      <c r="O84" s="38">
        <f t="shared" si="49"/>
        <v>0</v>
      </c>
      <c r="P84" s="38">
        <f t="shared" si="49"/>
        <v>0</v>
      </c>
      <c r="Q84" s="38">
        <f t="shared" si="49"/>
        <v>0</v>
      </c>
      <c r="R84" s="38">
        <f t="shared" si="49"/>
        <v>0</v>
      </c>
      <c r="S84" s="38">
        <f t="shared" si="49"/>
        <v>0</v>
      </c>
      <c r="T84" s="38">
        <f t="shared" si="49"/>
        <v>0</v>
      </c>
      <c r="U84" s="38">
        <f t="shared" si="49"/>
        <v>0</v>
      </c>
      <c r="V84" s="38">
        <f t="shared" si="49"/>
        <v>0</v>
      </c>
      <c r="W84" s="38">
        <f t="shared" si="49"/>
        <v>0</v>
      </c>
      <c r="X84" s="38">
        <f t="shared" si="49"/>
        <v>0</v>
      </c>
      <c r="Y84" s="38">
        <f t="shared" si="49"/>
        <v>0</v>
      </c>
      <c r="Z84" s="38">
        <f t="shared" si="49"/>
        <v>0</v>
      </c>
      <c r="AA84" s="38">
        <f t="shared" si="49"/>
        <v>0</v>
      </c>
      <c r="AB84" s="38">
        <f t="shared" si="49"/>
        <v>0</v>
      </c>
      <c r="AC84" s="38">
        <f t="shared" si="49"/>
        <v>0</v>
      </c>
      <c r="AD84" s="38">
        <f t="shared" si="49"/>
        <v>0</v>
      </c>
      <c r="AE84" s="38">
        <f t="shared" si="49"/>
        <v>0</v>
      </c>
      <c r="AF84" s="38">
        <f t="shared" si="49"/>
        <v>0</v>
      </c>
      <c r="AG84" s="38">
        <f t="shared" si="49"/>
        <v>0</v>
      </c>
      <c r="AH84" s="38">
        <f t="shared" si="49"/>
        <v>0</v>
      </c>
      <c r="AI84" s="38">
        <f t="shared" si="49"/>
        <v>0</v>
      </c>
    </row>
    <row r="85" spans="2:35" hidden="1" x14ac:dyDescent="0.25">
      <c r="B85" s="89"/>
      <c r="C85" s="146">
        <f t="shared" si="43"/>
        <v>0</v>
      </c>
      <c r="E85" s="38">
        <f t="shared" si="45"/>
        <v>0</v>
      </c>
      <c r="F85" s="38">
        <f t="shared" si="45"/>
        <v>0</v>
      </c>
      <c r="G85" s="38">
        <f t="shared" ref="G85:AI85" si="50">IF(AND(G13&gt;0,G$5=0,G$6&lt;$AJ13),G13,0)</f>
        <v>0</v>
      </c>
      <c r="H85" s="38">
        <f t="shared" si="50"/>
        <v>0</v>
      </c>
      <c r="I85" s="38">
        <f t="shared" si="50"/>
        <v>0</v>
      </c>
      <c r="J85" s="38">
        <f t="shared" si="50"/>
        <v>0</v>
      </c>
      <c r="K85" s="38">
        <f t="shared" si="50"/>
        <v>0</v>
      </c>
      <c r="L85" s="38">
        <f t="shared" si="50"/>
        <v>0</v>
      </c>
      <c r="M85" s="38">
        <f t="shared" si="50"/>
        <v>0</v>
      </c>
      <c r="N85" s="38">
        <f t="shared" si="50"/>
        <v>0</v>
      </c>
      <c r="O85" s="38">
        <f t="shared" si="50"/>
        <v>0</v>
      </c>
      <c r="P85" s="38">
        <f t="shared" si="50"/>
        <v>0</v>
      </c>
      <c r="Q85" s="38">
        <f t="shared" si="50"/>
        <v>0</v>
      </c>
      <c r="R85" s="38">
        <f t="shared" si="50"/>
        <v>0</v>
      </c>
      <c r="S85" s="38">
        <f t="shared" si="50"/>
        <v>0</v>
      </c>
      <c r="T85" s="38">
        <f t="shared" si="50"/>
        <v>0</v>
      </c>
      <c r="U85" s="38">
        <f t="shared" si="50"/>
        <v>0</v>
      </c>
      <c r="V85" s="38">
        <f t="shared" si="50"/>
        <v>0</v>
      </c>
      <c r="W85" s="38">
        <f t="shared" si="50"/>
        <v>0</v>
      </c>
      <c r="X85" s="38">
        <f t="shared" si="50"/>
        <v>0</v>
      </c>
      <c r="Y85" s="38">
        <f t="shared" si="50"/>
        <v>0</v>
      </c>
      <c r="Z85" s="38">
        <f t="shared" si="50"/>
        <v>0</v>
      </c>
      <c r="AA85" s="38">
        <f t="shared" si="50"/>
        <v>0</v>
      </c>
      <c r="AB85" s="38">
        <f t="shared" si="50"/>
        <v>0</v>
      </c>
      <c r="AC85" s="38">
        <f t="shared" si="50"/>
        <v>0</v>
      </c>
      <c r="AD85" s="38">
        <f t="shared" si="50"/>
        <v>0</v>
      </c>
      <c r="AE85" s="38">
        <f t="shared" si="50"/>
        <v>0</v>
      </c>
      <c r="AF85" s="38">
        <f t="shared" si="50"/>
        <v>0</v>
      </c>
      <c r="AG85" s="38">
        <f t="shared" si="50"/>
        <v>0</v>
      </c>
      <c r="AH85" s="38">
        <f t="shared" si="50"/>
        <v>0</v>
      </c>
      <c r="AI85" s="38">
        <f t="shared" si="50"/>
        <v>0</v>
      </c>
    </row>
    <row r="86" spans="2:35" hidden="1" x14ac:dyDescent="0.25">
      <c r="B86" s="89"/>
      <c r="C86" s="146">
        <f t="shared" si="43"/>
        <v>0</v>
      </c>
      <c r="E86" s="38">
        <f t="shared" si="45"/>
        <v>0</v>
      </c>
      <c r="F86" s="38">
        <f t="shared" si="45"/>
        <v>0</v>
      </c>
      <c r="G86" s="38">
        <f t="shared" ref="G86:AI86" si="51">IF(AND(G14&gt;0,G$5=0,G$6&lt;$AJ14),G14,0)</f>
        <v>0</v>
      </c>
      <c r="H86" s="38">
        <f t="shared" si="51"/>
        <v>0</v>
      </c>
      <c r="I86" s="38">
        <f t="shared" si="51"/>
        <v>0</v>
      </c>
      <c r="J86" s="38">
        <f t="shared" si="51"/>
        <v>0</v>
      </c>
      <c r="K86" s="38">
        <f t="shared" si="51"/>
        <v>0</v>
      </c>
      <c r="L86" s="38">
        <f t="shared" si="51"/>
        <v>0</v>
      </c>
      <c r="M86" s="38">
        <f t="shared" si="51"/>
        <v>0</v>
      </c>
      <c r="N86" s="38">
        <f t="shared" si="51"/>
        <v>0</v>
      </c>
      <c r="O86" s="38">
        <f t="shared" si="51"/>
        <v>0</v>
      </c>
      <c r="P86" s="38">
        <f t="shared" si="51"/>
        <v>0</v>
      </c>
      <c r="Q86" s="38">
        <f t="shared" si="51"/>
        <v>0</v>
      </c>
      <c r="R86" s="38">
        <f t="shared" si="51"/>
        <v>0</v>
      </c>
      <c r="S86" s="38">
        <f t="shared" si="51"/>
        <v>0</v>
      </c>
      <c r="T86" s="38">
        <f t="shared" si="51"/>
        <v>0</v>
      </c>
      <c r="U86" s="38">
        <f t="shared" si="51"/>
        <v>0</v>
      </c>
      <c r="V86" s="38">
        <f t="shared" si="51"/>
        <v>0</v>
      </c>
      <c r="W86" s="38">
        <f t="shared" si="51"/>
        <v>0</v>
      </c>
      <c r="X86" s="38">
        <f t="shared" si="51"/>
        <v>0</v>
      </c>
      <c r="Y86" s="38">
        <f t="shared" si="51"/>
        <v>0</v>
      </c>
      <c r="Z86" s="38">
        <f t="shared" si="51"/>
        <v>0</v>
      </c>
      <c r="AA86" s="38">
        <f t="shared" si="51"/>
        <v>0</v>
      </c>
      <c r="AB86" s="38">
        <f t="shared" si="51"/>
        <v>0</v>
      </c>
      <c r="AC86" s="38">
        <f t="shared" si="51"/>
        <v>0</v>
      </c>
      <c r="AD86" s="38">
        <f t="shared" si="51"/>
        <v>0</v>
      </c>
      <c r="AE86" s="38">
        <f t="shared" si="51"/>
        <v>0</v>
      </c>
      <c r="AF86" s="38">
        <f t="shared" si="51"/>
        <v>0</v>
      </c>
      <c r="AG86" s="38">
        <f t="shared" si="51"/>
        <v>0</v>
      </c>
      <c r="AH86" s="38">
        <f t="shared" si="51"/>
        <v>0</v>
      </c>
      <c r="AI86" s="38">
        <f t="shared" si="51"/>
        <v>0</v>
      </c>
    </row>
    <row r="87" spans="2:35" hidden="1" x14ac:dyDescent="0.25">
      <c r="B87" s="89"/>
      <c r="C87" s="146">
        <f t="shared" si="43"/>
        <v>0</v>
      </c>
      <c r="E87" s="38">
        <f t="shared" si="45"/>
        <v>0</v>
      </c>
      <c r="F87" s="38">
        <f t="shared" si="45"/>
        <v>0</v>
      </c>
      <c r="G87" s="38">
        <f t="shared" ref="G87:AI87" si="52">IF(AND(G15&gt;0,G$5=0,G$6&lt;$AJ15),G15,0)</f>
        <v>0</v>
      </c>
      <c r="H87" s="38">
        <f t="shared" si="52"/>
        <v>0</v>
      </c>
      <c r="I87" s="38">
        <f t="shared" si="52"/>
        <v>0</v>
      </c>
      <c r="J87" s="38">
        <f t="shared" si="52"/>
        <v>0</v>
      </c>
      <c r="K87" s="38">
        <f t="shared" si="52"/>
        <v>0</v>
      </c>
      <c r="L87" s="38">
        <f t="shared" si="52"/>
        <v>0</v>
      </c>
      <c r="M87" s="38">
        <f t="shared" si="52"/>
        <v>0</v>
      </c>
      <c r="N87" s="38">
        <f t="shared" si="52"/>
        <v>0</v>
      </c>
      <c r="O87" s="38">
        <f t="shared" si="52"/>
        <v>0</v>
      </c>
      <c r="P87" s="38">
        <f t="shared" si="52"/>
        <v>0</v>
      </c>
      <c r="Q87" s="38">
        <f t="shared" si="52"/>
        <v>0</v>
      </c>
      <c r="R87" s="38">
        <f t="shared" si="52"/>
        <v>0</v>
      </c>
      <c r="S87" s="38">
        <f t="shared" si="52"/>
        <v>0</v>
      </c>
      <c r="T87" s="38">
        <f t="shared" si="52"/>
        <v>0</v>
      </c>
      <c r="U87" s="38">
        <f t="shared" si="52"/>
        <v>0</v>
      </c>
      <c r="V87" s="38">
        <f t="shared" si="52"/>
        <v>0</v>
      </c>
      <c r="W87" s="38">
        <f t="shared" si="52"/>
        <v>0</v>
      </c>
      <c r="X87" s="38">
        <f t="shared" si="52"/>
        <v>0</v>
      </c>
      <c r="Y87" s="38">
        <f t="shared" si="52"/>
        <v>0</v>
      </c>
      <c r="Z87" s="38">
        <f t="shared" si="52"/>
        <v>0</v>
      </c>
      <c r="AA87" s="38">
        <f t="shared" si="52"/>
        <v>0</v>
      </c>
      <c r="AB87" s="38">
        <f t="shared" si="52"/>
        <v>0</v>
      </c>
      <c r="AC87" s="38">
        <f t="shared" si="52"/>
        <v>0</v>
      </c>
      <c r="AD87" s="38">
        <f t="shared" si="52"/>
        <v>0</v>
      </c>
      <c r="AE87" s="38">
        <f t="shared" si="52"/>
        <v>0</v>
      </c>
      <c r="AF87" s="38">
        <f t="shared" si="52"/>
        <v>0</v>
      </c>
      <c r="AG87" s="38">
        <f t="shared" si="52"/>
        <v>0</v>
      </c>
      <c r="AH87" s="38">
        <f t="shared" si="52"/>
        <v>0</v>
      </c>
      <c r="AI87" s="38">
        <f t="shared" si="52"/>
        <v>0</v>
      </c>
    </row>
    <row r="88" spans="2:35" hidden="1" x14ac:dyDescent="0.25">
      <c r="B88" s="89"/>
      <c r="C88" s="146">
        <f t="shared" si="43"/>
        <v>0</v>
      </c>
      <c r="E88" s="38">
        <f t="shared" si="45"/>
        <v>0</v>
      </c>
      <c r="F88" s="38">
        <f t="shared" si="45"/>
        <v>0</v>
      </c>
      <c r="G88" s="38">
        <f t="shared" ref="G88:AI88" si="53">IF(AND(G16&gt;0,G$5=0,G$6&lt;$AJ16),G16,0)</f>
        <v>0</v>
      </c>
      <c r="H88" s="38">
        <f t="shared" si="53"/>
        <v>0</v>
      </c>
      <c r="I88" s="38">
        <f t="shared" si="53"/>
        <v>0</v>
      </c>
      <c r="J88" s="38">
        <f t="shared" si="53"/>
        <v>0</v>
      </c>
      <c r="K88" s="38">
        <f t="shared" si="53"/>
        <v>0</v>
      </c>
      <c r="L88" s="38">
        <f t="shared" si="53"/>
        <v>0</v>
      </c>
      <c r="M88" s="38">
        <f t="shared" si="53"/>
        <v>0</v>
      </c>
      <c r="N88" s="38">
        <f t="shared" si="53"/>
        <v>0</v>
      </c>
      <c r="O88" s="38">
        <f t="shared" si="53"/>
        <v>0</v>
      </c>
      <c r="P88" s="38">
        <f t="shared" si="53"/>
        <v>0</v>
      </c>
      <c r="Q88" s="38">
        <f t="shared" si="53"/>
        <v>0</v>
      </c>
      <c r="R88" s="38">
        <f t="shared" si="53"/>
        <v>0</v>
      </c>
      <c r="S88" s="38">
        <f t="shared" si="53"/>
        <v>0</v>
      </c>
      <c r="T88" s="38">
        <f t="shared" si="53"/>
        <v>0</v>
      </c>
      <c r="U88" s="38">
        <f t="shared" si="53"/>
        <v>0</v>
      </c>
      <c r="V88" s="38">
        <f t="shared" si="53"/>
        <v>0</v>
      </c>
      <c r="W88" s="38">
        <f t="shared" si="53"/>
        <v>0</v>
      </c>
      <c r="X88" s="38">
        <f t="shared" si="53"/>
        <v>0</v>
      </c>
      <c r="Y88" s="38">
        <f t="shared" si="53"/>
        <v>0</v>
      </c>
      <c r="Z88" s="38">
        <f t="shared" si="53"/>
        <v>0</v>
      </c>
      <c r="AA88" s="38">
        <f t="shared" si="53"/>
        <v>0</v>
      </c>
      <c r="AB88" s="38">
        <f t="shared" si="53"/>
        <v>0</v>
      </c>
      <c r="AC88" s="38">
        <f t="shared" si="53"/>
        <v>0</v>
      </c>
      <c r="AD88" s="38">
        <f t="shared" si="53"/>
        <v>0</v>
      </c>
      <c r="AE88" s="38">
        <f t="shared" si="53"/>
        <v>0</v>
      </c>
      <c r="AF88" s="38">
        <f t="shared" si="53"/>
        <v>0</v>
      </c>
      <c r="AG88" s="38">
        <f t="shared" si="53"/>
        <v>0</v>
      </c>
      <c r="AH88" s="38">
        <f t="shared" si="53"/>
        <v>0</v>
      </c>
      <c r="AI88" s="38">
        <f t="shared" si="53"/>
        <v>0</v>
      </c>
    </row>
    <row r="89" spans="2:35" hidden="1" x14ac:dyDescent="0.25">
      <c r="B89" s="89"/>
      <c r="C89" s="146">
        <f t="shared" si="43"/>
        <v>0</v>
      </c>
      <c r="E89" s="38">
        <f t="shared" si="45"/>
        <v>0</v>
      </c>
      <c r="F89" s="38">
        <f t="shared" si="45"/>
        <v>0</v>
      </c>
      <c r="G89" s="38">
        <f t="shared" ref="G89:AI89" si="54">IF(AND(G17&gt;0,G$5=0,G$6&lt;$AJ17),G17,0)</f>
        <v>0</v>
      </c>
      <c r="H89" s="38">
        <f t="shared" si="54"/>
        <v>0</v>
      </c>
      <c r="I89" s="38">
        <f t="shared" si="54"/>
        <v>0</v>
      </c>
      <c r="J89" s="38">
        <f t="shared" si="54"/>
        <v>0</v>
      </c>
      <c r="K89" s="38">
        <f t="shared" si="54"/>
        <v>0</v>
      </c>
      <c r="L89" s="38">
        <f t="shared" si="54"/>
        <v>0</v>
      </c>
      <c r="M89" s="38">
        <f t="shared" si="54"/>
        <v>0</v>
      </c>
      <c r="N89" s="38">
        <f t="shared" si="54"/>
        <v>0</v>
      </c>
      <c r="O89" s="38">
        <f t="shared" si="54"/>
        <v>0</v>
      </c>
      <c r="P89" s="38">
        <f t="shared" si="54"/>
        <v>0</v>
      </c>
      <c r="Q89" s="38">
        <f t="shared" si="54"/>
        <v>0</v>
      </c>
      <c r="R89" s="38">
        <f t="shared" si="54"/>
        <v>0</v>
      </c>
      <c r="S89" s="38">
        <f t="shared" si="54"/>
        <v>0</v>
      </c>
      <c r="T89" s="38">
        <f t="shared" si="54"/>
        <v>0</v>
      </c>
      <c r="U89" s="38">
        <f t="shared" si="54"/>
        <v>0</v>
      </c>
      <c r="V89" s="38">
        <f t="shared" si="54"/>
        <v>0</v>
      </c>
      <c r="W89" s="38">
        <f t="shared" si="54"/>
        <v>0</v>
      </c>
      <c r="X89" s="38">
        <f t="shared" si="54"/>
        <v>0</v>
      </c>
      <c r="Y89" s="38">
        <f t="shared" si="54"/>
        <v>0</v>
      </c>
      <c r="Z89" s="38">
        <f t="shared" si="54"/>
        <v>0</v>
      </c>
      <c r="AA89" s="38">
        <f t="shared" si="54"/>
        <v>0</v>
      </c>
      <c r="AB89" s="38">
        <f t="shared" si="54"/>
        <v>0</v>
      </c>
      <c r="AC89" s="38">
        <f t="shared" si="54"/>
        <v>0</v>
      </c>
      <c r="AD89" s="38">
        <f t="shared" si="54"/>
        <v>0</v>
      </c>
      <c r="AE89" s="38">
        <f t="shared" si="54"/>
        <v>0</v>
      </c>
      <c r="AF89" s="38">
        <f t="shared" si="54"/>
        <v>0</v>
      </c>
      <c r="AG89" s="38">
        <f t="shared" si="54"/>
        <v>0</v>
      </c>
      <c r="AH89" s="38">
        <f t="shared" si="54"/>
        <v>0</v>
      </c>
      <c r="AI89" s="38">
        <f t="shared" si="54"/>
        <v>0</v>
      </c>
    </row>
    <row r="90" spans="2:35" hidden="1" x14ac:dyDescent="0.25">
      <c r="B90" s="89"/>
      <c r="C90" s="146">
        <f t="shared" ref="C90:C130" si="55">SUM(E90:AI90)</f>
        <v>0</v>
      </c>
      <c r="E90" s="38">
        <f t="shared" ref="E90:AI90" si="56">IF(AND(E18&gt;0,E$5=0,E$6&lt;$AJ18),E18,0)</f>
        <v>0</v>
      </c>
      <c r="F90" s="38">
        <f t="shared" si="56"/>
        <v>0</v>
      </c>
      <c r="G90" s="38">
        <f t="shared" si="56"/>
        <v>0</v>
      </c>
      <c r="H90" s="38">
        <f t="shared" si="56"/>
        <v>0</v>
      </c>
      <c r="I90" s="38">
        <f t="shared" si="56"/>
        <v>0</v>
      </c>
      <c r="J90" s="38">
        <f t="shared" si="56"/>
        <v>0</v>
      </c>
      <c r="K90" s="38">
        <f t="shared" si="56"/>
        <v>0</v>
      </c>
      <c r="L90" s="38">
        <f t="shared" si="56"/>
        <v>0</v>
      </c>
      <c r="M90" s="38">
        <f t="shared" si="56"/>
        <v>0</v>
      </c>
      <c r="N90" s="38">
        <f t="shared" si="56"/>
        <v>0</v>
      </c>
      <c r="O90" s="38">
        <f t="shared" si="56"/>
        <v>0</v>
      </c>
      <c r="P90" s="38">
        <f t="shared" si="56"/>
        <v>0</v>
      </c>
      <c r="Q90" s="38">
        <f t="shared" si="56"/>
        <v>0</v>
      </c>
      <c r="R90" s="38">
        <f t="shared" si="56"/>
        <v>0</v>
      </c>
      <c r="S90" s="38">
        <f t="shared" si="56"/>
        <v>0</v>
      </c>
      <c r="T90" s="38">
        <f t="shared" si="56"/>
        <v>0</v>
      </c>
      <c r="U90" s="38">
        <f t="shared" si="56"/>
        <v>0</v>
      </c>
      <c r="V90" s="38">
        <f t="shared" si="56"/>
        <v>0</v>
      </c>
      <c r="W90" s="38">
        <f t="shared" si="56"/>
        <v>0</v>
      </c>
      <c r="X90" s="38">
        <f t="shared" si="56"/>
        <v>0</v>
      </c>
      <c r="Y90" s="38">
        <f t="shared" si="56"/>
        <v>0</v>
      </c>
      <c r="Z90" s="38">
        <f t="shared" si="56"/>
        <v>0</v>
      </c>
      <c r="AA90" s="38">
        <f t="shared" si="56"/>
        <v>0</v>
      </c>
      <c r="AB90" s="38">
        <f t="shared" si="56"/>
        <v>0</v>
      </c>
      <c r="AC90" s="38">
        <f t="shared" si="56"/>
        <v>0</v>
      </c>
      <c r="AD90" s="38">
        <f t="shared" si="56"/>
        <v>0</v>
      </c>
      <c r="AE90" s="38">
        <f t="shared" si="56"/>
        <v>0</v>
      </c>
      <c r="AF90" s="38">
        <f t="shared" si="56"/>
        <v>0</v>
      </c>
      <c r="AG90" s="38">
        <f t="shared" si="56"/>
        <v>0</v>
      </c>
      <c r="AH90" s="38">
        <f t="shared" si="56"/>
        <v>0</v>
      </c>
      <c r="AI90" s="38">
        <f t="shared" si="56"/>
        <v>0</v>
      </c>
    </row>
    <row r="91" spans="2:35" hidden="1" x14ac:dyDescent="0.25">
      <c r="B91" s="89"/>
      <c r="C91" s="146">
        <f t="shared" si="55"/>
        <v>0</v>
      </c>
      <c r="E91" s="38">
        <f t="shared" ref="E91:AI91" si="57">IF(AND(E19&gt;0,E$5=0,E$6&lt;$AJ19),E19,0)</f>
        <v>0</v>
      </c>
      <c r="F91" s="38">
        <f t="shared" si="57"/>
        <v>0</v>
      </c>
      <c r="G91" s="38">
        <f t="shared" si="57"/>
        <v>0</v>
      </c>
      <c r="H91" s="38">
        <f t="shared" si="57"/>
        <v>0</v>
      </c>
      <c r="I91" s="38">
        <f t="shared" si="57"/>
        <v>0</v>
      </c>
      <c r="J91" s="38">
        <f t="shared" si="57"/>
        <v>0</v>
      </c>
      <c r="K91" s="38">
        <f t="shared" si="57"/>
        <v>0</v>
      </c>
      <c r="L91" s="38">
        <f t="shared" si="57"/>
        <v>0</v>
      </c>
      <c r="M91" s="38">
        <f t="shared" si="57"/>
        <v>0</v>
      </c>
      <c r="N91" s="38">
        <f t="shared" si="57"/>
        <v>0</v>
      </c>
      <c r="O91" s="38">
        <f t="shared" si="57"/>
        <v>0</v>
      </c>
      <c r="P91" s="38">
        <f t="shared" si="57"/>
        <v>0</v>
      </c>
      <c r="Q91" s="38">
        <f t="shared" si="57"/>
        <v>0</v>
      </c>
      <c r="R91" s="38">
        <f t="shared" si="57"/>
        <v>0</v>
      </c>
      <c r="S91" s="38">
        <f t="shared" si="57"/>
        <v>0</v>
      </c>
      <c r="T91" s="38">
        <f t="shared" si="57"/>
        <v>0</v>
      </c>
      <c r="U91" s="38">
        <f t="shared" si="57"/>
        <v>0</v>
      </c>
      <c r="V91" s="38">
        <f t="shared" si="57"/>
        <v>0</v>
      </c>
      <c r="W91" s="38">
        <f t="shared" si="57"/>
        <v>0</v>
      </c>
      <c r="X91" s="38">
        <f t="shared" si="57"/>
        <v>0</v>
      </c>
      <c r="Y91" s="38">
        <f t="shared" si="57"/>
        <v>0</v>
      </c>
      <c r="Z91" s="38">
        <f t="shared" si="57"/>
        <v>0</v>
      </c>
      <c r="AA91" s="38">
        <f t="shared" si="57"/>
        <v>0</v>
      </c>
      <c r="AB91" s="38">
        <f t="shared" si="57"/>
        <v>0</v>
      </c>
      <c r="AC91" s="38">
        <f t="shared" si="57"/>
        <v>0</v>
      </c>
      <c r="AD91" s="38">
        <f t="shared" si="57"/>
        <v>0</v>
      </c>
      <c r="AE91" s="38">
        <f t="shared" si="57"/>
        <v>0</v>
      </c>
      <c r="AF91" s="38">
        <f t="shared" si="57"/>
        <v>0</v>
      </c>
      <c r="AG91" s="38">
        <f t="shared" si="57"/>
        <v>0</v>
      </c>
      <c r="AH91" s="38">
        <f t="shared" si="57"/>
        <v>0</v>
      </c>
      <c r="AI91" s="38">
        <f t="shared" si="57"/>
        <v>0</v>
      </c>
    </row>
    <row r="92" spans="2:35" hidden="1" x14ac:dyDescent="0.25">
      <c r="B92" s="89"/>
      <c r="C92" s="146">
        <f t="shared" si="55"/>
        <v>0</v>
      </c>
      <c r="E92" s="38">
        <f t="shared" ref="E92:AI92" si="58">IF(AND(E20&gt;0,E$5=0,E$6&lt;$AJ20),E20,0)</f>
        <v>0</v>
      </c>
      <c r="F92" s="38">
        <f t="shared" si="58"/>
        <v>0</v>
      </c>
      <c r="G92" s="38">
        <f t="shared" si="58"/>
        <v>0</v>
      </c>
      <c r="H92" s="38">
        <f t="shared" si="58"/>
        <v>0</v>
      </c>
      <c r="I92" s="38">
        <f t="shared" si="58"/>
        <v>0</v>
      </c>
      <c r="J92" s="38">
        <f t="shared" si="58"/>
        <v>0</v>
      </c>
      <c r="K92" s="38">
        <f t="shared" si="58"/>
        <v>0</v>
      </c>
      <c r="L92" s="38">
        <f t="shared" si="58"/>
        <v>0</v>
      </c>
      <c r="M92" s="38">
        <f t="shared" si="58"/>
        <v>0</v>
      </c>
      <c r="N92" s="38">
        <f t="shared" si="58"/>
        <v>0</v>
      </c>
      <c r="O92" s="38">
        <f t="shared" si="58"/>
        <v>0</v>
      </c>
      <c r="P92" s="38">
        <f t="shared" si="58"/>
        <v>0</v>
      </c>
      <c r="Q92" s="38">
        <f t="shared" si="58"/>
        <v>0</v>
      </c>
      <c r="R92" s="38">
        <f t="shared" si="58"/>
        <v>0</v>
      </c>
      <c r="S92" s="38">
        <f t="shared" si="58"/>
        <v>0</v>
      </c>
      <c r="T92" s="38">
        <f t="shared" si="58"/>
        <v>0</v>
      </c>
      <c r="U92" s="38">
        <f t="shared" si="58"/>
        <v>0</v>
      </c>
      <c r="V92" s="38">
        <f t="shared" si="58"/>
        <v>0</v>
      </c>
      <c r="W92" s="38">
        <f t="shared" si="58"/>
        <v>0</v>
      </c>
      <c r="X92" s="38">
        <f t="shared" si="58"/>
        <v>0</v>
      </c>
      <c r="Y92" s="38">
        <f t="shared" si="58"/>
        <v>0</v>
      </c>
      <c r="Z92" s="38">
        <f t="shared" si="58"/>
        <v>0</v>
      </c>
      <c r="AA92" s="38">
        <f t="shared" si="58"/>
        <v>0</v>
      </c>
      <c r="AB92" s="38">
        <f t="shared" si="58"/>
        <v>0</v>
      </c>
      <c r="AC92" s="38">
        <f t="shared" si="58"/>
        <v>0</v>
      </c>
      <c r="AD92" s="38">
        <f t="shared" si="58"/>
        <v>0</v>
      </c>
      <c r="AE92" s="38">
        <f t="shared" si="58"/>
        <v>0</v>
      </c>
      <c r="AF92" s="38">
        <f t="shared" si="58"/>
        <v>0</v>
      </c>
      <c r="AG92" s="38">
        <f t="shared" si="58"/>
        <v>0</v>
      </c>
      <c r="AH92" s="38">
        <f t="shared" si="58"/>
        <v>0</v>
      </c>
      <c r="AI92" s="38">
        <f t="shared" si="58"/>
        <v>0</v>
      </c>
    </row>
    <row r="93" spans="2:35" hidden="1" x14ac:dyDescent="0.25">
      <c r="B93" s="89"/>
      <c r="C93" s="146">
        <f t="shared" si="55"/>
        <v>0</v>
      </c>
      <c r="E93" s="38">
        <f t="shared" ref="E93:AI93" si="59">IF(AND(E21&gt;0,E$5=0,E$6&lt;$AJ21),E21,0)</f>
        <v>0</v>
      </c>
      <c r="F93" s="38">
        <f t="shared" si="59"/>
        <v>0</v>
      </c>
      <c r="G93" s="38">
        <f t="shared" si="59"/>
        <v>0</v>
      </c>
      <c r="H93" s="38">
        <f t="shared" si="59"/>
        <v>0</v>
      </c>
      <c r="I93" s="38">
        <f t="shared" si="59"/>
        <v>0</v>
      </c>
      <c r="J93" s="38">
        <f t="shared" si="59"/>
        <v>0</v>
      </c>
      <c r="K93" s="38">
        <f t="shared" si="59"/>
        <v>0</v>
      </c>
      <c r="L93" s="38">
        <f t="shared" si="59"/>
        <v>0</v>
      </c>
      <c r="M93" s="38">
        <f t="shared" si="59"/>
        <v>0</v>
      </c>
      <c r="N93" s="38">
        <f t="shared" si="59"/>
        <v>0</v>
      </c>
      <c r="O93" s="38">
        <f t="shared" si="59"/>
        <v>0</v>
      </c>
      <c r="P93" s="38">
        <f t="shared" si="59"/>
        <v>0</v>
      </c>
      <c r="Q93" s="38">
        <f t="shared" si="59"/>
        <v>0</v>
      </c>
      <c r="R93" s="38">
        <f t="shared" si="59"/>
        <v>0</v>
      </c>
      <c r="S93" s="38">
        <f t="shared" si="59"/>
        <v>0</v>
      </c>
      <c r="T93" s="38">
        <f t="shared" si="59"/>
        <v>0</v>
      </c>
      <c r="U93" s="38">
        <f t="shared" si="59"/>
        <v>0</v>
      </c>
      <c r="V93" s="38">
        <f t="shared" si="59"/>
        <v>0</v>
      </c>
      <c r="W93" s="38">
        <f t="shared" si="59"/>
        <v>0</v>
      </c>
      <c r="X93" s="38">
        <f t="shared" si="59"/>
        <v>0</v>
      </c>
      <c r="Y93" s="38">
        <f t="shared" si="59"/>
        <v>0</v>
      </c>
      <c r="Z93" s="38">
        <f t="shared" si="59"/>
        <v>0</v>
      </c>
      <c r="AA93" s="38">
        <f t="shared" si="59"/>
        <v>0</v>
      </c>
      <c r="AB93" s="38">
        <f t="shared" si="59"/>
        <v>0</v>
      </c>
      <c r="AC93" s="38">
        <f t="shared" si="59"/>
        <v>0</v>
      </c>
      <c r="AD93" s="38">
        <f t="shared" si="59"/>
        <v>0</v>
      </c>
      <c r="AE93" s="38">
        <f t="shared" si="59"/>
        <v>0</v>
      </c>
      <c r="AF93" s="38">
        <f t="shared" si="59"/>
        <v>0</v>
      </c>
      <c r="AG93" s="38">
        <f t="shared" si="59"/>
        <v>0</v>
      </c>
      <c r="AH93" s="38">
        <f t="shared" si="59"/>
        <v>0</v>
      </c>
      <c r="AI93" s="38">
        <f t="shared" si="59"/>
        <v>0</v>
      </c>
    </row>
    <row r="94" spans="2:35" hidden="1" x14ac:dyDescent="0.25">
      <c r="B94" s="89"/>
      <c r="C94" s="146">
        <f t="shared" si="55"/>
        <v>0</v>
      </c>
      <c r="E94" s="38">
        <f t="shared" ref="E94:AI94" si="60">IF(AND(E22&gt;0,E$5=0,E$6&lt;$AJ22),E22,0)</f>
        <v>0</v>
      </c>
      <c r="F94" s="38">
        <f t="shared" si="60"/>
        <v>0</v>
      </c>
      <c r="G94" s="38">
        <f t="shared" si="60"/>
        <v>0</v>
      </c>
      <c r="H94" s="38">
        <f t="shared" si="60"/>
        <v>0</v>
      </c>
      <c r="I94" s="38">
        <f t="shared" si="60"/>
        <v>0</v>
      </c>
      <c r="J94" s="38">
        <f t="shared" si="60"/>
        <v>0</v>
      </c>
      <c r="K94" s="38">
        <f t="shared" si="60"/>
        <v>0</v>
      </c>
      <c r="L94" s="38">
        <f t="shared" si="60"/>
        <v>0</v>
      </c>
      <c r="M94" s="38">
        <f t="shared" si="60"/>
        <v>0</v>
      </c>
      <c r="N94" s="38">
        <f t="shared" si="60"/>
        <v>0</v>
      </c>
      <c r="O94" s="38">
        <f t="shared" si="60"/>
        <v>0</v>
      </c>
      <c r="P94" s="38">
        <f t="shared" si="60"/>
        <v>0</v>
      </c>
      <c r="Q94" s="38">
        <f t="shared" si="60"/>
        <v>0</v>
      </c>
      <c r="R94" s="38">
        <f t="shared" si="60"/>
        <v>0</v>
      </c>
      <c r="S94" s="38">
        <f t="shared" si="60"/>
        <v>0</v>
      </c>
      <c r="T94" s="38">
        <f t="shared" si="60"/>
        <v>0</v>
      </c>
      <c r="U94" s="38">
        <f t="shared" si="60"/>
        <v>0</v>
      </c>
      <c r="V94" s="38">
        <f t="shared" si="60"/>
        <v>0</v>
      </c>
      <c r="W94" s="38">
        <f t="shared" si="60"/>
        <v>0</v>
      </c>
      <c r="X94" s="38">
        <f t="shared" si="60"/>
        <v>0</v>
      </c>
      <c r="Y94" s="38">
        <f t="shared" si="60"/>
        <v>0</v>
      </c>
      <c r="Z94" s="38">
        <f t="shared" si="60"/>
        <v>0</v>
      </c>
      <c r="AA94" s="38">
        <f t="shared" si="60"/>
        <v>0</v>
      </c>
      <c r="AB94" s="38">
        <f t="shared" si="60"/>
        <v>0</v>
      </c>
      <c r="AC94" s="38">
        <f t="shared" si="60"/>
        <v>0</v>
      </c>
      <c r="AD94" s="38">
        <f t="shared" si="60"/>
        <v>0</v>
      </c>
      <c r="AE94" s="38">
        <f t="shared" si="60"/>
        <v>0</v>
      </c>
      <c r="AF94" s="38">
        <f t="shared" si="60"/>
        <v>0</v>
      </c>
      <c r="AG94" s="38">
        <f t="shared" si="60"/>
        <v>0</v>
      </c>
      <c r="AH94" s="38">
        <f t="shared" si="60"/>
        <v>0</v>
      </c>
      <c r="AI94" s="38">
        <f t="shared" si="60"/>
        <v>0</v>
      </c>
    </row>
    <row r="95" spans="2:35" hidden="1" x14ac:dyDescent="0.25">
      <c r="B95" s="89"/>
      <c r="C95" s="146">
        <f t="shared" si="55"/>
        <v>0</v>
      </c>
      <c r="E95" s="38">
        <f t="shared" ref="E95:AI95" si="61">IF(AND(E23&gt;0,E$5=0,E$6&lt;$AJ23),E23,0)</f>
        <v>0</v>
      </c>
      <c r="F95" s="38">
        <f t="shared" si="61"/>
        <v>0</v>
      </c>
      <c r="G95" s="38">
        <f t="shared" si="61"/>
        <v>0</v>
      </c>
      <c r="H95" s="38">
        <f t="shared" si="61"/>
        <v>0</v>
      </c>
      <c r="I95" s="38">
        <f t="shared" si="61"/>
        <v>0</v>
      </c>
      <c r="J95" s="38">
        <f t="shared" si="61"/>
        <v>0</v>
      </c>
      <c r="K95" s="38">
        <f t="shared" si="61"/>
        <v>0</v>
      </c>
      <c r="L95" s="38">
        <f t="shared" si="61"/>
        <v>0</v>
      </c>
      <c r="M95" s="38">
        <f t="shared" si="61"/>
        <v>0</v>
      </c>
      <c r="N95" s="38">
        <f t="shared" si="61"/>
        <v>0</v>
      </c>
      <c r="O95" s="38">
        <f t="shared" si="61"/>
        <v>0</v>
      </c>
      <c r="P95" s="38">
        <f t="shared" si="61"/>
        <v>0</v>
      </c>
      <c r="Q95" s="38">
        <f t="shared" si="61"/>
        <v>0</v>
      </c>
      <c r="R95" s="38">
        <f t="shared" si="61"/>
        <v>0</v>
      </c>
      <c r="S95" s="38">
        <f t="shared" si="61"/>
        <v>0</v>
      </c>
      <c r="T95" s="38">
        <f t="shared" si="61"/>
        <v>0</v>
      </c>
      <c r="U95" s="38">
        <f t="shared" si="61"/>
        <v>0</v>
      </c>
      <c r="V95" s="38">
        <f t="shared" si="61"/>
        <v>0</v>
      </c>
      <c r="W95" s="38">
        <f t="shared" si="61"/>
        <v>0</v>
      </c>
      <c r="X95" s="38">
        <f t="shared" si="61"/>
        <v>0</v>
      </c>
      <c r="Y95" s="38">
        <f t="shared" si="61"/>
        <v>0</v>
      </c>
      <c r="Z95" s="38">
        <f t="shared" si="61"/>
        <v>0</v>
      </c>
      <c r="AA95" s="38">
        <f t="shared" si="61"/>
        <v>0</v>
      </c>
      <c r="AB95" s="38">
        <f t="shared" si="61"/>
        <v>0</v>
      </c>
      <c r="AC95" s="38">
        <f t="shared" si="61"/>
        <v>0</v>
      </c>
      <c r="AD95" s="38">
        <f t="shared" si="61"/>
        <v>0</v>
      </c>
      <c r="AE95" s="38">
        <f t="shared" si="61"/>
        <v>0</v>
      </c>
      <c r="AF95" s="38">
        <f t="shared" si="61"/>
        <v>0</v>
      </c>
      <c r="AG95" s="38">
        <f t="shared" si="61"/>
        <v>0</v>
      </c>
      <c r="AH95" s="38">
        <f t="shared" si="61"/>
        <v>0</v>
      </c>
      <c r="AI95" s="38">
        <f t="shared" si="61"/>
        <v>0</v>
      </c>
    </row>
    <row r="96" spans="2:35" hidden="1" x14ac:dyDescent="0.25">
      <c r="B96" s="89"/>
      <c r="C96" s="146">
        <f t="shared" si="55"/>
        <v>0</v>
      </c>
      <c r="E96" s="38">
        <f t="shared" ref="E96:AI96" si="62">IF(AND(E24&gt;0,E$5=0,E$6&lt;$AJ24),E24,0)</f>
        <v>0</v>
      </c>
      <c r="F96" s="38">
        <f t="shared" si="62"/>
        <v>0</v>
      </c>
      <c r="G96" s="38">
        <f t="shared" si="62"/>
        <v>0</v>
      </c>
      <c r="H96" s="38">
        <f t="shared" si="62"/>
        <v>0</v>
      </c>
      <c r="I96" s="38">
        <f t="shared" si="62"/>
        <v>0</v>
      </c>
      <c r="J96" s="38">
        <f t="shared" si="62"/>
        <v>0</v>
      </c>
      <c r="K96" s="38">
        <f t="shared" si="62"/>
        <v>0</v>
      </c>
      <c r="L96" s="38">
        <f t="shared" si="62"/>
        <v>0</v>
      </c>
      <c r="M96" s="38">
        <f t="shared" si="62"/>
        <v>0</v>
      </c>
      <c r="N96" s="38">
        <f t="shared" si="62"/>
        <v>0</v>
      </c>
      <c r="O96" s="38">
        <f t="shared" si="62"/>
        <v>0</v>
      </c>
      <c r="P96" s="38">
        <f t="shared" si="62"/>
        <v>0</v>
      </c>
      <c r="Q96" s="38">
        <f t="shared" si="62"/>
        <v>0</v>
      </c>
      <c r="R96" s="38">
        <f t="shared" si="62"/>
        <v>0</v>
      </c>
      <c r="S96" s="38">
        <f t="shared" si="62"/>
        <v>0</v>
      </c>
      <c r="T96" s="38">
        <f t="shared" si="62"/>
        <v>0</v>
      </c>
      <c r="U96" s="38">
        <f t="shared" si="62"/>
        <v>0</v>
      </c>
      <c r="V96" s="38">
        <f t="shared" si="62"/>
        <v>0</v>
      </c>
      <c r="W96" s="38">
        <f t="shared" si="62"/>
        <v>0</v>
      </c>
      <c r="X96" s="38">
        <f t="shared" si="62"/>
        <v>0</v>
      </c>
      <c r="Y96" s="38">
        <f t="shared" si="62"/>
        <v>0</v>
      </c>
      <c r="Z96" s="38">
        <f t="shared" si="62"/>
        <v>0</v>
      </c>
      <c r="AA96" s="38">
        <f t="shared" si="62"/>
        <v>0</v>
      </c>
      <c r="AB96" s="38">
        <f t="shared" si="62"/>
        <v>0</v>
      </c>
      <c r="AC96" s="38">
        <f t="shared" si="62"/>
        <v>0</v>
      </c>
      <c r="AD96" s="38">
        <f t="shared" si="62"/>
        <v>0</v>
      </c>
      <c r="AE96" s="38">
        <f t="shared" si="62"/>
        <v>0</v>
      </c>
      <c r="AF96" s="38">
        <f t="shared" si="62"/>
        <v>0</v>
      </c>
      <c r="AG96" s="38">
        <f t="shared" si="62"/>
        <v>0</v>
      </c>
      <c r="AH96" s="38">
        <f t="shared" si="62"/>
        <v>0</v>
      </c>
      <c r="AI96" s="38">
        <f t="shared" si="62"/>
        <v>0</v>
      </c>
    </row>
    <row r="97" spans="2:35" hidden="1" x14ac:dyDescent="0.25">
      <c r="B97" s="89"/>
      <c r="C97" s="146">
        <f t="shared" si="55"/>
        <v>0</v>
      </c>
      <c r="E97" s="38">
        <f t="shared" ref="E97:AI97" si="63">IF(AND(E25&gt;0,E$5=0,E$6&lt;$AJ25),E25,0)</f>
        <v>0</v>
      </c>
      <c r="F97" s="38">
        <f t="shared" si="63"/>
        <v>0</v>
      </c>
      <c r="G97" s="38">
        <f t="shared" si="63"/>
        <v>0</v>
      </c>
      <c r="H97" s="38">
        <f t="shared" si="63"/>
        <v>0</v>
      </c>
      <c r="I97" s="38">
        <f t="shared" si="63"/>
        <v>0</v>
      </c>
      <c r="J97" s="38">
        <f t="shared" si="63"/>
        <v>0</v>
      </c>
      <c r="K97" s="38">
        <f t="shared" si="63"/>
        <v>0</v>
      </c>
      <c r="L97" s="38">
        <f t="shared" si="63"/>
        <v>0</v>
      </c>
      <c r="M97" s="38">
        <f t="shared" si="63"/>
        <v>0</v>
      </c>
      <c r="N97" s="38">
        <f t="shared" si="63"/>
        <v>0</v>
      </c>
      <c r="O97" s="38">
        <f t="shared" si="63"/>
        <v>0</v>
      </c>
      <c r="P97" s="38">
        <f t="shared" si="63"/>
        <v>0</v>
      </c>
      <c r="Q97" s="38">
        <f t="shared" si="63"/>
        <v>0</v>
      </c>
      <c r="R97" s="38">
        <f t="shared" si="63"/>
        <v>0</v>
      </c>
      <c r="S97" s="38">
        <f t="shared" si="63"/>
        <v>0</v>
      </c>
      <c r="T97" s="38">
        <f t="shared" si="63"/>
        <v>0</v>
      </c>
      <c r="U97" s="38">
        <f t="shared" si="63"/>
        <v>0</v>
      </c>
      <c r="V97" s="38">
        <f t="shared" si="63"/>
        <v>0</v>
      </c>
      <c r="W97" s="38">
        <f t="shared" si="63"/>
        <v>0</v>
      </c>
      <c r="X97" s="38">
        <f t="shared" si="63"/>
        <v>0</v>
      </c>
      <c r="Y97" s="38">
        <f t="shared" si="63"/>
        <v>0</v>
      </c>
      <c r="Z97" s="38">
        <f t="shared" si="63"/>
        <v>0</v>
      </c>
      <c r="AA97" s="38">
        <f t="shared" si="63"/>
        <v>0</v>
      </c>
      <c r="AB97" s="38">
        <f t="shared" si="63"/>
        <v>0</v>
      </c>
      <c r="AC97" s="38">
        <f t="shared" si="63"/>
        <v>0</v>
      </c>
      <c r="AD97" s="38">
        <f t="shared" si="63"/>
        <v>0</v>
      </c>
      <c r="AE97" s="38">
        <f t="shared" si="63"/>
        <v>0</v>
      </c>
      <c r="AF97" s="38">
        <f t="shared" si="63"/>
        <v>0</v>
      </c>
      <c r="AG97" s="38">
        <f t="shared" si="63"/>
        <v>0</v>
      </c>
      <c r="AH97" s="38">
        <f t="shared" si="63"/>
        <v>0</v>
      </c>
      <c r="AI97" s="38">
        <f t="shared" si="63"/>
        <v>0</v>
      </c>
    </row>
    <row r="98" spans="2:35" hidden="1" x14ac:dyDescent="0.25">
      <c r="B98" s="89"/>
      <c r="C98" s="146">
        <f t="shared" si="55"/>
        <v>0</v>
      </c>
      <c r="E98" s="38">
        <f t="shared" ref="E98:AI98" si="64">IF(AND(E26&gt;0,E$5=0,E$6&lt;$AJ26),E26,0)</f>
        <v>0</v>
      </c>
      <c r="F98" s="38">
        <f t="shared" si="64"/>
        <v>0</v>
      </c>
      <c r="G98" s="38">
        <f t="shared" si="64"/>
        <v>0</v>
      </c>
      <c r="H98" s="38">
        <f t="shared" si="64"/>
        <v>0</v>
      </c>
      <c r="I98" s="38">
        <f t="shared" si="64"/>
        <v>0</v>
      </c>
      <c r="J98" s="38">
        <f t="shared" si="64"/>
        <v>0</v>
      </c>
      <c r="K98" s="38">
        <f t="shared" si="64"/>
        <v>0</v>
      </c>
      <c r="L98" s="38">
        <f t="shared" si="64"/>
        <v>0</v>
      </c>
      <c r="M98" s="38">
        <f t="shared" si="64"/>
        <v>0</v>
      </c>
      <c r="N98" s="38">
        <f t="shared" si="64"/>
        <v>0</v>
      </c>
      <c r="O98" s="38">
        <f t="shared" si="64"/>
        <v>0</v>
      </c>
      <c r="P98" s="38">
        <f t="shared" si="64"/>
        <v>0</v>
      </c>
      <c r="Q98" s="38">
        <f t="shared" si="64"/>
        <v>0</v>
      </c>
      <c r="R98" s="38">
        <f t="shared" si="64"/>
        <v>0</v>
      </c>
      <c r="S98" s="38">
        <f t="shared" si="64"/>
        <v>0</v>
      </c>
      <c r="T98" s="38">
        <f t="shared" si="64"/>
        <v>0</v>
      </c>
      <c r="U98" s="38">
        <f t="shared" si="64"/>
        <v>0</v>
      </c>
      <c r="V98" s="38">
        <f t="shared" si="64"/>
        <v>0</v>
      </c>
      <c r="W98" s="38">
        <f t="shared" si="64"/>
        <v>0</v>
      </c>
      <c r="X98" s="38">
        <f t="shared" si="64"/>
        <v>0</v>
      </c>
      <c r="Y98" s="38">
        <f t="shared" si="64"/>
        <v>0</v>
      </c>
      <c r="Z98" s="38">
        <f t="shared" si="64"/>
        <v>0</v>
      </c>
      <c r="AA98" s="38">
        <f t="shared" si="64"/>
        <v>0</v>
      </c>
      <c r="AB98" s="38">
        <f t="shared" si="64"/>
        <v>0</v>
      </c>
      <c r="AC98" s="38">
        <f t="shared" si="64"/>
        <v>0</v>
      </c>
      <c r="AD98" s="38">
        <f t="shared" si="64"/>
        <v>0</v>
      </c>
      <c r="AE98" s="38">
        <f t="shared" si="64"/>
        <v>0</v>
      </c>
      <c r="AF98" s="38">
        <f t="shared" si="64"/>
        <v>0</v>
      </c>
      <c r="AG98" s="38">
        <f t="shared" si="64"/>
        <v>0</v>
      </c>
      <c r="AH98" s="38">
        <f t="shared" si="64"/>
        <v>0</v>
      </c>
      <c r="AI98" s="38">
        <f t="shared" si="64"/>
        <v>0</v>
      </c>
    </row>
    <row r="99" spans="2:35" hidden="1" x14ac:dyDescent="0.25">
      <c r="B99" s="89"/>
      <c r="C99" s="146">
        <f t="shared" si="55"/>
        <v>0</v>
      </c>
      <c r="E99" s="38">
        <f t="shared" ref="E99:AI99" si="65">IF(AND(E27&gt;0,E$5=0,E$6&lt;$AJ27),E27,0)</f>
        <v>0</v>
      </c>
      <c r="F99" s="38">
        <f t="shared" si="65"/>
        <v>0</v>
      </c>
      <c r="G99" s="38">
        <f t="shared" si="65"/>
        <v>0</v>
      </c>
      <c r="H99" s="38">
        <f t="shared" si="65"/>
        <v>0</v>
      </c>
      <c r="I99" s="38">
        <f t="shared" si="65"/>
        <v>0</v>
      </c>
      <c r="J99" s="38">
        <f t="shared" si="65"/>
        <v>0</v>
      </c>
      <c r="K99" s="38">
        <f t="shared" si="65"/>
        <v>0</v>
      </c>
      <c r="L99" s="38">
        <f t="shared" si="65"/>
        <v>0</v>
      </c>
      <c r="M99" s="38">
        <f t="shared" si="65"/>
        <v>0</v>
      </c>
      <c r="N99" s="38">
        <f t="shared" si="65"/>
        <v>0</v>
      </c>
      <c r="O99" s="38">
        <f t="shared" si="65"/>
        <v>0</v>
      </c>
      <c r="P99" s="38">
        <f t="shared" si="65"/>
        <v>0</v>
      </c>
      <c r="Q99" s="38">
        <f t="shared" si="65"/>
        <v>0</v>
      </c>
      <c r="R99" s="38">
        <f t="shared" si="65"/>
        <v>0</v>
      </c>
      <c r="S99" s="38">
        <f t="shared" si="65"/>
        <v>0</v>
      </c>
      <c r="T99" s="38">
        <f t="shared" si="65"/>
        <v>0</v>
      </c>
      <c r="U99" s="38">
        <f t="shared" si="65"/>
        <v>0</v>
      </c>
      <c r="V99" s="38">
        <f t="shared" si="65"/>
        <v>0</v>
      </c>
      <c r="W99" s="38">
        <f t="shared" si="65"/>
        <v>0</v>
      </c>
      <c r="X99" s="38">
        <f t="shared" si="65"/>
        <v>0</v>
      </c>
      <c r="Y99" s="38">
        <f t="shared" si="65"/>
        <v>0</v>
      </c>
      <c r="Z99" s="38">
        <f t="shared" si="65"/>
        <v>0</v>
      </c>
      <c r="AA99" s="38">
        <f t="shared" si="65"/>
        <v>0</v>
      </c>
      <c r="AB99" s="38">
        <f t="shared" si="65"/>
        <v>0</v>
      </c>
      <c r="AC99" s="38">
        <f t="shared" si="65"/>
        <v>0</v>
      </c>
      <c r="AD99" s="38">
        <f t="shared" si="65"/>
        <v>0</v>
      </c>
      <c r="AE99" s="38">
        <f t="shared" si="65"/>
        <v>0</v>
      </c>
      <c r="AF99" s="38">
        <f t="shared" si="65"/>
        <v>0</v>
      </c>
      <c r="AG99" s="38">
        <f t="shared" si="65"/>
        <v>0</v>
      </c>
      <c r="AH99" s="38">
        <f t="shared" si="65"/>
        <v>0</v>
      </c>
      <c r="AI99" s="38">
        <f t="shared" si="65"/>
        <v>0</v>
      </c>
    </row>
    <row r="100" spans="2:35" hidden="1" x14ac:dyDescent="0.25">
      <c r="B100" s="89"/>
      <c r="C100" s="146">
        <f t="shared" si="55"/>
        <v>0</v>
      </c>
      <c r="E100" s="38">
        <f t="shared" ref="E100:AI100" si="66">IF(AND(E28&gt;0,E$5=0,E$6&lt;$AJ28),E28,0)</f>
        <v>0</v>
      </c>
      <c r="F100" s="38">
        <f t="shared" si="66"/>
        <v>0</v>
      </c>
      <c r="G100" s="38">
        <f t="shared" si="66"/>
        <v>0</v>
      </c>
      <c r="H100" s="38">
        <f t="shared" si="66"/>
        <v>0</v>
      </c>
      <c r="I100" s="38">
        <f t="shared" si="66"/>
        <v>0</v>
      </c>
      <c r="J100" s="38">
        <f t="shared" si="66"/>
        <v>0</v>
      </c>
      <c r="K100" s="38">
        <f t="shared" si="66"/>
        <v>0</v>
      </c>
      <c r="L100" s="38">
        <f t="shared" si="66"/>
        <v>0</v>
      </c>
      <c r="M100" s="38">
        <f t="shared" si="66"/>
        <v>0</v>
      </c>
      <c r="N100" s="38">
        <f t="shared" si="66"/>
        <v>0</v>
      </c>
      <c r="O100" s="38">
        <f t="shared" si="66"/>
        <v>0</v>
      </c>
      <c r="P100" s="38">
        <f t="shared" si="66"/>
        <v>0</v>
      </c>
      <c r="Q100" s="38">
        <f t="shared" si="66"/>
        <v>0</v>
      </c>
      <c r="R100" s="38">
        <f t="shared" si="66"/>
        <v>0</v>
      </c>
      <c r="S100" s="38">
        <f t="shared" si="66"/>
        <v>0</v>
      </c>
      <c r="T100" s="38">
        <f t="shared" si="66"/>
        <v>0</v>
      </c>
      <c r="U100" s="38">
        <f t="shared" si="66"/>
        <v>0</v>
      </c>
      <c r="V100" s="38">
        <f t="shared" si="66"/>
        <v>0</v>
      </c>
      <c r="W100" s="38">
        <f t="shared" si="66"/>
        <v>0</v>
      </c>
      <c r="X100" s="38">
        <f t="shared" si="66"/>
        <v>0</v>
      </c>
      <c r="Y100" s="38">
        <f t="shared" si="66"/>
        <v>0</v>
      </c>
      <c r="Z100" s="38">
        <f t="shared" si="66"/>
        <v>0</v>
      </c>
      <c r="AA100" s="38">
        <f t="shared" si="66"/>
        <v>0</v>
      </c>
      <c r="AB100" s="38">
        <f t="shared" si="66"/>
        <v>0</v>
      </c>
      <c r="AC100" s="38">
        <f t="shared" si="66"/>
        <v>0</v>
      </c>
      <c r="AD100" s="38">
        <f t="shared" si="66"/>
        <v>0</v>
      </c>
      <c r="AE100" s="38">
        <f t="shared" si="66"/>
        <v>0</v>
      </c>
      <c r="AF100" s="38">
        <f t="shared" si="66"/>
        <v>0</v>
      </c>
      <c r="AG100" s="38">
        <f t="shared" si="66"/>
        <v>0</v>
      </c>
      <c r="AH100" s="38">
        <f t="shared" si="66"/>
        <v>0</v>
      </c>
      <c r="AI100" s="38">
        <f t="shared" si="66"/>
        <v>0</v>
      </c>
    </row>
    <row r="101" spans="2:35" hidden="1" x14ac:dyDescent="0.25">
      <c r="B101" s="89"/>
      <c r="C101" s="146">
        <f t="shared" si="55"/>
        <v>0</v>
      </c>
      <c r="E101" s="38">
        <f t="shared" ref="E101:AI101" si="67">IF(AND(E29&gt;0,E$5=0,E$6&lt;$AJ29),E29,0)</f>
        <v>0</v>
      </c>
      <c r="F101" s="38">
        <f t="shared" si="67"/>
        <v>0</v>
      </c>
      <c r="G101" s="38">
        <f t="shared" si="67"/>
        <v>0</v>
      </c>
      <c r="H101" s="38">
        <f t="shared" si="67"/>
        <v>0</v>
      </c>
      <c r="I101" s="38">
        <f t="shared" si="67"/>
        <v>0</v>
      </c>
      <c r="J101" s="38">
        <f t="shared" si="67"/>
        <v>0</v>
      </c>
      <c r="K101" s="38">
        <f t="shared" si="67"/>
        <v>0</v>
      </c>
      <c r="L101" s="38">
        <f t="shared" si="67"/>
        <v>0</v>
      </c>
      <c r="M101" s="38">
        <f t="shared" si="67"/>
        <v>0</v>
      </c>
      <c r="N101" s="38">
        <f t="shared" si="67"/>
        <v>0</v>
      </c>
      <c r="O101" s="38">
        <f t="shared" si="67"/>
        <v>0</v>
      </c>
      <c r="P101" s="38">
        <f t="shared" si="67"/>
        <v>0</v>
      </c>
      <c r="Q101" s="38">
        <f t="shared" si="67"/>
        <v>0</v>
      </c>
      <c r="R101" s="38">
        <f t="shared" si="67"/>
        <v>0</v>
      </c>
      <c r="S101" s="38">
        <f t="shared" si="67"/>
        <v>0</v>
      </c>
      <c r="T101" s="38">
        <f t="shared" si="67"/>
        <v>0</v>
      </c>
      <c r="U101" s="38">
        <f t="shared" si="67"/>
        <v>0</v>
      </c>
      <c r="V101" s="38">
        <f t="shared" si="67"/>
        <v>0</v>
      </c>
      <c r="W101" s="38">
        <f t="shared" si="67"/>
        <v>0</v>
      </c>
      <c r="X101" s="38">
        <f t="shared" si="67"/>
        <v>0</v>
      </c>
      <c r="Y101" s="38">
        <f t="shared" si="67"/>
        <v>0</v>
      </c>
      <c r="Z101" s="38">
        <f t="shared" si="67"/>
        <v>0</v>
      </c>
      <c r="AA101" s="38">
        <f t="shared" si="67"/>
        <v>0</v>
      </c>
      <c r="AB101" s="38">
        <f t="shared" si="67"/>
        <v>0</v>
      </c>
      <c r="AC101" s="38">
        <f t="shared" si="67"/>
        <v>0</v>
      </c>
      <c r="AD101" s="38">
        <f t="shared" si="67"/>
        <v>0</v>
      </c>
      <c r="AE101" s="38">
        <f t="shared" si="67"/>
        <v>0</v>
      </c>
      <c r="AF101" s="38">
        <f t="shared" si="67"/>
        <v>0</v>
      </c>
      <c r="AG101" s="38">
        <f t="shared" si="67"/>
        <v>0</v>
      </c>
      <c r="AH101" s="38">
        <f t="shared" si="67"/>
        <v>0</v>
      </c>
      <c r="AI101" s="38">
        <f t="shared" si="67"/>
        <v>0</v>
      </c>
    </row>
    <row r="102" spans="2:35" hidden="1" x14ac:dyDescent="0.25">
      <c r="B102" s="89"/>
      <c r="C102" s="146">
        <f t="shared" si="55"/>
        <v>0</v>
      </c>
      <c r="E102" s="38">
        <f t="shared" ref="E102:AI102" si="68">IF(AND(E30&gt;0,E$5=0,E$6&lt;$AJ30),E30,0)</f>
        <v>0</v>
      </c>
      <c r="F102" s="38">
        <f t="shared" si="68"/>
        <v>0</v>
      </c>
      <c r="G102" s="38">
        <f t="shared" si="68"/>
        <v>0</v>
      </c>
      <c r="H102" s="38">
        <f t="shared" si="68"/>
        <v>0</v>
      </c>
      <c r="I102" s="38">
        <f t="shared" si="68"/>
        <v>0</v>
      </c>
      <c r="J102" s="38">
        <f t="shared" si="68"/>
        <v>0</v>
      </c>
      <c r="K102" s="38">
        <f t="shared" si="68"/>
        <v>0</v>
      </c>
      <c r="L102" s="38">
        <f t="shared" si="68"/>
        <v>0</v>
      </c>
      <c r="M102" s="38">
        <f t="shared" si="68"/>
        <v>0</v>
      </c>
      <c r="N102" s="38">
        <f t="shared" si="68"/>
        <v>0</v>
      </c>
      <c r="O102" s="38">
        <f t="shared" si="68"/>
        <v>0</v>
      </c>
      <c r="P102" s="38">
        <f t="shared" si="68"/>
        <v>0</v>
      </c>
      <c r="Q102" s="38">
        <f t="shared" si="68"/>
        <v>0</v>
      </c>
      <c r="R102" s="38">
        <f t="shared" si="68"/>
        <v>0</v>
      </c>
      <c r="S102" s="38">
        <f t="shared" si="68"/>
        <v>0</v>
      </c>
      <c r="T102" s="38">
        <f t="shared" si="68"/>
        <v>0</v>
      </c>
      <c r="U102" s="38">
        <f t="shared" si="68"/>
        <v>0</v>
      </c>
      <c r="V102" s="38">
        <f t="shared" si="68"/>
        <v>0</v>
      </c>
      <c r="W102" s="38">
        <f t="shared" si="68"/>
        <v>0</v>
      </c>
      <c r="X102" s="38">
        <f t="shared" si="68"/>
        <v>0</v>
      </c>
      <c r="Y102" s="38">
        <f t="shared" si="68"/>
        <v>0</v>
      </c>
      <c r="Z102" s="38">
        <f t="shared" si="68"/>
        <v>0</v>
      </c>
      <c r="AA102" s="38">
        <f t="shared" si="68"/>
        <v>0</v>
      </c>
      <c r="AB102" s="38">
        <f t="shared" si="68"/>
        <v>0</v>
      </c>
      <c r="AC102" s="38">
        <f t="shared" si="68"/>
        <v>0</v>
      </c>
      <c r="AD102" s="38">
        <f t="shared" si="68"/>
        <v>0</v>
      </c>
      <c r="AE102" s="38">
        <f t="shared" si="68"/>
        <v>0</v>
      </c>
      <c r="AF102" s="38">
        <f t="shared" si="68"/>
        <v>0</v>
      </c>
      <c r="AG102" s="38">
        <f t="shared" si="68"/>
        <v>0</v>
      </c>
      <c r="AH102" s="38">
        <f t="shared" si="68"/>
        <v>0</v>
      </c>
      <c r="AI102" s="38">
        <f t="shared" si="68"/>
        <v>0</v>
      </c>
    </row>
    <row r="103" spans="2:35" hidden="1" x14ac:dyDescent="0.25">
      <c r="B103" s="89"/>
      <c r="C103" s="146">
        <f t="shared" si="55"/>
        <v>0</v>
      </c>
      <c r="E103" s="38">
        <f t="shared" ref="E103:AI103" si="69">IF(AND(E31&gt;0,E$5=0,E$6&lt;$AJ31),E31,0)</f>
        <v>0</v>
      </c>
      <c r="F103" s="38">
        <f t="shared" si="69"/>
        <v>0</v>
      </c>
      <c r="G103" s="38">
        <f t="shared" si="69"/>
        <v>0</v>
      </c>
      <c r="H103" s="38">
        <f t="shared" si="69"/>
        <v>0</v>
      </c>
      <c r="I103" s="38">
        <f t="shared" si="69"/>
        <v>0</v>
      </c>
      <c r="J103" s="38">
        <f t="shared" si="69"/>
        <v>0</v>
      </c>
      <c r="K103" s="38">
        <f t="shared" si="69"/>
        <v>0</v>
      </c>
      <c r="L103" s="38">
        <f t="shared" si="69"/>
        <v>0</v>
      </c>
      <c r="M103" s="38">
        <f t="shared" si="69"/>
        <v>0</v>
      </c>
      <c r="N103" s="38">
        <f t="shared" si="69"/>
        <v>0</v>
      </c>
      <c r="O103" s="38">
        <f t="shared" si="69"/>
        <v>0</v>
      </c>
      <c r="P103" s="38">
        <f t="shared" si="69"/>
        <v>0</v>
      </c>
      <c r="Q103" s="38">
        <f t="shared" si="69"/>
        <v>0</v>
      </c>
      <c r="R103" s="38">
        <f t="shared" si="69"/>
        <v>0</v>
      </c>
      <c r="S103" s="38">
        <f t="shared" si="69"/>
        <v>0</v>
      </c>
      <c r="T103" s="38">
        <f t="shared" si="69"/>
        <v>0</v>
      </c>
      <c r="U103" s="38">
        <f t="shared" si="69"/>
        <v>0</v>
      </c>
      <c r="V103" s="38">
        <f t="shared" si="69"/>
        <v>0</v>
      </c>
      <c r="W103" s="38">
        <f t="shared" si="69"/>
        <v>0</v>
      </c>
      <c r="X103" s="38">
        <f t="shared" si="69"/>
        <v>0</v>
      </c>
      <c r="Y103" s="38">
        <f t="shared" si="69"/>
        <v>0</v>
      </c>
      <c r="Z103" s="38">
        <f t="shared" si="69"/>
        <v>0</v>
      </c>
      <c r="AA103" s="38">
        <f t="shared" si="69"/>
        <v>0</v>
      </c>
      <c r="AB103" s="38">
        <f t="shared" si="69"/>
        <v>0</v>
      </c>
      <c r="AC103" s="38">
        <f t="shared" si="69"/>
        <v>0</v>
      </c>
      <c r="AD103" s="38">
        <f t="shared" si="69"/>
        <v>0</v>
      </c>
      <c r="AE103" s="38">
        <f t="shared" si="69"/>
        <v>0</v>
      </c>
      <c r="AF103" s="38">
        <f t="shared" si="69"/>
        <v>0</v>
      </c>
      <c r="AG103" s="38">
        <f t="shared" si="69"/>
        <v>0</v>
      </c>
      <c r="AH103" s="38">
        <f t="shared" si="69"/>
        <v>0</v>
      </c>
      <c r="AI103" s="38">
        <f t="shared" si="69"/>
        <v>0</v>
      </c>
    </row>
    <row r="104" spans="2:35" hidden="1" x14ac:dyDescent="0.25">
      <c r="B104" s="89"/>
      <c r="C104" s="146">
        <f t="shared" si="55"/>
        <v>0</v>
      </c>
      <c r="E104" s="38">
        <f t="shared" ref="E104:AI104" si="70">IF(AND(E32&gt;0,E$5=0,E$6&lt;$AJ32),E32,0)</f>
        <v>0</v>
      </c>
      <c r="F104" s="38">
        <f t="shared" si="70"/>
        <v>0</v>
      </c>
      <c r="G104" s="38">
        <f t="shared" si="70"/>
        <v>0</v>
      </c>
      <c r="H104" s="38">
        <f t="shared" si="70"/>
        <v>0</v>
      </c>
      <c r="I104" s="38">
        <f t="shared" si="70"/>
        <v>0</v>
      </c>
      <c r="J104" s="38">
        <f t="shared" si="70"/>
        <v>0</v>
      </c>
      <c r="K104" s="38">
        <f t="shared" si="70"/>
        <v>0</v>
      </c>
      <c r="L104" s="38">
        <f t="shared" si="70"/>
        <v>0</v>
      </c>
      <c r="M104" s="38">
        <f t="shared" si="70"/>
        <v>0</v>
      </c>
      <c r="N104" s="38">
        <f t="shared" si="70"/>
        <v>0</v>
      </c>
      <c r="O104" s="38">
        <f t="shared" si="70"/>
        <v>0</v>
      </c>
      <c r="P104" s="38">
        <f t="shared" si="70"/>
        <v>0</v>
      </c>
      <c r="Q104" s="38">
        <f t="shared" si="70"/>
        <v>0</v>
      </c>
      <c r="R104" s="38">
        <f t="shared" si="70"/>
        <v>0</v>
      </c>
      <c r="S104" s="38">
        <f t="shared" si="70"/>
        <v>0</v>
      </c>
      <c r="T104" s="38">
        <f t="shared" si="70"/>
        <v>0</v>
      </c>
      <c r="U104" s="38">
        <f t="shared" si="70"/>
        <v>0</v>
      </c>
      <c r="V104" s="38">
        <f t="shared" si="70"/>
        <v>0</v>
      </c>
      <c r="W104" s="38">
        <f t="shared" si="70"/>
        <v>0</v>
      </c>
      <c r="X104" s="38">
        <f t="shared" si="70"/>
        <v>0</v>
      </c>
      <c r="Y104" s="38">
        <f t="shared" si="70"/>
        <v>0</v>
      </c>
      <c r="Z104" s="38">
        <f t="shared" si="70"/>
        <v>0</v>
      </c>
      <c r="AA104" s="38">
        <f t="shared" si="70"/>
        <v>0</v>
      </c>
      <c r="AB104" s="38">
        <f t="shared" si="70"/>
        <v>0</v>
      </c>
      <c r="AC104" s="38">
        <f t="shared" si="70"/>
        <v>0</v>
      </c>
      <c r="AD104" s="38">
        <f t="shared" si="70"/>
        <v>0</v>
      </c>
      <c r="AE104" s="38">
        <f t="shared" si="70"/>
        <v>0</v>
      </c>
      <c r="AF104" s="38">
        <f t="shared" si="70"/>
        <v>0</v>
      </c>
      <c r="AG104" s="38">
        <f t="shared" si="70"/>
        <v>0</v>
      </c>
      <c r="AH104" s="38">
        <f t="shared" si="70"/>
        <v>0</v>
      </c>
      <c r="AI104" s="38">
        <f t="shared" si="70"/>
        <v>0</v>
      </c>
    </row>
    <row r="105" spans="2:35" hidden="1" x14ac:dyDescent="0.25">
      <c r="B105" s="89"/>
      <c r="C105" s="146">
        <f t="shared" si="55"/>
        <v>0</v>
      </c>
      <c r="E105" s="38">
        <f t="shared" ref="E105:AI105" si="71">IF(AND(E33&gt;0,E$5=0,E$6&lt;$AJ33),E33,0)</f>
        <v>0</v>
      </c>
      <c r="F105" s="38">
        <f t="shared" si="71"/>
        <v>0</v>
      </c>
      <c r="G105" s="38">
        <f t="shared" si="71"/>
        <v>0</v>
      </c>
      <c r="H105" s="38">
        <f t="shared" si="71"/>
        <v>0</v>
      </c>
      <c r="I105" s="38">
        <f t="shared" si="71"/>
        <v>0</v>
      </c>
      <c r="J105" s="38">
        <f t="shared" si="71"/>
        <v>0</v>
      </c>
      <c r="K105" s="38">
        <f t="shared" si="71"/>
        <v>0</v>
      </c>
      <c r="L105" s="38">
        <f t="shared" si="71"/>
        <v>0</v>
      </c>
      <c r="M105" s="38">
        <f t="shared" si="71"/>
        <v>0</v>
      </c>
      <c r="N105" s="38">
        <f t="shared" si="71"/>
        <v>0</v>
      </c>
      <c r="O105" s="38">
        <f t="shared" si="71"/>
        <v>0</v>
      </c>
      <c r="P105" s="38">
        <f t="shared" si="71"/>
        <v>0</v>
      </c>
      <c r="Q105" s="38">
        <f t="shared" si="71"/>
        <v>0</v>
      </c>
      <c r="R105" s="38">
        <f t="shared" si="71"/>
        <v>0</v>
      </c>
      <c r="S105" s="38">
        <f t="shared" si="71"/>
        <v>0</v>
      </c>
      <c r="T105" s="38">
        <f t="shared" si="71"/>
        <v>0</v>
      </c>
      <c r="U105" s="38">
        <f t="shared" si="71"/>
        <v>0</v>
      </c>
      <c r="V105" s="38">
        <f t="shared" si="71"/>
        <v>0</v>
      </c>
      <c r="W105" s="38">
        <f t="shared" si="71"/>
        <v>0</v>
      </c>
      <c r="X105" s="38">
        <f t="shared" si="71"/>
        <v>0</v>
      </c>
      <c r="Y105" s="38">
        <f t="shared" si="71"/>
        <v>0</v>
      </c>
      <c r="Z105" s="38">
        <f t="shared" si="71"/>
        <v>0</v>
      </c>
      <c r="AA105" s="38">
        <f t="shared" si="71"/>
        <v>0</v>
      </c>
      <c r="AB105" s="38">
        <f t="shared" si="71"/>
        <v>0</v>
      </c>
      <c r="AC105" s="38">
        <f t="shared" si="71"/>
        <v>0</v>
      </c>
      <c r="AD105" s="38">
        <f t="shared" si="71"/>
        <v>0</v>
      </c>
      <c r="AE105" s="38">
        <f t="shared" si="71"/>
        <v>0</v>
      </c>
      <c r="AF105" s="38">
        <f t="shared" si="71"/>
        <v>0</v>
      </c>
      <c r="AG105" s="38">
        <f t="shared" si="71"/>
        <v>0</v>
      </c>
      <c r="AH105" s="38">
        <f t="shared" si="71"/>
        <v>0</v>
      </c>
      <c r="AI105" s="38">
        <f t="shared" si="71"/>
        <v>0</v>
      </c>
    </row>
    <row r="106" spans="2:35" hidden="1" x14ac:dyDescent="0.25">
      <c r="B106" s="89"/>
      <c r="C106" s="146">
        <f t="shared" si="55"/>
        <v>0</v>
      </c>
      <c r="E106" s="38">
        <f t="shared" ref="E106:AI106" si="72">IF(AND(E34&gt;0,E$5=0,E$6&lt;$AJ34),E34,0)</f>
        <v>0</v>
      </c>
      <c r="F106" s="38">
        <f t="shared" si="72"/>
        <v>0</v>
      </c>
      <c r="G106" s="38">
        <f t="shared" si="72"/>
        <v>0</v>
      </c>
      <c r="H106" s="38">
        <f t="shared" si="72"/>
        <v>0</v>
      </c>
      <c r="I106" s="38">
        <f t="shared" si="72"/>
        <v>0</v>
      </c>
      <c r="J106" s="38">
        <f t="shared" si="72"/>
        <v>0</v>
      </c>
      <c r="K106" s="38">
        <f t="shared" si="72"/>
        <v>0</v>
      </c>
      <c r="L106" s="38">
        <f t="shared" si="72"/>
        <v>0</v>
      </c>
      <c r="M106" s="38">
        <f t="shared" si="72"/>
        <v>0</v>
      </c>
      <c r="N106" s="38">
        <f t="shared" si="72"/>
        <v>0</v>
      </c>
      <c r="O106" s="38">
        <f t="shared" si="72"/>
        <v>0</v>
      </c>
      <c r="P106" s="38">
        <f t="shared" si="72"/>
        <v>0</v>
      </c>
      <c r="Q106" s="38">
        <f t="shared" si="72"/>
        <v>0</v>
      </c>
      <c r="R106" s="38">
        <f t="shared" si="72"/>
        <v>0</v>
      </c>
      <c r="S106" s="38">
        <f t="shared" si="72"/>
        <v>0</v>
      </c>
      <c r="T106" s="38">
        <f t="shared" si="72"/>
        <v>0</v>
      </c>
      <c r="U106" s="38">
        <f t="shared" si="72"/>
        <v>0</v>
      </c>
      <c r="V106" s="38">
        <f t="shared" si="72"/>
        <v>0</v>
      </c>
      <c r="W106" s="38">
        <f t="shared" si="72"/>
        <v>0</v>
      </c>
      <c r="X106" s="38">
        <f t="shared" si="72"/>
        <v>0</v>
      </c>
      <c r="Y106" s="38">
        <f t="shared" si="72"/>
        <v>0</v>
      </c>
      <c r="Z106" s="38">
        <f t="shared" si="72"/>
        <v>0</v>
      </c>
      <c r="AA106" s="38">
        <f t="shared" si="72"/>
        <v>0</v>
      </c>
      <c r="AB106" s="38">
        <f t="shared" si="72"/>
        <v>0</v>
      </c>
      <c r="AC106" s="38">
        <f t="shared" si="72"/>
        <v>0</v>
      </c>
      <c r="AD106" s="38">
        <f t="shared" si="72"/>
        <v>0</v>
      </c>
      <c r="AE106" s="38">
        <f t="shared" si="72"/>
        <v>0</v>
      </c>
      <c r="AF106" s="38">
        <f t="shared" si="72"/>
        <v>0</v>
      </c>
      <c r="AG106" s="38">
        <f t="shared" si="72"/>
        <v>0</v>
      </c>
      <c r="AH106" s="38">
        <f t="shared" si="72"/>
        <v>0</v>
      </c>
      <c r="AI106" s="38">
        <f t="shared" si="72"/>
        <v>0</v>
      </c>
    </row>
    <row r="107" spans="2:35" hidden="1" x14ac:dyDescent="0.25">
      <c r="B107" s="89"/>
      <c r="C107" s="146">
        <f t="shared" si="55"/>
        <v>0</v>
      </c>
      <c r="E107" s="38">
        <f t="shared" ref="E107:AI107" si="73">IF(AND(E35&gt;0,E$5=0,E$6&lt;$AJ35),E35,0)</f>
        <v>0</v>
      </c>
      <c r="F107" s="38">
        <f t="shared" si="73"/>
        <v>0</v>
      </c>
      <c r="G107" s="38">
        <f t="shared" si="73"/>
        <v>0</v>
      </c>
      <c r="H107" s="38">
        <f t="shared" si="73"/>
        <v>0</v>
      </c>
      <c r="I107" s="38">
        <f t="shared" si="73"/>
        <v>0</v>
      </c>
      <c r="J107" s="38">
        <f t="shared" si="73"/>
        <v>0</v>
      </c>
      <c r="K107" s="38">
        <f t="shared" si="73"/>
        <v>0</v>
      </c>
      <c r="L107" s="38">
        <f t="shared" si="73"/>
        <v>0</v>
      </c>
      <c r="M107" s="38">
        <f t="shared" si="73"/>
        <v>0</v>
      </c>
      <c r="N107" s="38">
        <f t="shared" si="73"/>
        <v>0</v>
      </c>
      <c r="O107" s="38">
        <f t="shared" si="73"/>
        <v>0</v>
      </c>
      <c r="P107" s="38">
        <f t="shared" si="73"/>
        <v>0</v>
      </c>
      <c r="Q107" s="38">
        <f t="shared" si="73"/>
        <v>0</v>
      </c>
      <c r="R107" s="38">
        <f t="shared" si="73"/>
        <v>0</v>
      </c>
      <c r="S107" s="38">
        <f t="shared" si="73"/>
        <v>0</v>
      </c>
      <c r="T107" s="38">
        <f t="shared" si="73"/>
        <v>0</v>
      </c>
      <c r="U107" s="38">
        <f t="shared" si="73"/>
        <v>0</v>
      </c>
      <c r="V107" s="38">
        <f t="shared" si="73"/>
        <v>0</v>
      </c>
      <c r="W107" s="38">
        <f t="shared" si="73"/>
        <v>0</v>
      </c>
      <c r="X107" s="38">
        <f t="shared" si="73"/>
        <v>0</v>
      </c>
      <c r="Y107" s="38">
        <f t="shared" si="73"/>
        <v>0</v>
      </c>
      <c r="Z107" s="38">
        <f t="shared" si="73"/>
        <v>0</v>
      </c>
      <c r="AA107" s="38">
        <f t="shared" si="73"/>
        <v>0</v>
      </c>
      <c r="AB107" s="38">
        <f t="shared" si="73"/>
        <v>0</v>
      </c>
      <c r="AC107" s="38">
        <f t="shared" si="73"/>
        <v>0</v>
      </c>
      <c r="AD107" s="38">
        <f t="shared" si="73"/>
        <v>0</v>
      </c>
      <c r="AE107" s="38">
        <f t="shared" si="73"/>
        <v>0</v>
      </c>
      <c r="AF107" s="38">
        <f t="shared" si="73"/>
        <v>0</v>
      </c>
      <c r="AG107" s="38">
        <f t="shared" si="73"/>
        <v>0</v>
      </c>
      <c r="AH107" s="38">
        <f t="shared" si="73"/>
        <v>0</v>
      </c>
      <c r="AI107" s="38">
        <f t="shared" si="73"/>
        <v>0</v>
      </c>
    </row>
    <row r="108" spans="2:35" hidden="1" x14ac:dyDescent="0.25">
      <c r="B108" s="89"/>
      <c r="C108" s="146">
        <f t="shared" si="55"/>
        <v>0</v>
      </c>
      <c r="E108" s="38">
        <f t="shared" ref="E108:AI108" si="74">IF(AND(E36&gt;0,E$5=0,E$6&lt;$AJ36),E36,0)</f>
        <v>0</v>
      </c>
      <c r="F108" s="38">
        <f t="shared" si="74"/>
        <v>0</v>
      </c>
      <c r="G108" s="38">
        <f t="shared" si="74"/>
        <v>0</v>
      </c>
      <c r="H108" s="38">
        <f t="shared" si="74"/>
        <v>0</v>
      </c>
      <c r="I108" s="38">
        <f t="shared" si="74"/>
        <v>0</v>
      </c>
      <c r="J108" s="38">
        <f t="shared" si="74"/>
        <v>0</v>
      </c>
      <c r="K108" s="38">
        <f t="shared" si="74"/>
        <v>0</v>
      </c>
      <c r="L108" s="38">
        <f t="shared" si="74"/>
        <v>0</v>
      </c>
      <c r="M108" s="38">
        <f t="shared" si="74"/>
        <v>0</v>
      </c>
      <c r="N108" s="38">
        <f t="shared" si="74"/>
        <v>0</v>
      </c>
      <c r="O108" s="38">
        <f t="shared" si="74"/>
        <v>0</v>
      </c>
      <c r="P108" s="38">
        <f t="shared" si="74"/>
        <v>0</v>
      </c>
      <c r="Q108" s="38">
        <f t="shared" si="74"/>
        <v>0</v>
      </c>
      <c r="R108" s="38">
        <f t="shared" si="74"/>
        <v>0</v>
      </c>
      <c r="S108" s="38">
        <f t="shared" si="74"/>
        <v>0</v>
      </c>
      <c r="T108" s="38">
        <f t="shared" si="74"/>
        <v>0</v>
      </c>
      <c r="U108" s="38">
        <f t="shared" si="74"/>
        <v>0</v>
      </c>
      <c r="V108" s="38">
        <f t="shared" si="74"/>
        <v>0</v>
      </c>
      <c r="W108" s="38">
        <f t="shared" si="74"/>
        <v>0</v>
      </c>
      <c r="X108" s="38">
        <f t="shared" si="74"/>
        <v>0</v>
      </c>
      <c r="Y108" s="38">
        <f t="shared" si="74"/>
        <v>0</v>
      </c>
      <c r="Z108" s="38">
        <f t="shared" si="74"/>
        <v>0</v>
      </c>
      <c r="AA108" s="38">
        <f t="shared" si="74"/>
        <v>0</v>
      </c>
      <c r="AB108" s="38">
        <f t="shared" si="74"/>
        <v>0</v>
      </c>
      <c r="AC108" s="38">
        <f t="shared" si="74"/>
        <v>0</v>
      </c>
      <c r="AD108" s="38">
        <f t="shared" si="74"/>
        <v>0</v>
      </c>
      <c r="AE108" s="38">
        <f t="shared" si="74"/>
        <v>0</v>
      </c>
      <c r="AF108" s="38">
        <f t="shared" si="74"/>
        <v>0</v>
      </c>
      <c r="AG108" s="38">
        <f t="shared" si="74"/>
        <v>0</v>
      </c>
      <c r="AH108" s="38">
        <f t="shared" si="74"/>
        <v>0</v>
      </c>
      <c r="AI108" s="38">
        <f t="shared" si="74"/>
        <v>0</v>
      </c>
    </row>
    <row r="109" spans="2:35" hidden="1" x14ac:dyDescent="0.25">
      <c r="B109" s="89"/>
      <c r="C109" s="146">
        <f t="shared" si="55"/>
        <v>0</v>
      </c>
      <c r="E109" s="38">
        <f t="shared" ref="E109:AI109" si="75">IF(AND(E37&gt;0,E$5=0,E$6&lt;$AJ37),E37,0)</f>
        <v>0</v>
      </c>
      <c r="F109" s="38">
        <f t="shared" si="75"/>
        <v>0</v>
      </c>
      <c r="G109" s="38">
        <f t="shared" si="75"/>
        <v>0</v>
      </c>
      <c r="H109" s="38">
        <f t="shared" si="75"/>
        <v>0</v>
      </c>
      <c r="I109" s="38">
        <f t="shared" si="75"/>
        <v>0</v>
      </c>
      <c r="J109" s="38">
        <f t="shared" si="75"/>
        <v>0</v>
      </c>
      <c r="K109" s="38">
        <f t="shared" si="75"/>
        <v>0</v>
      </c>
      <c r="L109" s="38">
        <f t="shared" si="75"/>
        <v>0</v>
      </c>
      <c r="M109" s="38">
        <f t="shared" si="75"/>
        <v>0</v>
      </c>
      <c r="N109" s="38">
        <f t="shared" si="75"/>
        <v>0</v>
      </c>
      <c r="O109" s="38">
        <f t="shared" si="75"/>
        <v>0</v>
      </c>
      <c r="P109" s="38">
        <f t="shared" si="75"/>
        <v>0</v>
      </c>
      <c r="Q109" s="38">
        <f t="shared" si="75"/>
        <v>0</v>
      </c>
      <c r="R109" s="38">
        <f t="shared" si="75"/>
        <v>0</v>
      </c>
      <c r="S109" s="38">
        <f t="shared" si="75"/>
        <v>0</v>
      </c>
      <c r="T109" s="38">
        <f t="shared" si="75"/>
        <v>0</v>
      </c>
      <c r="U109" s="38">
        <f t="shared" si="75"/>
        <v>0</v>
      </c>
      <c r="V109" s="38">
        <f t="shared" si="75"/>
        <v>0</v>
      </c>
      <c r="W109" s="38">
        <f t="shared" si="75"/>
        <v>0</v>
      </c>
      <c r="X109" s="38">
        <f t="shared" si="75"/>
        <v>0</v>
      </c>
      <c r="Y109" s="38">
        <f t="shared" si="75"/>
        <v>0</v>
      </c>
      <c r="Z109" s="38">
        <f t="shared" si="75"/>
        <v>0</v>
      </c>
      <c r="AA109" s="38">
        <f t="shared" si="75"/>
        <v>0</v>
      </c>
      <c r="AB109" s="38">
        <f t="shared" si="75"/>
        <v>0</v>
      </c>
      <c r="AC109" s="38">
        <f t="shared" si="75"/>
        <v>0</v>
      </c>
      <c r="AD109" s="38">
        <f t="shared" si="75"/>
        <v>0</v>
      </c>
      <c r="AE109" s="38">
        <f t="shared" si="75"/>
        <v>0</v>
      </c>
      <c r="AF109" s="38">
        <f t="shared" si="75"/>
        <v>0</v>
      </c>
      <c r="AG109" s="38">
        <f t="shared" si="75"/>
        <v>0</v>
      </c>
      <c r="AH109" s="38">
        <f t="shared" si="75"/>
        <v>0</v>
      </c>
      <c r="AI109" s="38">
        <f t="shared" si="75"/>
        <v>0</v>
      </c>
    </row>
    <row r="110" spans="2:35" hidden="1" x14ac:dyDescent="0.25">
      <c r="B110" s="89"/>
      <c r="C110" s="146">
        <f t="shared" si="55"/>
        <v>0</v>
      </c>
      <c r="E110" s="38">
        <f t="shared" ref="E110:AI110" si="76">IF(AND(E38&gt;0,E$5=0,E$6&lt;$AJ38),E38,0)</f>
        <v>0</v>
      </c>
      <c r="F110" s="38">
        <f t="shared" si="76"/>
        <v>0</v>
      </c>
      <c r="G110" s="38">
        <f t="shared" si="76"/>
        <v>0</v>
      </c>
      <c r="H110" s="38">
        <f t="shared" si="76"/>
        <v>0</v>
      </c>
      <c r="I110" s="38">
        <f t="shared" si="76"/>
        <v>0</v>
      </c>
      <c r="J110" s="38">
        <f t="shared" si="76"/>
        <v>0</v>
      </c>
      <c r="K110" s="38">
        <f t="shared" si="76"/>
        <v>0</v>
      </c>
      <c r="L110" s="38">
        <f t="shared" si="76"/>
        <v>0</v>
      </c>
      <c r="M110" s="38">
        <f t="shared" si="76"/>
        <v>0</v>
      </c>
      <c r="N110" s="38">
        <f t="shared" si="76"/>
        <v>0</v>
      </c>
      <c r="O110" s="38">
        <f t="shared" si="76"/>
        <v>0</v>
      </c>
      <c r="P110" s="38">
        <f t="shared" si="76"/>
        <v>0</v>
      </c>
      <c r="Q110" s="38">
        <f t="shared" si="76"/>
        <v>0</v>
      </c>
      <c r="R110" s="38">
        <f t="shared" si="76"/>
        <v>0</v>
      </c>
      <c r="S110" s="38">
        <f t="shared" si="76"/>
        <v>0</v>
      </c>
      <c r="T110" s="38">
        <f t="shared" si="76"/>
        <v>0</v>
      </c>
      <c r="U110" s="38">
        <f t="shared" si="76"/>
        <v>0</v>
      </c>
      <c r="V110" s="38">
        <f t="shared" si="76"/>
        <v>0</v>
      </c>
      <c r="W110" s="38">
        <f t="shared" si="76"/>
        <v>0</v>
      </c>
      <c r="X110" s="38">
        <f t="shared" si="76"/>
        <v>0</v>
      </c>
      <c r="Y110" s="38">
        <f t="shared" si="76"/>
        <v>0</v>
      </c>
      <c r="Z110" s="38">
        <f t="shared" si="76"/>
        <v>0</v>
      </c>
      <c r="AA110" s="38">
        <f t="shared" si="76"/>
        <v>0</v>
      </c>
      <c r="AB110" s="38">
        <f t="shared" si="76"/>
        <v>0</v>
      </c>
      <c r="AC110" s="38">
        <f t="shared" si="76"/>
        <v>0</v>
      </c>
      <c r="AD110" s="38">
        <f t="shared" si="76"/>
        <v>0</v>
      </c>
      <c r="AE110" s="38">
        <f t="shared" si="76"/>
        <v>0</v>
      </c>
      <c r="AF110" s="38">
        <f t="shared" si="76"/>
        <v>0</v>
      </c>
      <c r="AG110" s="38">
        <f t="shared" si="76"/>
        <v>0</v>
      </c>
      <c r="AH110" s="38">
        <f t="shared" si="76"/>
        <v>0</v>
      </c>
      <c r="AI110" s="38">
        <f t="shared" si="76"/>
        <v>0</v>
      </c>
    </row>
    <row r="111" spans="2:35" hidden="1" x14ac:dyDescent="0.25">
      <c r="B111" s="89"/>
      <c r="C111" s="146">
        <f t="shared" si="55"/>
        <v>0</v>
      </c>
      <c r="E111" s="38">
        <f t="shared" ref="E111:AI111" si="77">IF(AND(E39&gt;0,E$5=0,E$6&lt;$AJ39),E39,0)</f>
        <v>0</v>
      </c>
      <c r="F111" s="38">
        <f t="shared" si="77"/>
        <v>0</v>
      </c>
      <c r="G111" s="38">
        <f t="shared" si="77"/>
        <v>0</v>
      </c>
      <c r="H111" s="38">
        <f t="shared" si="77"/>
        <v>0</v>
      </c>
      <c r="I111" s="38">
        <f t="shared" si="77"/>
        <v>0</v>
      </c>
      <c r="J111" s="38">
        <f t="shared" si="77"/>
        <v>0</v>
      </c>
      <c r="K111" s="38">
        <f t="shared" si="77"/>
        <v>0</v>
      </c>
      <c r="L111" s="38">
        <f t="shared" si="77"/>
        <v>0</v>
      </c>
      <c r="M111" s="38">
        <f t="shared" si="77"/>
        <v>0</v>
      </c>
      <c r="N111" s="38">
        <f t="shared" si="77"/>
        <v>0</v>
      </c>
      <c r="O111" s="38">
        <f t="shared" si="77"/>
        <v>0</v>
      </c>
      <c r="P111" s="38">
        <f t="shared" si="77"/>
        <v>0</v>
      </c>
      <c r="Q111" s="38">
        <f t="shared" si="77"/>
        <v>0</v>
      </c>
      <c r="R111" s="38">
        <f t="shared" si="77"/>
        <v>0</v>
      </c>
      <c r="S111" s="38">
        <f t="shared" si="77"/>
        <v>0</v>
      </c>
      <c r="T111" s="38">
        <f t="shared" si="77"/>
        <v>0</v>
      </c>
      <c r="U111" s="38">
        <f t="shared" si="77"/>
        <v>0</v>
      </c>
      <c r="V111" s="38">
        <f t="shared" si="77"/>
        <v>0</v>
      </c>
      <c r="W111" s="38">
        <f t="shared" si="77"/>
        <v>0</v>
      </c>
      <c r="X111" s="38">
        <f t="shared" si="77"/>
        <v>0</v>
      </c>
      <c r="Y111" s="38">
        <f t="shared" si="77"/>
        <v>0</v>
      </c>
      <c r="Z111" s="38">
        <f t="shared" si="77"/>
        <v>0</v>
      </c>
      <c r="AA111" s="38">
        <f t="shared" si="77"/>
        <v>0</v>
      </c>
      <c r="AB111" s="38">
        <f t="shared" si="77"/>
        <v>0</v>
      </c>
      <c r="AC111" s="38">
        <f t="shared" si="77"/>
        <v>0</v>
      </c>
      <c r="AD111" s="38">
        <f t="shared" si="77"/>
        <v>0</v>
      </c>
      <c r="AE111" s="38">
        <f t="shared" si="77"/>
        <v>0</v>
      </c>
      <c r="AF111" s="38">
        <f t="shared" si="77"/>
        <v>0</v>
      </c>
      <c r="AG111" s="38">
        <f t="shared" si="77"/>
        <v>0</v>
      </c>
      <c r="AH111" s="38">
        <f t="shared" si="77"/>
        <v>0</v>
      </c>
      <c r="AI111" s="38">
        <f t="shared" si="77"/>
        <v>0</v>
      </c>
    </row>
    <row r="112" spans="2:35" hidden="1" x14ac:dyDescent="0.25">
      <c r="B112" s="89"/>
      <c r="C112" s="146">
        <f t="shared" si="55"/>
        <v>0</v>
      </c>
      <c r="E112" s="38">
        <f t="shared" ref="E112:AI112" si="78">IF(AND(E40&gt;0,E$5=0,E$6&lt;$AJ40),E40,0)</f>
        <v>0</v>
      </c>
      <c r="F112" s="38">
        <f t="shared" si="78"/>
        <v>0</v>
      </c>
      <c r="G112" s="38">
        <f t="shared" si="78"/>
        <v>0</v>
      </c>
      <c r="H112" s="38">
        <f t="shared" si="78"/>
        <v>0</v>
      </c>
      <c r="I112" s="38">
        <f t="shared" si="78"/>
        <v>0</v>
      </c>
      <c r="J112" s="38">
        <f t="shared" si="78"/>
        <v>0</v>
      </c>
      <c r="K112" s="38">
        <f t="shared" si="78"/>
        <v>0</v>
      </c>
      <c r="L112" s="38">
        <f t="shared" si="78"/>
        <v>0</v>
      </c>
      <c r="M112" s="38">
        <f t="shared" si="78"/>
        <v>0</v>
      </c>
      <c r="N112" s="38">
        <f t="shared" si="78"/>
        <v>0</v>
      </c>
      <c r="O112" s="38">
        <f t="shared" si="78"/>
        <v>0</v>
      </c>
      <c r="P112" s="38">
        <f t="shared" si="78"/>
        <v>0</v>
      </c>
      <c r="Q112" s="38">
        <f t="shared" si="78"/>
        <v>0</v>
      </c>
      <c r="R112" s="38">
        <f t="shared" si="78"/>
        <v>0</v>
      </c>
      <c r="S112" s="38">
        <f t="shared" si="78"/>
        <v>0</v>
      </c>
      <c r="T112" s="38">
        <f t="shared" si="78"/>
        <v>0</v>
      </c>
      <c r="U112" s="38">
        <f t="shared" si="78"/>
        <v>0</v>
      </c>
      <c r="V112" s="38">
        <f t="shared" si="78"/>
        <v>0</v>
      </c>
      <c r="W112" s="38">
        <f t="shared" si="78"/>
        <v>0</v>
      </c>
      <c r="X112" s="38">
        <f t="shared" si="78"/>
        <v>0</v>
      </c>
      <c r="Y112" s="38">
        <f t="shared" si="78"/>
        <v>0</v>
      </c>
      <c r="Z112" s="38">
        <f t="shared" si="78"/>
        <v>0</v>
      </c>
      <c r="AA112" s="38">
        <f t="shared" si="78"/>
        <v>0</v>
      </c>
      <c r="AB112" s="38">
        <f t="shared" si="78"/>
        <v>0</v>
      </c>
      <c r="AC112" s="38">
        <f t="shared" si="78"/>
        <v>0</v>
      </c>
      <c r="AD112" s="38">
        <f t="shared" si="78"/>
        <v>0</v>
      </c>
      <c r="AE112" s="38">
        <f t="shared" si="78"/>
        <v>0</v>
      </c>
      <c r="AF112" s="38">
        <f t="shared" si="78"/>
        <v>0</v>
      </c>
      <c r="AG112" s="38">
        <f t="shared" si="78"/>
        <v>0</v>
      </c>
      <c r="AH112" s="38">
        <f t="shared" si="78"/>
        <v>0</v>
      </c>
      <c r="AI112" s="38">
        <f t="shared" si="78"/>
        <v>0</v>
      </c>
    </row>
    <row r="113" spans="2:35" hidden="1" x14ac:dyDescent="0.25">
      <c r="B113" s="89"/>
      <c r="C113" s="146">
        <f t="shared" si="55"/>
        <v>0</v>
      </c>
      <c r="E113" s="38">
        <f t="shared" ref="E113:AI113" si="79">IF(AND(E41&gt;0,E$5=0,E$6&lt;$AJ41),E41,0)</f>
        <v>0</v>
      </c>
      <c r="F113" s="38">
        <f t="shared" si="79"/>
        <v>0</v>
      </c>
      <c r="G113" s="38">
        <f t="shared" si="79"/>
        <v>0</v>
      </c>
      <c r="H113" s="38">
        <f t="shared" si="79"/>
        <v>0</v>
      </c>
      <c r="I113" s="38">
        <f t="shared" si="79"/>
        <v>0</v>
      </c>
      <c r="J113" s="38">
        <f t="shared" si="79"/>
        <v>0</v>
      </c>
      <c r="K113" s="38">
        <f t="shared" si="79"/>
        <v>0</v>
      </c>
      <c r="L113" s="38">
        <f t="shared" si="79"/>
        <v>0</v>
      </c>
      <c r="M113" s="38">
        <f t="shared" si="79"/>
        <v>0</v>
      </c>
      <c r="N113" s="38">
        <f t="shared" si="79"/>
        <v>0</v>
      </c>
      <c r="O113" s="38">
        <f t="shared" si="79"/>
        <v>0</v>
      </c>
      <c r="P113" s="38">
        <f t="shared" si="79"/>
        <v>0</v>
      </c>
      <c r="Q113" s="38">
        <f t="shared" si="79"/>
        <v>0</v>
      </c>
      <c r="R113" s="38">
        <f t="shared" si="79"/>
        <v>0</v>
      </c>
      <c r="S113" s="38">
        <f t="shared" si="79"/>
        <v>0</v>
      </c>
      <c r="T113" s="38">
        <f t="shared" si="79"/>
        <v>0</v>
      </c>
      <c r="U113" s="38">
        <f t="shared" si="79"/>
        <v>0</v>
      </c>
      <c r="V113" s="38">
        <f t="shared" si="79"/>
        <v>0</v>
      </c>
      <c r="W113" s="38">
        <f t="shared" si="79"/>
        <v>0</v>
      </c>
      <c r="X113" s="38">
        <f t="shared" si="79"/>
        <v>0</v>
      </c>
      <c r="Y113" s="38">
        <f t="shared" si="79"/>
        <v>0</v>
      </c>
      <c r="Z113" s="38">
        <f t="shared" si="79"/>
        <v>0</v>
      </c>
      <c r="AA113" s="38">
        <f t="shared" si="79"/>
        <v>0</v>
      </c>
      <c r="AB113" s="38">
        <f t="shared" si="79"/>
        <v>0</v>
      </c>
      <c r="AC113" s="38">
        <f t="shared" si="79"/>
        <v>0</v>
      </c>
      <c r="AD113" s="38">
        <f t="shared" si="79"/>
        <v>0</v>
      </c>
      <c r="AE113" s="38">
        <f t="shared" si="79"/>
        <v>0</v>
      </c>
      <c r="AF113" s="38">
        <f t="shared" si="79"/>
        <v>0</v>
      </c>
      <c r="AG113" s="38">
        <f t="shared" si="79"/>
        <v>0</v>
      </c>
      <c r="AH113" s="38">
        <f t="shared" si="79"/>
        <v>0</v>
      </c>
      <c r="AI113" s="38">
        <f t="shared" si="79"/>
        <v>0</v>
      </c>
    </row>
    <row r="114" spans="2:35" hidden="1" x14ac:dyDescent="0.25">
      <c r="B114" s="89"/>
      <c r="C114" s="146">
        <f t="shared" si="55"/>
        <v>0</v>
      </c>
      <c r="E114" s="38">
        <f t="shared" ref="E114:AI114" si="80">IF(AND(E42&gt;0,E$5=0,E$6&lt;$AJ42),E42,0)</f>
        <v>0</v>
      </c>
      <c r="F114" s="38">
        <f t="shared" si="80"/>
        <v>0</v>
      </c>
      <c r="G114" s="38">
        <f t="shared" si="80"/>
        <v>0</v>
      </c>
      <c r="H114" s="38">
        <f t="shared" si="80"/>
        <v>0</v>
      </c>
      <c r="I114" s="38">
        <f t="shared" si="80"/>
        <v>0</v>
      </c>
      <c r="J114" s="38">
        <f t="shared" si="80"/>
        <v>0</v>
      </c>
      <c r="K114" s="38">
        <f t="shared" si="80"/>
        <v>0</v>
      </c>
      <c r="L114" s="38">
        <f t="shared" si="80"/>
        <v>0</v>
      </c>
      <c r="M114" s="38">
        <f t="shared" si="80"/>
        <v>0</v>
      </c>
      <c r="N114" s="38">
        <f t="shared" si="80"/>
        <v>0</v>
      </c>
      <c r="O114" s="38">
        <f t="shared" si="80"/>
        <v>0</v>
      </c>
      <c r="P114" s="38">
        <f t="shared" si="80"/>
        <v>0</v>
      </c>
      <c r="Q114" s="38">
        <f t="shared" si="80"/>
        <v>0</v>
      </c>
      <c r="R114" s="38">
        <f t="shared" si="80"/>
        <v>0</v>
      </c>
      <c r="S114" s="38">
        <f t="shared" si="80"/>
        <v>0</v>
      </c>
      <c r="T114" s="38">
        <f t="shared" si="80"/>
        <v>0</v>
      </c>
      <c r="U114" s="38">
        <f t="shared" si="80"/>
        <v>0</v>
      </c>
      <c r="V114" s="38">
        <f t="shared" si="80"/>
        <v>0</v>
      </c>
      <c r="W114" s="38">
        <f t="shared" si="80"/>
        <v>0</v>
      </c>
      <c r="X114" s="38">
        <f t="shared" si="80"/>
        <v>0</v>
      </c>
      <c r="Y114" s="38">
        <f t="shared" si="80"/>
        <v>0</v>
      </c>
      <c r="Z114" s="38">
        <f t="shared" si="80"/>
        <v>0</v>
      </c>
      <c r="AA114" s="38">
        <f t="shared" si="80"/>
        <v>0</v>
      </c>
      <c r="AB114" s="38">
        <f t="shared" si="80"/>
        <v>0</v>
      </c>
      <c r="AC114" s="38">
        <f t="shared" si="80"/>
        <v>0</v>
      </c>
      <c r="AD114" s="38">
        <f t="shared" si="80"/>
        <v>0</v>
      </c>
      <c r="AE114" s="38">
        <f t="shared" si="80"/>
        <v>0</v>
      </c>
      <c r="AF114" s="38">
        <f t="shared" si="80"/>
        <v>0</v>
      </c>
      <c r="AG114" s="38">
        <f t="shared" si="80"/>
        <v>0</v>
      </c>
      <c r="AH114" s="38">
        <f t="shared" si="80"/>
        <v>0</v>
      </c>
      <c r="AI114" s="38">
        <f t="shared" si="80"/>
        <v>0</v>
      </c>
    </row>
    <row r="115" spans="2:35" hidden="1" x14ac:dyDescent="0.25">
      <c r="B115" s="89"/>
      <c r="C115" s="146">
        <f t="shared" si="55"/>
        <v>0</v>
      </c>
      <c r="E115" s="38">
        <f t="shared" ref="E115:AI115" si="81">IF(AND(E43&gt;0,E$5=0,E$6&lt;$AJ43),E43,0)</f>
        <v>0</v>
      </c>
      <c r="F115" s="38">
        <f t="shared" si="81"/>
        <v>0</v>
      </c>
      <c r="G115" s="38">
        <f t="shared" si="81"/>
        <v>0</v>
      </c>
      <c r="H115" s="38">
        <f t="shared" si="81"/>
        <v>0</v>
      </c>
      <c r="I115" s="38">
        <f t="shared" si="81"/>
        <v>0</v>
      </c>
      <c r="J115" s="38">
        <f t="shared" si="81"/>
        <v>0</v>
      </c>
      <c r="K115" s="38">
        <f t="shared" si="81"/>
        <v>0</v>
      </c>
      <c r="L115" s="38">
        <f t="shared" si="81"/>
        <v>0</v>
      </c>
      <c r="M115" s="38">
        <f t="shared" si="81"/>
        <v>0</v>
      </c>
      <c r="N115" s="38">
        <f t="shared" si="81"/>
        <v>0</v>
      </c>
      <c r="O115" s="38">
        <f t="shared" si="81"/>
        <v>0</v>
      </c>
      <c r="P115" s="38">
        <f t="shared" si="81"/>
        <v>0</v>
      </c>
      <c r="Q115" s="38">
        <f t="shared" si="81"/>
        <v>0</v>
      </c>
      <c r="R115" s="38">
        <f t="shared" si="81"/>
        <v>0</v>
      </c>
      <c r="S115" s="38">
        <f t="shared" si="81"/>
        <v>0</v>
      </c>
      <c r="T115" s="38">
        <f t="shared" si="81"/>
        <v>0</v>
      </c>
      <c r="U115" s="38">
        <f t="shared" si="81"/>
        <v>0</v>
      </c>
      <c r="V115" s="38">
        <f t="shared" si="81"/>
        <v>0</v>
      </c>
      <c r="W115" s="38">
        <f t="shared" si="81"/>
        <v>0</v>
      </c>
      <c r="X115" s="38">
        <f t="shared" si="81"/>
        <v>0</v>
      </c>
      <c r="Y115" s="38">
        <f t="shared" si="81"/>
        <v>0</v>
      </c>
      <c r="Z115" s="38">
        <f t="shared" si="81"/>
        <v>0</v>
      </c>
      <c r="AA115" s="38">
        <f t="shared" si="81"/>
        <v>0</v>
      </c>
      <c r="AB115" s="38">
        <f t="shared" si="81"/>
        <v>0</v>
      </c>
      <c r="AC115" s="38">
        <f t="shared" si="81"/>
        <v>0</v>
      </c>
      <c r="AD115" s="38">
        <f t="shared" si="81"/>
        <v>0</v>
      </c>
      <c r="AE115" s="38">
        <f t="shared" si="81"/>
        <v>0</v>
      </c>
      <c r="AF115" s="38">
        <f t="shared" si="81"/>
        <v>0</v>
      </c>
      <c r="AG115" s="38">
        <f t="shared" si="81"/>
        <v>0</v>
      </c>
      <c r="AH115" s="38">
        <f t="shared" si="81"/>
        <v>0</v>
      </c>
      <c r="AI115" s="38">
        <f t="shared" si="81"/>
        <v>0</v>
      </c>
    </row>
    <row r="116" spans="2:35" hidden="1" x14ac:dyDescent="0.25">
      <c r="B116" s="89"/>
      <c r="C116" s="146">
        <f t="shared" si="55"/>
        <v>0</v>
      </c>
      <c r="E116" s="38">
        <f t="shared" ref="E116:AI116" si="82">IF(AND(E44&gt;0,E$5=0,E$6&lt;$AJ44),E44,0)</f>
        <v>0</v>
      </c>
      <c r="F116" s="38">
        <f t="shared" si="82"/>
        <v>0</v>
      </c>
      <c r="G116" s="38">
        <f t="shared" si="82"/>
        <v>0</v>
      </c>
      <c r="H116" s="38">
        <f t="shared" si="82"/>
        <v>0</v>
      </c>
      <c r="I116" s="38">
        <f t="shared" si="82"/>
        <v>0</v>
      </c>
      <c r="J116" s="38">
        <f t="shared" si="82"/>
        <v>0</v>
      </c>
      <c r="K116" s="38">
        <f t="shared" si="82"/>
        <v>0</v>
      </c>
      <c r="L116" s="38">
        <f t="shared" si="82"/>
        <v>0</v>
      </c>
      <c r="M116" s="38">
        <f t="shared" si="82"/>
        <v>0</v>
      </c>
      <c r="N116" s="38">
        <f t="shared" si="82"/>
        <v>0</v>
      </c>
      <c r="O116" s="38">
        <f t="shared" si="82"/>
        <v>0</v>
      </c>
      <c r="P116" s="38">
        <f t="shared" si="82"/>
        <v>0</v>
      </c>
      <c r="Q116" s="38">
        <f t="shared" si="82"/>
        <v>0</v>
      </c>
      <c r="R116" s="38">
        <f t="shared" si="82"/>
        <v>0</v>
      </c>
      <c r="S116" s="38">
        <f t="shared" si="82"/>
        <v>0</v>
      </c>
      <c r="T116" s="38">
        <f t="shared" si="82"/>
        <v>0</v>
      </c>
      <c r="U116" s="38">
        <f t="shared" si="82"/>
        <v>0</v>
      </c>
      <c r="V116" s="38">
        <f t="shared" si="82"/>
        <v>0</v>
      </c>
      <c r="W116" s="38">
        <f t="shared" si="82"/>
        <v>0</v>
      </c>
      <c r="X116" s="38">
        <f t="shared" si="82"/>
        <v>0</v>
      </c>
      <c r="Y116" s="38">
        <f t="shared" si="82"/>
        <v>0</v>
      </c>
      <c r="Z116" s="38">
        <f t="shared" si="82"/>
        <v>0</v>
      </c>
      <c r="AA116" s="38">
        <f t="shared" si="82"/>
        <v>0</v>
      </c>
      <c r="AB116" s="38">
        <f t="shared" si="82"/>
        <v>0</v>
      </c>
      <c r="AC116" s="38">
        <f t="shared" si="82"/>
        <v>0</v>
      </c>
      <c r="AD116" s="38">
        <f t="shared" si="82"/>
        <v>0</v>
      </c>
      <c r="AE116" s="38">
        <f t="shared" si="82"/>
        <v>0</v>
      </c>
      <c r="AF116" s="38">
        <f t="shared" si="82"/>
        <v>0</v>
      </c>
      <c r="AG116" s="38">
        <f t="shared" si="82"/>
        <v>0</v>
      </c>
      <c r="AH116" s="38">
        <f t="shared" si="82"/>
        <v>0</v>
      </c>
      <c r="AI116" s="38">
        <f t="shared" si="82"/>
        <v>0</v>
      </c>
    </row>
    <row r="117" spans="2:35" hidden="1" x14ac:dyDescent="0.25">
      <c r="B117" s="89"/>
      <c r="C117" s="146">
        <f t="shared" si="55"/>
        <v>0</v>
      </c>
      <c r="E117" s="38">
        <f t="shared" ref="E117:AI117" si="83">IF(AND(E45&gt;0,E$5=0,E$6&lt;$AJ45),E45,0)</f>
        <v>0</v>
      </c>
      <c r="F117" s="38">
        <f t="shared" si="83"/>
        <v>0</v>
      </c>
      <c r="G117" s="38">
        <f t="shared" si="83"/>
        <v>0</v>
      </c>
      <c r="H117" s="38">
        <f t="shared" si="83"/>
        <v>0</v>
      </c>
      <c r="I117" s="38">
        <f t="shared" si="83"/>
        <v>0</v>
      </c>
      <c r="J117" s="38">
        <f t="shared" si="83"/>
        <v>0</v>
      </c>
      <c r="K117" s="38">
        <f t="shared" si="83"/>
        <v>0</v>
      </c>
      <c r="L117" s="38">
        <f t="shared" si="83"/>
        <v>0</v>
      </c>
      <c r="M117" s="38">
        <f t="shared" si="83"/>
        <v>0</v>
      </c>
      <c r="N117" s="38">
        <f t="shared" si="83"/>
        <v>0</v>
      </c>
      <c r="O117" s="38">
        <f t="shared" si="83"/>
        <v>0</v>
      </c>
      <c r="P117" s="38">
        <f t="shared" si="83"/>
        <v>0</v>
      </c>
      <c r="Q117" s="38">
        <f t="shared" si="83"/>
        <v>0</v>
      </c>
      <c r="R117" s="38">
        <f t="shared" si="83"/>
        <v>0</v>
      </c>
      <c r="S117" s="38">
        <f t="shared" si="83"/>
        <v>0</v>
      </c>
      <c r="T117" s="38">
        <f t="shared" si="83"/>
        <v>0</v>
      </c>
      <c r="U117" s="38">
        <f t="shared" si="83"/>
        <v>0</v>
      </c>
      <c r="V117" s="38">
        <f t="shared" si="83"/>
        <v>0</v>
      </c>
      <c r="W117" s="38">
        <f t="shared" si="83"/>
        <v>0</v>
      </c>
      <c r="X117" s="38">
        <f t="shared" si="83"/>
        <v>0</v>
      </c>
      <c r="Y117" s="38">
        <f t="shared" si="83"/>
        <v>0</v>
      </c>
      <c r="Z117" s="38">
        <f t="shared" si="83"/>
        <v>0</v>
      </c>
      <c r="AA117" s="38">
        <f t="shared" si="83"/>
        <v>0</v>
      </c>
      <c r="AB117" s="38">
        <f t="shared" si="83"/>
        <v>0</v>
      </c>
      <c r="AC117" s="38">
        <f t="shared" si="83"/>
        <v>0</v>
      </c>
      <c r="AD117" s="38">
        <f t="shared" si="83"/>
        <v>0</v>
      </c>
      <c r="AE117" s="38">
        <f t="shared" si="83"/>
        <v>0</v>
      </c>
      <c r="AF117" s="38">
        <f t="shared" si="83"/>
        <v>0</v>
      </c>
      <c r="AG117" s="38">
        <f t="shared" si="83"/>
        <v>0</v>
      </c>
      <c r="AH117" s="38">
        <f t="shared" si="83"/>
        <v>0</v>
      </c>
      <c r="AI117" s="38">
        <f t="shared" si="83"/>
        <v>0</v>
      </c>
    </row>
    <row r="118" spans="2:35" hidden="1" x14ac:dyDescent="0.25">
      <c r="B118" s="89"/>
      <c r="C118" s="146">
        <f t="shared" si="55"/>
        <v>0</v>
      </c>
      <c r="E118" s="38">
        <f t="shared" ref="E118:AI118" si="84">IF(AND(E46&gt;0,E$5=0,E$6&lt;$AJ46),E46,0)</f>
        <v>0</v>
      </c>
      <c r="F118" s="38">
        <f t="shared" si="84"/>
        <v>0</v>
      </c>
      <c r="G118" s="38">
        <f t="shared" si="84"/>
        <v>0</v>
      </c>
      <c r="H118" s="38">
        <f t="shared" si="84"/>
        <v>0</v>
      </c>
      <c r="I118" s="38">
        <f t="shared" si="84"/>
        <v>0</v>
      </c>
      <c r="J118" s="38">
        <f t="shared" si="84"/>
        <v>0</v>
      </c>
      <c r="K118" s="38">
        <f t="shared" si="84"/>
        <v>0</v>
      </c>
      <c r="L118" s="38">
        <f t="shared" si="84"/>
        <v>0</v>
      </c>
      <c r="M118" s="38">
        <f t="shared" si="84"/>
        <v>0</v>
      </c>
      <c r="N118" s="38">
        <f t="shared" si="84"/>
        <v>0</v>
      </c>
      <c r="O118" s="38">
        <f t="shared" si="84"/>
        <v>0</v>
      </c>
      <c r="P118" s="38">
        <f t="shared" si="84"/>
        <v>0</v>
      </c>
      <c r="Q118" s="38">
        <f t="shared" si="84"/>
        <v>0</v>
      </c>
      <c r="R118" s="38">
        <f t="shared" si="84"/>
        <v>0</v>
      </c>
      <c r="S118" s="38">
        <f t="shared" si="84"/>
        <v>0</v>
      </c>
      <c r="T118" s="38">
        <f t="shared" si="84"/>
        <v>0</v>
      </c>
      <c r="U118" s="38">
        <f t="shared" si="84"/>
        <v>0</v>
      </c>
      <c r="V118" s="38">
        <f t="shared" si="84"/>
        <v>0</v>
      </c>
      <c r="W118" s="38">
        <f t="shared" si="84"/>
        <v>0</v>
      </c>
      <c r="X118" s="38">
        <f t="shared" si="84"/>
        <v>0</v>
      </c>
      <c r="Y118" s="38">
        <f t="shared" si="84"/>
        <v>0</v>
      </c>
      <c r="Z118" s="38">
        <f t="shared" si="84"/>
        <v>0</v>
      </c>
      <c r="AA118" s="38">
        <f t="shared" si="84"/>
        <v>0</v>
      </c>
      <c r="AB118" s="38">
        <f t="shared" si="84"/>
        <v>0</v>
      </c>
      <c r="AC118" s="38">
        <f t="shared" si="84"/>
        <v>0</v>
      </c>
      <c r="AD118" s="38">
        <f t="shared" si="84"/>
        <v>0</v>
      </c>
      <c r="AE118" s="38">
        <f t="shared" si="84"/>
        <v>0</v>
      </c>
      <c r="AF118" s="38">
        <f t="shared" si="84"/>
        <v>0</v>
      </c>
      <c r="AG118" s="38">
        <f t="shared" si="84"/>
        <v>0</v>
      </c>
      <c r="AH118" s="38">
        <f t="shared" si="84"/>
        <v>0</v>
      </c>
      <c r="AI118" s="38">
        <f t="shared" si="84"/>
        <v>0</v>
      </c>
    </row>
    <row r="119" spans="2:35" hidden="1" x14ac:dyDescent="0.25">
      <c r="B119" s="89"/>
      <c r="C119" s="146">
        <f t="shared" si="55"/>
        <v>0</v>
      </c>
      <c r="E119" s="38">
        <f t="shared" ref="E119:AI119" si="85">IF(AND(E47&gt;0,E$5=0,E$6&lt;$AJ47),E47,0)</f>
        <v>0</v>
      </c>
      <c r="F119" s="38">
        <f t="shared" si="85"/>
        <v>0</v>
      </c>
      <c r="G119" s="38">
        <f t="shared" si="85"/>
        <v>0</v>
      </c>
      <c r="H119" s="38">
        <f t="shared" si="85"/>
        <v>0</v>
      </c>
      <c r="I119" s="38">
        <f t="shared" si="85"/>
        <v>0</v>
      </c>
      <c r="J119" s="38">
        <f t="shared" si="85"/>
        <v>0</v>
      </c>
      <c r="K119" s="38">
        <f t="shared" si="85"/>
        <v>0</v>
      </c>
      <c r="L119" s="38">
        <f t="shared" si="85"/>
        <v>0</v>
      </c>
      <c r="M119" s="38">
        <f t="shared" si="85"/>
        <v>0</v>
      </c>
      <c r="N119" s="38">
        <f t="shared" si="85"/>
        <v>0</v>
      </c>
      <c r="O119" s="38">
        <f t="shared" si="85"/>
        <v>0</v>
      </c>
      <c r="P119" s="38">
        <f t="shared" si="85"/>
        <v>0</v>
      </c>
      <c r="Q119" s="38">
        <f t="shared" si="85"/>
        <v>0</v>
      </c>
      <c r="R119" s="38">
        <f t="shared" si="85"/>
        <v>0</v>
      </c>
      <c r="S119" s="38">
        <f t="shared" si="85"/>
        <v>0</v>
      </c>
      <c r="T119" s="38">
        <f t="shared" si="85"/>
        <v>0</v>
      </c>
      <c r="U119" s="38">
        <f t="shared" si="85"/>
        <v>0</v>
      </c>
      <c r="V119" s="38">
        <f t="shared" si="85"/>
        <v>0</v>
      </c>
      <c r="W119" s="38">
        <f t="shared" si="85"/>
        <v>0</v>
      </c>
      <c r="X119" s="38">
        <f t="shared" si="85"/>
        <v>0</v>
      </c>
      <c r="Y119" s="38">
        <f t="shared" si="85"/>
        <v>0</v>
      </c>
      <c r="Z119" s="38">
        <f t="shared" si="85"/>
        <v>0</v>
      </c>
      <c r="AA119" s="38">
        <f t="shared" si="85"/>
        <v>0</v>
      </c>
      <c r="AB119" s="38">
        <f t="shared" si="85"/>
        <v>0</v>
      </c>
      <c r="AC119" s="38">
        <f t="shared" si="85"/>
        <v>0</v>
      </c>
      <c r="AD119" s="38">
        <f t="shared" si="85"/>
        <v>0</v>
      </c>
      <c r="AE119" s="38">
        <f t="shared" si="85"/>
        <v>0</v>
      </c>
      <c r="AF119" s="38">
        <f t="shared" si="85"/>
        <v>0</v>
      </c>
      <c r="AG119" s="38">
        <f t="shared" si="85"/>
        <v>0</v>
      </c>
      <c r="AH119" s="38">
        <f t="shared" si="85"/>
        <v>0</v>
      </c>
      <c r="AI119" s="38">
        <f t="shared" si="85"/>
        <v>0</v>
      </c>
    </row>
    <row r="120" spans="2:35" hidden="1" x14ac:dyDescent="0.25">
      <c r="B120" s="89"/>
      <c r="C120" s="146">
        <f t="shared" si="55"/>
        <v>0</v>
      </c>
      <c r="E120" s="38">
        <f t="shared" ref="E120:AI120" si="86">IF(AND(E48&gt;0,E$5=0,E$6&lt;$AJ48),E48,0)</f>
        <v>0</v>
      </c>
      <c r="F120" s="38">
        <f t="shared" si="86"/>
        <v>0</v>
      </c>
      <c r="G120" s="38">
        <f t="shared" si="86"/>
        <v>0</v>
      </c>
      <c r="H120" s="38">
        <f t="shared" si="86"/>
        <v>0</v>
      </c>
      <c r="I120" s="38">
        <f t="shared" si="86"/>
        <v>0</v>
      </c>
      <c r="J120" s="38">
        <f t="shared" si="86"/>
        <v>0</v>
      </c>
      <c r="K120" s="38">
        <f t="shared" si="86"/>
        <v>0</v>
      </c>
      <c r="L120" s="38">
        <f t="shared" si="86"/>
        <v>0</v>
      </c>
      <c r="M120" s="38">
        <f t="shared" si="86"/>
        <v>0</v>
      </c>
      <c r="N120" s="38">
        <f t="shared" si="86"/>
        <v>0</v>
      </c>
      <c r="O120" s="38">
        <f t="shared" si="86"/>
        <v>0</v>
      </c>
      <c r="P120" s="38">
        <f t="shared" si="86"/>
        <v>0</v>
      </c>
      <c r="Q120" s="38">
        <f t="shared" si="86"/>
        <v>0</v>
      </c>
      <c r="R120" s="38">
        <f t="shared" si="86"/>
        <v>0</v>
      </c>
      <c r="S120" s="38">
        <f t="shared" si="86"/>
        <v>0</v>
      </c>
      <c r="T120" s="38">
        <f t="shared" si="86"/>
        <v>0</v>
      </c>
      <c r="U120" s="38">
        <f t="shared" si="86"/>
        <v>0</v>
      </c>
      <c r="V120" s="38">
        <f t="shared" si="86"/>
        <v>0</v>
      </c>
      <c r="W120" s="38">
        <f t="shared" si="86"/>
        <v>0</v>
      </c>
      <c r="X120" s="38">
        <f t="shared" si="86"/>
        <v>0</v>
      </c>
      <c r="Y120" s="38">
        <f t="shared" si="86"/>
        <v>0</v>
      </c>
      <c r="Z120" s="38">
        <f t="shared" si="86"/>
        <v>0</v>
      </c>
      <c r="AA120" s="38">
        <f t="shared" si="86"/>
        <v>0</v>
      </c>
      <c r="AB120" s="38">
        <f t="shared" si="86"/>
        <v>0</v>
      </c>
      <c r="AC120" s="38">
        <f t="shared" si="86"/>
        <v>0</v>
      </c>
      <c r="AD120" s="38">
        <f t="shared" si="86"/>
        <v>0</v>
      </c>
      <c r="AE120" s="38">
        <f t="shared" si="86"/>
        <v>0</v>
      </c>
      <c r="AF120" s="38">
        <f t="shared" si="86"/>
        <v>0</v>
      </c>
      <c r="AG120" s="38">
        <f t="shared" si="86"/>
        <v>0</v>
      </c>
      <c r="AH120" s="38">
        <f t="shared" si="86"/>
        <v>0</v>
      </c>
      <c r="AI120" s="38">
        <f t="shared" si="86"/>
        <v>0</v>
      </c>
    </row>
    <row r="121" spans="2:35" hidden="1" x14ac:dyDescent="0.25">
      <c r="B121" s="89"/>
      <c r="C121" s="146">
        <f t="shared" si="55"/>
        <v>0</v>
      </c>
      <c r="E121" s="38">
        <f t="shared" ref="E121:AI121" si="87">IF(AND(E49&gt;0,E$5=0,E$6&lt;$AJ49),E49,0)</f>
        <v>0</v>
      </c>
      <c r="F121" s="38">
        <f t="shared" si="87"/>
        <v>0</v>
      </c>
      <c r="G121" s="38">
        <f t="shared" si="87"/>
        <v>0</v>
      </c>
      <c r="H121" s="38">
        <f t="shared" si="87"/>
        <v>0</v>
      </c>
      <c r="I121" s="38">
        <f t="shared" si="87"/>
        <v>0</v>
      </c>
      <c r="J121" s="38">
        <f t="shared" si="87"/>
        <v>0</v>
      </c>
      <c r="K121" s="38">
        <f t="shared" si="87"/>
        <v>0</v>
      </c>
      <c r="L121" s="38">
        <f t="shared" si="87"/>
        <v>0</v>
      </c>
      <c r="M121" s="38">
        <f t="shared" si="87"/>
        <v>0</v>
      </c>
      <c r="N121" s="38">
        <f t="shared" si="87"/>
        <v>0</v>
      </c>
      <c r="O121" s="38">
        <f t="shared" si="87"/>
        <v>0</v>
      </c>
      <c r="P121" s="38">
        <f t="shared" si="87"/>
        <v>0</v>
      </c>
      <c r="Q121" s="38">
        <f t="shared" si="87"/>
        <v>0</v>
      </c>
      <c r="R121" s="38">
        <f t="shared" si="87"/>
        <v>0</v>
      </c>
      <c r="S121" s="38">
        <f t="shared" si="87"/>
        <v>0</v>
      </c>
      <c r="T121" s="38">
        <f t="shared" si="87"/>
        <v>0</v>
      </c>
      <c r="U121" s="38">
        <f t="shared" si="87"/>
        <v>0</v>
      </c>
      <c r="V121" s="38">
        <f t="shared" si="87"/>
        <v>0</v>
      </c>
      <c r="W121" s="38">
        <f t="shared" si="87"/>
        <v>0</v>
      </c>
      <c r="X121" s="38">
        <f t="shared" si="87"/>
        <v>0</v>
      </c>
      <c r="Y121" s="38">
        <f t="shared" si="87"/>
        <v>0</v>
      </c>
      <c r="Z121" s="38">
        <f t="shared" si="87"/>
        <v>0</v>
      </c>
      <c r="AA121" s="38">
        <f t="shared" si="87"/>
        <v>0</v>
      </c>
      <c r="AB121" s="38">
        <f t="shared" si="87"/>
        <v>0</v>
      </c>
      <c r="AC121" s="38">
        <f t="shared" si="87"/>
        <v>0</v>
      </c>
      <c r="AD121" s="38">
        <f t="shared" si="87"/>
        <v>0</v>
      </c>
      <c r="AE121" s="38">
        <f t="shared" si="87"/>
        <v>0</v>
      </c>
      <c r="AF121" s="38">
        <f t="shared" si="87"/>
        <v>0</v>
      </c>
      <c r="AG121" s="38">
        <f t="shared" si="87"/>
        <v>0</v>
      </c>
      <c r="AH121" s="38">
        <f t="shared" si="87"/>
        <v>0</v>
      </c>
      <c r="AI121" s="38">
        <f t="shared" si="87"/>
        <v>0</v>
      </c>
    </row>
    <row r="122" spans="2:35" hidden="1" x14ac:dyDescent="0.25">
      <c r="B122" s="89"/>
      <c r="C122" s="146">
        <f t="shared" si="55"/>
        <v>0</v>
      </c>
      <c r="E122" s="38">
        <f t="shared" ref="E122:AI122" si="88">IF(AND(E50&gt;0,E$5=0,E$6&lt;$AJ50),E50,0)</f>
        <v>0</v>
      </c>
      <c r="F122" s="38">
        <f t="shared" si="88"/>
        <v>0</v>
      </c>
      <c r="G122" s="38">
        <f t="shared" si="88"/>
        <v>0</v>
      </c>
      <c r="H122" s="38">
        <f t="shared" si="88"/>
        <v>0</v>
      </c>
      <c r="I122" s="38">
        <f t="shared" si="88"/>
        <v>0</v>
      </c>
      <c r="J122" s="38">
        <f t="shared" si="88"/>
        <v>0</v>
      </c>
      <c r="K122" s="38">
        <f t="shared" si="88"/>
        <v>0</v>
      </c>
      <c r="L122" s="38">
        <f t="shared" si="88"/>
        <v>0</v>
      </c>
      <c r="M122" s="38">
        <f t="shared" si="88"/>
        <v>0</v>
      </c>
      <c r="N122" s="38">
        <f t="shared" si="88"/>
        <v>0</v>
      </c>
      <c r="O122" s="38">
        <f t="shared" si="88"/>
        <v>0</v>
      </c>
      <c r="P122" s="38">
        <f t="shared" si="88"/>
        <v>0</v>
      </c>
      <c r="Q122" s="38">
        <f t="shared" si="88"/>
        <v>0</v>
      </c>
      <c r="R122" s="38">
        <f t="shared" si="88"/>
        <v>0</v>
      </c>
      <c r="S122" s="38">
        <f t="shared" si="88"/>
        <v>0</v>
      </c>
      <c r="T122" s="38">
        <f t="shared" si="88"/>
        <v>0</v>
      </c>
      <c r="U122" s="38">
        <f t="shared" si="88"/>
        <v>0</v>
      </c>
      <c r="V122" s="38">
        <f t="shared" si="88"/>
        <v>0</v>
      </c>
      <c r="W122" s="38">
        <f t="shared" si="88"/>
        <v>0</v>
      </c>
      <c r="X122" s="38">
        <f t="shared" si="88"/>
        <v>0</v>
      </c>
      <c r="Y122" s="38">
        <f t="shared" si="88"/>
        <v>0</v>
      </c>
      <c r="Z122" s="38">
        <f t="shared" si="88"/>
        <v>0</v>
      </c>
      <c r="AA122" s="38">
        <f t="shared" si="88"/>
        <v>0</v>
      </c>
      <c r="AB122" s="38">
        <f t="shared" si="88"/>
        <v>0</v>
      </c>
      <c r="AC122" s="38">
        <f t="shared" si="88"/>
        <v>0</v>
      </c>
      <c r="AD122" s="38">
        <f t="shared" si="88"/>
        <v>0</v>
      </c>
      <c r="AE122" s="38">
        <f t="shared" si="88"/>
        <v>0</v>
      </c>
      <c r="AF122" s="38">
        <f t="shared" si="88"/>
        <v>0</v>
      </c>
      <c r="AG122" s="38">
        <f t="shared" si="88"/>
        <v>0</v>
      </c>
      <c r="AH122" s="38">
        <f t="shared" si="88"/>
        <v>0</v>
      </c>
      <c r="AI122" s="38">
        <f t="shared" si="88"/>
        <v>0</v>
      </c>
    </row>
    <row r="123" spans="2:35" hidden="1" x14ac:dyDescent="0.25">
      <c r="B123" s="89"/>
      <c r="C123" s="146">
        <f t="shared" si="55"/>
        <v>0</v>
      </c>
      <c r="E123" s="38">
        <f t="shared" ref="E123:AI123" si="89">IF(AND(E51&gt;0,E$5=0,E$6&lt;$AJ51),E51,0)</f>
        <v>0</v>
      </c>
      <c r="F123" s="38">
        <f t="shared" si="89"/>
        <v>0</v>
      </c>
      <c r="G123" s="38">
        <f t="shared" si="89"/>
        <v>0</v>
      </c>
      <c r="H123" s="38">
        <f t="shared" si="89"/>
        <v>0</v>
      </c>
      <c r="I123" s="38">
        <f t="shared" si="89"/>
        <v>0</v>
      </c>
      <c r="J123" s="38">
        <f t="shared" si="89"/>
        <v>0</v>
      </c>
      <c r="K123" s="38">
        <f t="shared" si="89"/>
        <v>0</v>
      </c>
      <c r="L123" s="38">
        <f t="shared" si="89"/>
        <v>0</v>
      </c>
      <c r="M123" s="38">
        <f t="shared" si="89"/>
        <v>0</v>
      </c>
      <c r="N123" s="38">
        <f t="shared" si="89"/>
        <v>0</v>
      </c>
      <c r="O123" s="38">
        <f t="shared" si="89"/>
        <v>0</v>
      </c>
      <c r="P123" s="38">
        <f t="shared" si="89"/>
        <v>0</v>
      </c>
      <c r="Q123" s="38">
        <f t="shared" si="89"/>
        <v>0</v>
      </c>
      <c r="R123" s="38">
        <f t="shared" si="89"/>
        <v>0</v>
      </c>
      <c r="S123" s="38">
        <f t="shared" si="89"/>
        <v>0</v>
      </c>
      <c r="T123" s="38">
        <f t="shared" si="89"/>
        <v>0</v>
      </c>
      <c r="U123" s="38">
        <f t="shared" si="89"/>
        <v>0</v>
      </c>
      <c r="V123" s="38">
        <f t="shared" si="89"/>
        <v>0</v>
      </c>
      <c r="W123" s="38">
        <f t="shared" si="89"/>
        <v>0</v>
      </c>
      <c r="X123" s="38">
        <f t="shared" si="89"/>
        <v>0</v>
      </c>
      <c r="Y123" s="38">
        <f t="shared" si="89"/>
        <v>0</v>
      </c>
      <c r="Z123" s="38">
        <f t="shared" si="89"/>
        <v>0</v>
      </c>
      <c r="AA123" s="38">
        <f t="shared" si="89"/>
        <v>0</v>
      </c>
      <c r="AB123" s="38">
        <f t="shared" si="89"/>
        <v>0</v>
      </c>
      <c r="AC123" s="38">
        <f t="shared" si="89"/>
        <v>0</v>
      </c>
      <c r="AD123" s="38">
        <f t="shared" si="89"/>
        <v>0</v>
      </c>
      <c r="AE123" s="38">
        <f t="shared" si="89"/>
        <v>0</v>
      </c>
      <c r="AF123" s="38">
        <f t="shared" si="89"/>
        <v>0</v>
      </c>
      <c r="AG123" s="38">
        <f t="shared" si="89"/>
        <v>0</v>
      </c>
      <c r="AH123" s="38">
        <f t="shared" si="89"/>
        <v>0</v>
      </c>
      <c r="AI123" s="38">
        <f t="shared" si="89"/>
        <v>0</v>
      </c>
    </row>
    <row r="124" spans="2:35" hidden="1" x14ac:dyDescent="0.25">
      <c r="B124" s="89"/>
      <c r="C124" s="146">
        <f t="shared" si="55"/>
        <v>0</v>
      </c>
      <c r="E124" s="38">
        <f t="shared" ref="E124:AI124" si="90">IF(AND(E52&gt;0,E$5=0,E$6&lt;$AJ52),E52,0)</f>
        <v>0</v>
      </c>
      <c r="F124" s="38">
        <f t="shared" si="90"/>
        <v>0</v>
      </c>
      <c r="G124" s="38">
        <f t="shared" si="90"/>
        <v>0</v>
      </c>
      <c r="H124" s="38">
        <f t="shared" si="90"/>
        <v>0</v>
      </c>
      <c r="I124" s="38">
        <f t="shared" si="90"/>
        <v>0</v>
      </c>
      <c r="J124" s="38">
        <f t="shared" si="90"/>
        <v>0</v>
      </c>
      <c r="K124" s="38">
        <f t="shared" si="90"/>
        <v>0</v>
      </c>
      <c r="L124" s="38">
        <f t="shared" si="90"/>
        <v>0</v>
      </c>
      <c r="M124" s="38">
        <f t="shared" si="90"/>
        <v>0</v>
      </c>
      <c r="N124" s="38">
        <f t="shared" si="90"/>
        <v>0</v>
      </c>
      <c r="O124" s="38">
        <f t="shared" si="90"/>
        <v>0</v>
      </c>
      <c r="P124" s="38">
        <f t="shared" si="90"/>
        <v>0</v>
      </c>
      <c r="Q124" s="38">
        <f t="shared" si="90"/>
        <v>0</v>
      </c>
      <c r="R124" s="38">
        <f t="shared" si="90"/>
        <v>0</v>
      </c>
      <c r="S124" s="38">
        <f t="shared" si="90"/>
        <v>0</v>
      </c>
      <c r="T124" s="38">
        <f t="shared" si="90"/>
        <v>0</v>
      </c>
      <c r="U124" s="38">
        <f t="shared" si="90"/>
        <v>0</v>
      </c>
      <c r="V124" s="38">
        <f t="shared" si="90"/>
        <v>0</v>
      </c>
      <c r="W124" s="38">
        <f t="shared" si="90"/>
        <v>0</v>
      </c>
      <c r="X124" s="38">
        <f t="shared" si="90"/>
        <v>0</v>
      </c>
      <c r="Y124" s="38">
        <f t="shared" si="90"/>
        <v>0</v>
      </c>
      <c r="Z124" s="38">
        <f t="shared" si="90"/>
        <v>0</v>
      </c>
      <c r="AA124" s="38">
        <f t="shared" si="90"/>
        <v>0</v>
      </c>
      <c r="AB124" s="38">
        <f t="shared" si="90"/>
        <v>0</v>
      </c>
      <c r="AC124" s="38">
        <f t="shared" si="90"/>
        <v>0</v>
      </c>
      <c r="AD124" s="38">
        <f t="shared" si="90"/>
        <v>0</v>
      </c>
      <c r="AE124" s="38">
        <f t="shared" si="90"/>
        <v>0</v>
      </c>
      <c r="AF124" s="38">
        <f t="shared" si="90"/>
        <v>0</v>
      </c>
      <c r="AG124" s="38">
        <f t="shared" si="90"/>
        <v>0</v>
      </c>
      <c r="AH124" s="38">
        <f t="shared" si="90"/>
        <v>0</v>
      </c>
      <c r="AI124" s="38">
        <f t="shared" si="90"/>
        <v>0</v>
      </c>
    </row>
    <row r="125" spans="2:35" hidden="1" x14ac:dyDescent="0.25">
      <c r="B125" s="89"/>
      <c r="C125" s="146">
        <f t="shared" si="55"/>
        <v>0</v>
      </c>
      <c r="E125" s="38">
        <f t="shared" ref="E125:AI125" si="91">IF(AND(E53&gt;0,E$5=0,E$6&lt;$AJ53),E53,0)</f>
        <v>0</v>
      </c>
      <c r="F125" s="38">
        <f t="shared" si="91"/>
        <v>0</v>
      </c>
      <c r="G125" s="38">
        <f t="shared" si="91"/>
        <v>0</v>
      </c>
      <c r="H125" s="38">
        <f t="shared" si="91"/>
        <v>0</v>
      </c>
      <c r="I125" s="38">
        <f t="shared" si="91"/>
        <v>0</v>
      </c>
      <c r="J125" s="38">
        <f t="shared" si="91"/>
        <v>0</v>
      </c>
      <c r="K125" s="38">
        <f t="shared" si="91"/>
        <v>0</v>
      </c>
      <c r="L125" s="38">
        <f t="shared" si="91"/>
        <v>0</v>
      </c>
      <c r="M125" s="38">
        <f t="shared" si="91"/>
        <v>0</v>
      </c>
      <c r="N125" s="38">
        <f t="shared" si="91"/>
        <v>0</v>
      </c>
      <c r="O125" s="38">
        <f t="shared" si="91"/>
        <v>0</v>
      </c>
      <c r="P125" s="38">
        <f t="shared" si="91"/>
        <v>0</v>
      </c>
      <c r="Q125" s="38">
        <f t="shared" si="91"/>
        <v>0</v>
      </c>
      <c r="R125" s="38">
        <f t="shared" si="91"/>
        <v>0</v>
      </c>
      <c r="S125" s="38">
        <f t="shared" si="91"/>
        <v>0</v>
      </c>
      <c r="T125" s="38">
        <f t="shared" si="91"/>
        <v>0</v>
      </c>
      <c r="U125" s="38">
        <f t="shared" si="91"/>
        <v>0</v>
      </c>
      <c r="V125" s="38">
        <f t="shared" si="91"/>
        <v>0</v>
      </c>
      <c r="W125" s="38">
        <f t="shared" si="91"/>
        <v>0</v>
      </c>
      <c r="X125" s="38">
        <f t="shared" si="91"/>
        <v>0</v>
      </c>
      <c r="Y125" s="38">
        <f t="shared" si="91"/>
        <v>0</v>
      </c>
      <c r="Z125" s="38">
        <f t="shared" si="91"/>
        <v>0</v>
      </c>
      <c r="AA125" s="38">
        <f t="shared" si="91"/>
        <v>0</v>
      </c>
      <c r="AB125" s="38">
        <f t="shared" si="91"/>
        <v>0</v>
      </c>
      <c r="AC125" s="38">
        <f t="shared" si="91"/>
        <v>0</v>
      </c>
      <c r="AD125" s="38">
        <f t="shared" si="91"/>
        <v>0</v>
      </c>
      <c r="AE125" s="38">
        <f t="shared" si="91"/>
        <v>0</v>
      </c>
      <c r="AF125" s="38">
        <f t="shared" si="91"/>
        <v>0</v>
      </c>
      <c r="AG125" s="38">
        <f t="shared" si="91"/>
        <v>0</v>
      </c>
      <c r="AH125" s="38">
        <f t="shared" si="91"/>
        <v>0</v>
      </c>
      <c r="AI125" s="38">
        <f t="shared" si="91"/>
        <v>0</v>
      </c>
    </row>
    <row r="126" spans="2:35" hidden="1" x14ac:dyDescent="0.25">
      <c r="B126" s="89"/>
      <c r="C126" s="146">
        <f t="shared" si="55"/>
        <v>0</v>
      </c>
      <c r="E126" s="38">
        <f t="shared" ref="E126:AI126" si="92">IF(AND(E54&gt;0,E$5=0,E$6&lt;$AJ54),E54,0)</f>
        <v>0</v>
      </c>
      <c r="F126" s="38">
        <f t="shared" si="92"/>
        <v>0</v>
      </c>
      <c r="G126" s="38">
        <f t="shared" si="92"/>
        <v>0</v>
      </c>
      <c r="H126" s="38">
        <f t="shared" si="92"/>
        <v>0</v>
      </c>
      <c r="I126" s="38">
        <f t="shared" si="92"/>
        <v>0</v>
      </c>
      <c r="J126" s="38">
        <f t="shared" si="92"/>
        <v>0</v>
      </c>
      <c r="K126" s="38">
        <f t="shared" si="92"/>
        <v>0</v>
      </c>
      <c r="L126" s="38">
        <f t="shared" si="92"/>
        <v>0</v>
      </c>
      <c r="M126" s="38">
        <f t="shared" si="92"/>
        <v>0</v>
      </c>
      <c r="N126" s="38">
        <f t="shared" si="92"/>
        <v>0</v>
      </c>
      <c r="O126" s="38">
        <f t="shared" si="92"/>
        <v>0</v>
      </c>
      <c r="P126" s="38">
        <f t="shared" si="92"/>
        <v>0</v>
      </c>
      <c r="Q126" s="38">
        <f t="shared" si="92"/>
        <v>0</v>
      </c>
      <c r="R126" s="38">
        <f t="shared" si="92"/>
        <v>0</v>
      </c>
      <c r="S126" s="38">
        <f t="shared" si="92"/>
        <v>0</v>
      </c>
      <c r="T126" s="38">
        <f t="shared" si="92"/>
        <v>0</v>
      </c>
      <c r="U126" s="38">
        <f t="shared" si="92"/>
        <v>0</v>
      </c>
      <c r="V126" s="38">
        <f t="shared" si="92"/>
        <v>0</v>
      </c>
      <c r="W126" s="38">
        <f t="shared" si="92"/>
        <v>0</v>
      </c>
      <c r="X126" s="38">
        <f t="shared" si="92"/>
        <v>0</v>
      </c>
      <c r="Y126" s="38">
        <f t="shared" si="92"/>
        <v>0</v>
      </c>
      <c r="Z126" s="38">
        <f t="shared" si="92"/>
        <v>0</v>
      </c>
      <c r="AA126" s="38">
        <f t="shared" si="92"/>
        <v>0</v>
      </c>
      <c r="AB126" s="38">
        <f t="shared" si="92"/>
        <v>0</v>
      </c>
      <c r="AC126" s="38">
        <f t="shared" si="92"/>
        <v>0</v>
      </c>
      <c r="AD126" s="38">
        <f t="shared" si="92"/>
        <v>0</v>
      </c>
      <c r="AE126" s="38">
        <f t="shared" si="92"/>
        <v>0</v>
      </c>
      <c r="AF126" s="38">
        <f t="shared" si="92"/>
        <v>0</v>
      </c>
      <c r="AG126" s="38">
        <f t="shared" si="92"/>
        <v>0</v>
      </c>
      <c r="AH126" s="38">
        <f t="shared" si="92"/>
        <v>0</v>
      </c>
      <c r="AI126" s="38">
        <f t="shared" si="92"/>
        <v>0</v>
      </c>
    </row>
    <row r="127" spans="2:35" hidden="1" x14ac:dyDescent="0.25">
      <c r="B127" s="89"/>
      <c r="C127" s="146">
        <f t="shared" si="55"/>
        <v>0</v>
      </c>
      <c r="E127" s="38">
        <f t="shared" ref="E127:AI127" si="93">IF(AND(E55&gt;0,E$5=0,E$6&lt;$AJ55),E55,0)</f>
        <v>0</v>
      </c>
      <c r="F127" s="38">
        <f t="shared" si="93"/>
        <v>0</v>
      </c>
      <c r="G127" s="38">
        <f t="shared" si="93"/>
        <v>0</v>
      </c>
      <c r="H127" s="38">
        <f t="shared" si="93"/>
        <v>0</v>
      </c>
      <c r="I127" s="38">
        <f t="shared" si="93"/>
        <v>0</v>
      </c>
      <c r="J127" s="38">
        <f t="shared" si="93"/>
        <v>0</v>
      </c>
      <c r="K127" s="38">
        <f t="shared" si="93"/>
        <v>0</v>
      </c>
      <c r="L127" s="38">
        <f t="shared" si="93"/>
        <v>0</v>
      </c>
      <c r="M127" s="38">
        <f t="shared" si="93"/>
        <v>0</v>
      </c>
      <c r="N127" s="38">
        <f t="shared" si="93"/>
        <v>0</v>
      </c>
      <c r="O127" s="38">
        <f t="shared" si="93"/>
        <v>0</v>
      </c>
      <c r="P127" s="38">
        <f t="shared" si="93"/>
        <v>0</v>
      </c>
      <c r="Q127" s="38">
        <f t="shared" si="93"/>
        <v>0</v>
      </c>
      <c r="R127" s="38">
        <f t="shared" si="93"/>
        <v>0</v>
      </c>
      <c r="S127" s="38">
        <f t="shared" si="93"/>
        <v>0</v>
      </c>
      <c r="T127" s="38">
        <f t="shared" si="93"/>
        <v>0</v>
      </c>
      <c r="U127" s="38">
        <f t="shared" si="93"/>
        <v>0</v>
      </c>
      <c r="V127" s="38">
        <f t="shared" si="93"/>
        <v>0</v>
      </c>
      <c r="W127" s="38">
        <f t="shared" si="93"/>
        <v>0</v>
      </c>
      <c r="X127" s="38">
        <f t="shared" si="93"/>
        <v>0</v>
      </c>
      <c r="Y127" s="38">
        <f t="shared" si="93"/>
        <v>0</v>
      </c>
      <c r="Z127" s="38">
        <f t="shared" si="93"/>
        <v>0</v>
      </c>
      <c r="AA127" s="38">
        <f t="shared" si="93"/>
        <v>0</v>
      </c>
      <c r="AB127" s="38">
        <f t="shared" si="93"/>
        <v>0</v>
      </c>
      <c r="AC127" s="38">
        <f t="shared" si="93"/>
        <v>0</v>
      </c>
      <c r="AD127" s="38">
        <f t="shared" si="93"/>
        <v>0</v>
      </c>
      <c r="AE127" s="38">
        <f t="shared" si="93"/>
        <v>0</v>
      </c>
      <c r="AF127" s="38">
        <f t="shared" si="93"/>
        <v>0</v>
      </c>
      <c r="AG127" s="38">
        <f t="shared" si="93"/>
        <v>0</v>
      </c>
      <c r="AH127" s="38">
        <f t="shared" si="93"/>
        <v>0</v>
      </c>
      <c r="AI127" s="38">
        <f t="shared" si="93"/>
        <v>0</v>
      </c>
    </row>
    <row r="128" spans="2:35" hidden="1" x14ac:dyDescent="0.25">
      <c r="B128" s="89"/>
      <c r="C128" s="146">
        <f t="shared" si="55"/>
        <v>0</v>
      </c>
      <c r="E128" s="38">
        <f t="shared" ref="E128:AI128" si="94">IF(AND(E56&gt;0,E$5=0,E$6&lt;$AJ56),E56,0)</f>
        <v>0</v>
      </c>
      <c r="F128" s="38">
        <f t="shared" si="94"/>
        <v>0</v>
      </c>
      <c r="G128" s="38">
        <f t="shared" si="94"/>
        <v>0</v>
      </c>
      <c r="H128" s="38">
        <f t="shared" si="94"/>
        <v>0</v>
      </c>
      <c r="I128" s="38">
        <f t="shared" si="94"/>
        <v>0</v>
      </c>
      <c r="J128" s="38">
        <f t="shared" si="94"/>
        <v>0</v>
      </c>
      <c r="K128" s="38">
        <f t="shared" si="94"/>
        <v>0</v>
      </c>
      <c r="L128" s="38">
        <f t="shared" si="94"/>
        <v>0</v>
      </c>
      <c r="M128" s="38">
        <f t="shared" si="94"/>
        <v>0</v>
      </c>
      <c r="N128" s="38">
        <f t="shared" si="94"/>
        <v>0</v>
      </c>
      <c r="O128" s="38">
        <f t="shared" si="94"/>
        <v>0</v>
      </c>
      <c r="P128" s="38">
        <f t="shared" si="94"/>
        <v>0</v>
      </c>
      <c r="Q128" s="38">
        <f t="shared" si="94"/>
        <v>0</v>
      </c>
      <c r="R128" s="38">
        <f t="shared" si="94"/>
        <v>0</v>
      </c>
      <c r="S128" s="38">
        <f t="shared" si="94"/>
        <v>0</v>
      </c>
      <c r="T128" s="38">
        <f t="shared" si="94"/>
        <v>0</v>
      </c>
      <c r="U128" s="38">
        <f t="shared" si="94"/>
        <v>0</v>
      </c>
      <c r="V128" s="38">
        <f t="shared" si="94"/>
        <v>0</v>
      </c>
      <c r="W128" s="38">
        <f t="shared" si="94"/>
        <v>0</v>
      </c>
      <c r="X128" s="38">
        <f t="shared" si="94"/>
        <v>0</v>
      </c>
      <c r="Y128" s="38">
        <f t="shared" si="94"/>
        <v>0</v>
      </c>
      <c r="Z128" s="38">
        <f t="shared" si="94"/>
        <v>0</v>
      </c>
      <c r="AA128" s="38">
        <f t="shared" si="94"/>
        <v>0</v>
      </c>
      <c r="AB128" s="38">
        <f t="shared" si="94"/>
        <v>0</v>
      </c>
      <c r="AC128" s="38">
        <f t="shared" si="94"/>
        <v>0</v>
      </c>
      <c r="AD128" s="38">
        <f t="shared" si="94"/>
        <v>0</v>
      </c>
      <c r="AE128" s="38">
        <f t="shared" si="94"/>
        <v>0</v>
      </c>
      <c r="AF128" s="38">
        <f t="shared" si="94"/>
        <v>0</v>
      </c>
      <c r="AG128" s="38">
        <f t="shared" si="94"/>
        <v>0</v>
      </c>
      <c r="AH128" s="38">
        <f t="shared" si="94"/>
        <v>0</v>
      </c>
      <c r="AI128" s="38">
        <f t="shared" si="94"/>
        <v>0</v>
      </c>
    </row>
    <row r="129" spans="2:35" hidden="1" x14ac:dyDescent="0.25">
      <c r="B129" s="89"/>
      <c r="C129" s="146">
        <f t="shared" si="55"/>
        <v>0</v>
      </c>
      <c r="E129" s="38">
        <f t="shared" ref="E129:AI129" si="95">IF(AND(E57&gt;0,E$5=0,E$6&lt;$AJ57),E57,0)</f>
        <v>0</v>
      </c>
      <c r="F129" s="38">
        <f t="shared" si="95"/>
        <v>0</v>
      </c>
      <c r="G129" s="38">
        <f t="shared" si="95"/>
        <v>0</v>
      </c>
      <c r="H129" s="38">
        <f t="shared" si="95"/>
        <v>0</v>
      </c>
      <c r="I129" s="38">
        <f t="shared" si="95"/>
        <v>0</v>
      </c>
      <c r="J129" s="38">
        <f t="shared" si="95"/>
        <v>0</v>
      </c>
      <c r="K129" s="38">
        <f t="shared" si="95"/>
        <v>0</v>
      </c>
      <c r="L129" s="38">
        <f t="shared" si="95"/>
        <v>0</v>
      </c>
      <c r="M129" s="38">
        <f t="shared" si="95"/>
        <v>0</v>
      </c>
      <c r="N129" s="38">
        <f t="shared" si="95"/>
        <v>0</v>
      </c>
      <c r="O129" s="38">
        <f t="shared" si="95"/>
        <v>0</v>
      </c>
      <c r="P129" s="38">
        <f t="shared" si="95"/>
        <v>0</v>
      </c>
      <c r="Q129" s="38">
        <f t="shared" si="95"/>
        <v>0</v>
      </c>
      <c r="R129" s="38">
        <f t="shared" si="95"/>
        <v>0</v>
      </c>
      <c r="S129" s="38">
        <f t="shared" si="95"/>
        <v>0</v>
      </c>
      <c r="T129" s="38">
        <f t="shared" si="95"/>
        <v>0</v>
      </c>
      <c r="U129" s="38">
        <f t="shared" si="95"/>
        <v>0</v>
      </c>
      <c r="V129" s="38">
        <f t="shared" si="95"/>
        <v>0</v>
      </c>
      <c r="W129" s="38">
        <f t="shared" si="95"/>
        <v>0</v>
      </c>
      <c r="X129" s="38">
        <f t="shared" si="95"/>
        <v>0</v>
      </c>
      <c r="Y129" s="38">
        <f t="shared" si="95"/>
        <v>0</v>
      </c>
      <c r="Z129" s="38">
        <f t="shared" si="95"/>
        <v>0</v>
      </c>
      <c r="AA129" s="38">
        <f t="shared" si="95"/>
        <v>0</v>
      </c>
      <c r="AB129" s="38">
        <f t="shared" si="95"/>
        <v>0</v>
      </c>
      <c r="AC129" s="38">
        <f t="shared" si="95"/>
        <v>0</v>
      </c>
      <c r="AD129" s="38">
        <f t="shared" si="95"/>
        <v>0</v>
      </c>
      <c r="AE129" s="38">
        <f t="shared" si="95"/>
        <v>0</v>
      </c>
      <c r="AF129" s="38">
        <f t="shared" si="95"/>
        <v>0</v>
      </c>
      <c r="AG129" s="38">
        <f t="shared" si="95"/>
        <v>0</v>
      </c>
      <c r="AH129" s="38">
        <f t="shared" si="95"/>
        <v>0</v>
      </c>
      <c r="AI129" s="38">
        <f t="shared" si="95"/>
        <v>0</v>
      </c>
    </row>
    <row r="130" spans="2:35" hidden="1" x14ac:dyDescent="0.25">
      <c r="B130" s="89"/>
      <c r="C130" s="146">
        <f t="shared" si="55"/>
        <v>0</v>
      </c>
      <c r="E130" s="38">
        <f t="shared" ref="E130:AI130" si="96">IF(AND(E58&gt;0,E$5=0,E$6&lt;$AJ58),E58,0)</f>
        <v>0</v>
      </c>
      <c r="F130" s="38">
        <f t="shared" si="96"/>
        <v>0</v>
      </c>
      <c r="G130" s="38">
        <f t="shared" si="96"/>
        <v>0</v>
      </c>
      <c r="H130" s="38">
        <f t="shared" si="96"/>
        <v>0</v>
      </c>
      <c r="I130" s="38">
        <f t="shared" si="96"/>
        <v>0</v>
      </c>
      <c r="J130" s="38">
        <f t="shared" si="96"/>
        <v>0</v>
      </c>
      <c r="K130" s="38">
        <f t="shared" si="96"/>
        <v>0</v>
      </c>
      <c r="L130" s="38">
        <f t="shared" si="96"/>
        <v>0</v>
      </c>
      <c r="M130" s="38">
        <f t="shared" si="96"/>
        <v>0</v>
      </c>
      <c r="N130" s="38">
        <f t="shared" si="96"/>
        <v>0</v>
      </c>
      <c r="O130" s="38">
        <f t="shared" si="96"/>
        <v>0</v>
      </c>
      <c r="P130" s="38">
        <f t="shared" si="96"/>
        <v>0</v>
      </c>
      <c r="Q130" s="38">
        <f t="shared" si="96"/>
        <v>0</v>
      </c>
      <c r="R130" s="38">
        <f t="shared" si="96"/>
        <v>0</v>
      </c>
      <c r="S130" s="38">
        <f t="shared" si="96"/>
        <v>0</v>
      </c>
      <c r="T130" s="38">
        <f t="shared" si="96"/>
        <v>0</v>
      </c>
      <c r="U130" s="38">
        <f t="shared" si="96"/>
        <v>0</v>
      </c>
      <c r="V130" s="38">
        <f t="shared" si="96"/>
        <v>0</v>
      </c>
      <c r="W130" s="38">
        <f t="shared" si="96"/>
        <v>0</v>
      </c>
      <c r="X130" s="38">
        <f t="shared" si="96"/>
        <v>0</v>
      </c>
      <c r="Y130" s="38">
        <f t="shared" si="96"/>
        <v>0</v>
      </c>
      <c r="Z130" s="38">
        <f t="shared" si="96"/>
        <v>0</v>
      </c>
      <c r="AA130" s="38">
        <f t="shared" si="96"/>
        <v>0</v>
      </c>
      <c r="AB130" s="38">
        <f t="shared" si="96"/>
        <v>0</v>
      </c>
      <c r="AC130" s="38">
        <f t="shared" si="96"/>
        <v>0</v>
      </c>
      <c r="AD130" s="38">
        <f t="shared" si="96"/>
        <v>0</v>
      </c>
      <c r="AE130" s="38">
        <f t="shared" si="96"/>
        <v>0</v>
      </c>
      <c r="AF130" s="38">
        <f t="shared" si="96"/>
        <v>0</v>
      </c>
      <c r="AG130" s="38">
        <f t="shared" si="96"/>
        <v>0</v>
      </c>
      <c r="AH130" s="38">
        <f t="shared" si="96"/>
        <v>0</v>
      </c>
      <c r="AI130" s="38">
        <f t="shared" si="96"/>
        <v>0</v>
      </c>
    </row>
    <row r="131" spans="2:35" x14ac:dyDescent="0.25">
      <c r="I131" s="38"/>
      <c r="M131" s="38"/>
      <c r="Q131" s="38"/>
      <c r="U131" s="38"/>
      <c r="Y131" s="38"/>
      <c r="AC131" s="38"/>
      <c r="AG131" s="38"/>
    </row>
    <row r="132" spans="2:35" x14ac:dyDescent="0.25">
      <c r="I132" s="38"/>
      <c r="M132" s="38"/>
      <c r="Q132" s="38"/>
      <c r="U132" s="38"/>
      <c r="Y132" s="38"/>
      <c r="AC132" s="38"/>
      <c r="AG132" s="38"/>
    </row>
    <row r="133" spans="2:35" x14ac:dyDescent="0.25">
      <c r="I133" s="38"/>
      <c r="M133" s="38"/>
      <c r="Q133" s="38"/>
      <c r="U133" s="38"/>
      <c r="Y133" s="38"/>
      <c r="AC133" s="38"/>
      <c r="AG133" s="38"/>
    </row>
    <row r="134" spans="2:35" x14ac:dyDescent="0.25">
      <c r="I134" s="38"/>
      <c r="M134" s="38"/>
      <c r="Q134" s="38"/>
      <c r="U134" s="38"/>
      <c r="Y134" s="38"/>
      <c r="AC134" s="38"/>
      <c r="AG134" s="38"/>
    </row>
    <row r="135" spans="2:35" x14ac:dyDescent="0.25">
      <c r="I135" s="38"/>
      <c r="M135" s="38"/>
      <c r="Q135" s="38"/>
      <c r="U135" s="38"/>
      <c r="Y135" s="38"/>
      <c r="AC135" s="38"/>
      <c r="AG135" s="38"/>
    </row>
    <row r="136" spans="2:35" x14ac:dyDescent="0.25">
      <c r="I136" s="38"/>
      <c r="M136" s="38"/>
      <c r="Q136" s="38"/>
      <c r="U136" s="38"/>
      <c r="Y136" s="38"/>
      <c r="AC136" s="38"/>
      <c r="AG136" s="38"/>
    </row>
    <row r="137" spans="2:35" x14ac:dyDescent="0.25">
      <c r="I137" s="38"/>
      <c r="M137" s="38"/>
      <c r="Q137" s="38"/>
      <c r="U137" s="38"/>
      <c r="Y137" s="38"/>
      <c r="AC137" s="38"/>
      <c r="AG137" s="38"/>
    </row>
    <row r="138" spans="2:35" x14ac:dyDescent="0.25">
      <c r="I138" s="38"/>
      <c r="M138" s="38"/>
      <c r="Q138" s="38"/>
      <c r="U138" s="38"/>
      <c r="Y138" s="38"/>
      <c r="AC138" s="38"/>
      <c r="AG138" s="38"/>
    </row>
    <row r="139" spans="2:35" x14ac:dyDescent="0.25">
      <c r="I139" s="38"/>
      <c r="M139" s="38"/>
      <c r="Q139" s="38"/>
      <c r="U139" s="38"/>
      <c r="Y139" s="38"/>
      <c r="AC139" s="38"/>
      <c r="AG139" s="38"/>
    </row>
    <row r="140" spans="2:35" x14ac:dyDescent="0.25">
      <c r="I140" s="38"/>
      <c r="M140" s="38"/>
      <c r="Q140" s="38"/>
      <c r="U140" s="38"/>
      <c r="Y140" s="38"/>
      <c r="AC140" s="38"/>
      <c r="AG140" s="38"/>
    </row>
    <row r="141" spans="2:35" x14ac:dyDescent="0.25">
      <c r="I141" s="38"/>
      <c r="M141" s="38"/>
      <c r="Q141" s="38"/>
      <c r="U141" s="38"/>
      <c r="Y141" s="38"/>
      <c r="AC141" s="38"/>
      <c r="AG141" s="38"/>
    </row>
    <row r="142" spans="2:35" x14ac:dyDescent="0.25">
      <c r="I142" s="38"/>
      <c r="M142" s="38"/>
      <c r="Q142" s="38"/>
      <c r="U142" s="38"/>
      <c r="Y142" s="38"/>
      <c r="AC142" s="38"/>
      <c r="AG142" s="38"/>
    </row>
    <row r="143" spans="2:35" x14ac:dyDescent="0.25">
      <c r="I143" s="38"/>
      <c r="M143" s="38"/>
      <c r="Q143" s="38"/>
      <c r="U143" s="38"/>
      <c r="Y143" s="38"/>
      <c r="AC143" s="38"/>
      <c r="AG143" s="38"/>
    </row>
    <row r="144" spans="2:35" x14ac:dyDescent="0.25">
      <c r="I144" s="38"/>
      <c r="M144" s="38"/>
      <c r="Q144" s="38"/>
      <c r="U144" s="38"/>
      <c r="Y144" s="38"/>
      <c r="AC144" s="38"/>
      <c r="AG144" s="38"/>
    </row>
    <row r="145" spans="9:33" x14ac:dyDescent="0.25">
      <c r="I145" s="38"/>
      <c r="M145" s="38"/>
      <c r="Q145" s="38"/>
      <c r="U145" s="38"/>
      <c r="Y145" s="38"/>
      <c r="AC145" s="38"/>
      <c r="AG145" s="38"/>
    </row>
    <row r="146" spans="9:33" x14ac:dyDescent="0.25">
      <c r="I146" s="38"/>
      <c r="M146" s="38"/>
      <c r="Q146" s="38"/>
      <c r="U146" s="38"/>
      <c r="Y146" s="38"/>
      <c r="AC146" s="38"/>
      <c r="AG146" s="38"/>
    </row>
    <row r="147" spans="9:33" x14ac:dyDescent="0.25">
      <c r="I147" s="38"/>
      <c r="M147" s="38"/>
      <c r="Q147" s="38"/>
      <c r="U147" s="38"/>
      <c r="Y147" s="38"/>
      <c r="AC147" s="38"/>
      <c r="AG147" s="38"/>
    </row>
    <row r="148" spans="9:33" x14ac:dyDescent="0.25">
      <c r="I148" s="38"/>
      <c r="M148" s="38"/>
      <c r="Q148" s="38"/>
      <c r="U148" s="38"/>
      <c r="Y148" s="38"/>
      <c r="AC148" s="38"/>
      <c r="AG148" s="38"/>
    </row>
    <row r="149" spans="9:33" x14ac:dyDescent="0.25">
      <c r="I149" s="38"/>
      <c r="M149" s="38"/>
      <c r="Q149" s="38"/>
      <c r="U149" s="38"/>
      <c r="Y149" s="38"/>
      <c r="AC149" s="38"/>
      <c r="AG149" s="38"/>
    </row>
    <row r="150" spans="9:33" x14ac:dyDescent="0.25">
      <c r="I150" s="38"/>
      <c r="M150" s="38"/>
      <c r="Q150" s="38"/>
      <c r="U150" s="38"/>
      <c r="Y150" s="38"/>
      <c r="AC150" s="38"/>
      <c r="AG150" s="38"/>
    </row>
    <row r="151" spans="9:33" x14ac:dyDescent="0.25">
      <c r="I151" s="38"/>
      <c r="M151" s="38"/>
      <c r="Q151" s="38"/>
      <c r="U151" s="38"/>
      <c r="Y151" s="38"/>
      <c r="AC151" s="38"/>
      <c r="AG151" s="38"/>
    </row>
    <row r="152" spans="9:33" x14ac:dyDescent="0.25">
      <c r="I152" s="38"/>
      <c r="M152" s="38"/>
      <c r="Q152" s="38"/>
      <c r="U152" s="38"/>
      <c r="Y152" s="38"/>
      <c r="AC152" s="38"/>
      <c r="AG152" s="38"/>
    </row>
    <row r="153" spans="9:33" x14ac:dyDescent="0.25">
      <c r="I153" s="38"/>
      <c r="M153" s="38"/>
      <c r="Q153" s="38"/>
      <c r="U153" s="38"/>
      <c r="Y153" s="38"/>
      <c r="AC153" s="38"/>
      <c r="AG153" s="38"/>
    </row>
    <row r="154" spans="9:33" x14ac:dyDescent="0.25">
      <c r="I154" s="38"/>
      <c r="M154" s="38"/>
      <c r="Q154" s="38"/>
      <c r="U154" s="38"/>
      <c r="Y154" s="38"/>
      <c r="AC154" s="38"/>
      <c r="AG154" s="38"/>
    </row>
    <row r="155" spans="9:33" x14ac:dyDescent="0.25">
      <c r="I155" s="38"/>
      <c r="M155" s="38"/>
      <c r="Q155" s="38"/>
      <c r="U155" s="38"/>
      <c r="Y155" s="38"/>
      <c r="AC155" s="38"/>
      <c r="AG155" s="38"/>
    </row>
    <row r="156" spans="9:33" x14ac:dyDescent="0.25">
      <c r="I156" s="38"/>
      <c r="M156" s="38"/>
      <c r="Q156" s="38"/>
      <c r="U156" s="38"/>
      <c r="Y156" s="38"/>
      <c r="AC156" s="38"/>
      <c r="AG156" s="38"/>
    </row>
    <row r="157" spans="9:33" x14ac:dyDescent="0.25">
      <c r="I157" s="38"/>
      <c r="M157" s="38"/>
      <c r="Q157" s="38"/>
      <c r="U157" s="38"/>
      <c r="Y157" s="38"/>
      <c r="AC157" s="38"/>
      <c r="AG157" s="38"/>
    </row>
    <row r="158" spans="9:33" x14ac:dyDescent="0.25">
      <c r="I158" s="38"/>
      <c r="M158" s="38"/>
      <c r="Q158" s="38"/>
      <c r="U158" s="38"/>
      <c r="Y158" s="38"/>
      <c r="AC158" s="38"/>
      <c r="AG158" s="38"/>
    </row>
    <row r="159" spans="9:33" x14ac:dyDescent="0.25">
      <c r="I159" s="38"/>
      <c r="M159" s="38"/>
      <c r="Q159" s="38"/>
      <c r="U159" s="38"/>
      <c r="Y159" s="38"/>
      <c r="AC159" s="38"/>
      <c r="AG159" s="38"/>
    </row>
    <row r="160" spans="9:33" x14ac:dyDescent="0.25">
      <c r="I160" s="38"/>
      <c r="M160" s="38"/>
      <c r="Q160" s="38"/>
      <c r="U160" s="38"/>
      <c r="Y160" s="38"/>
      <c r="AC160" s="38"/>
      <c r="AG160" s="38"/>
    </row>
    <row r="161" spans="9:33" x14ac:dyDescent="0.25">
      <c r="I161" s="38"/>
      <c r="M161" s="38"/>
      <c r="Q161" s="38"/>
      <c r="U161" s="38"/>
      <c r="Y161" s="38"/>
      <c r="AC161" s="38"/>
      <c r="AG161" s="38"/>
    </row>
    <row r="162" spans="9:33" x14ac:dyDescent="0.25">
      <c r="I162" s="38"/>
      <c r="M162" s="38"/>
      <c r="Q162" s="38"/>
      <c r="U162" s="38"/>
      <c r="Y162" s="38"/>
      <c r="AC162" s="38"/>
      <c r="AG162" s="38"/>
    </row>
    <row r="163" spans="9:33" x14ac:dyDescent="0.25">
      <c r="I163" s="38"/>
      <c r="M163" s="38"/>
      <c r="Q163" s="38"/>
      <c r="U163" s="38"/>
      <c r="Y163" s="38"/>
      <c r="AC163" s="38"/>
      <c r="AG163" s="38"/>
    </row>
    <row r="164" spans="9:33" x14ac:dyDescent="0.25">
      <c r="I164" s="38"/>
      <c r="M164" s="38"/>
      <c r="Q164" s="38"/>
      <c r="U164" s="38"/>
      <c r="Y164" s="38"/>
      <c r="AC164" s="38"/>
      <c r="AG164" s="38"/>
    </row>
    <row r="165" spans="9:33" x14ac:dyDescent="0.25">
      <c r="I165" s="38"/>
      <c r="M165" s="38"/>
      <c r="Q165" s="38"/>
      <c r="U165" s="38"/>
      <c r="Y165" s="38"/>
      <c r="AC165" s="38"/>
      <c r="AG165" s="38"/>
    </row>
    <row r="166" spans="9:33" x14ac:dyDescent="0.25">
      <c r="I166" s="38"/>
      <c r="M166" s="38"/>
      <c r="Q166" s="38"/>
      <c r="U166" s="38"/>
      <c r="Y166" s="38"/>
      <c r="AC166" s="38"/>
      <c r="AG166" s="38"/>
    </row>
    <row r="167" spans="9:33" x14ac:dyDescent="0.25">
      <c r="I167" s="38"/>
      <c r="M167" s="38"/>
      <c r="Q167" s="38"/>
      <c r="U167" s="38"/>
      <c r="Y167" s="38"/>
      <c r="AC167" s="38"/>
      <c r="AG167" s="38"/>
    </row>
    <row r="168" spans="9:33" x14ac:dyDescent="0.25">
      <c r="I168" s="38"/>
      <c r="M168" s="38"/>
      <c r="Q168" s="38"/>
      <c r="U168" s="38"/>
      <c r="Y168" s="38"/>
      <c r="AC168" s="38"/>
      <c r="AG168" s="38"/>
    </row>
    <row r="169" spans="9:33" x14ac:dyDescent="0.25">
      <c r="I169" s="38"/>
      <c r="M169" s="38"/>
      <c r="Q169" s="38"/>
      <c r="U169" s="38"/>
      <c r="Y169" s="38"/>
      <c r="AC169" s="38"/>
      <c r="AG169" s="38"/>
    </row>
    <row r="170" spans="9:33" x14ac:dyDescent="0.25">
      <c r="I170" s="38"/>
      <c r="M170" s="38"/>
      <c r="Q170" s="38"/>
      <c r="U170" s="38"/>
      <c r="Y170" s="38"/>
      <c r="AC170" s="38"/>
      <c r="AG170" s="38"/>
    </row>
    <row r="171" spans="9:33" x14ac:dyDescent="0.25">
      <c r="I171" s="38"/>
      <c r="M171" s="38"/>
      <c r="Q171" s="38"/>
      <c r="U171" s="38"/>
      <c r="Y171" s="38"/>
      <c r="AC171" s="38"/>
      <c r="AG171" s="38"/>
    </row>
    <row r="172" spans="9:33" x14ac:dyDescent="0.25">
      <c r="I172" s="38"/>
      <c r="M172" s="38"/>
      <c r="Q172" s="38"/>
      <c r="U172" s="38"/>
      <c r="Y172" s="38"/>
      <c r="AC172" s="38"/>
      <c r="AG172" s="38"/>
    </row>
    <row r="173" spans="9:33" x14ac:dyDescent="0.25">
      <c r="I173" s="38"/>
      <c r="M173" s="38"/>
      <c r="Q173" s="38"/>
      <c r="U173" s="38"/>
      <c r="Y173" s="38"/>
      <c r="AC173" s="38"/>
      <c r="AG173" s="38"/>
    </row>
    <row r="174" spans="9:33" x14ac:dyDescent="0.25">
      <c r="I174" s="38"/>
      <c r="M174" s="38"/>
      <c r="Q174" s="38"/>
      <c r="U174" s="38"/>
      <c r="Y174" s="38"/>
      <c r="AC174" s="38"/>
      <c r="AG174" s="38"/>
    </row>
    <row r="175" spans="9:33" x14ac:dyDescent="0.25">
      <c r="I175" s="38"/>
      <c r="M175" s="38"/>
      <c r="Q175" s="38"/>
      <c r="U175" s="38"/>
      <c r="Y175" s="38"/>
      <c r="AC175" s="38"/>
      <c r="AG175" s="38"/>
    </row>
    <row r="176" spans="9:33" x14ac:dyDescent="0.25">
      <c r="I176" s="38"/>
      <c r="M176" s="38"/>
      <c r="Q176" s="38"/>
      <c r="U176" s="38"/>
      <c r="Y176" s="38"/>
      <c r="AC176" s="38"/>
      <c r="AG176" s="38"/>
    </row>
    <row r="177" spans="9:33" x14ac:dyDescent="0.25">
      <c r="I177" s="38"/>
      <c r="M177" s="38"/>
      <c r="Q177" s="38"/>
      <c r="U177" s="38"/>
      <c r="Y177" s="38"/>
      <c r="AC177" s="38"/>
      <c r="AG177" s="38"/>
    </row>
    <row r="178" spans="9:33" x14ac:dyDescent="0.25">
      <c r="I178" s="38"/>
      <c r="M178" s="38"/>
      <c r="Q178" s="38"/>
      <c r="U178" s="38"/>
      <c r="Y178" s="38"/>
      <c r="AC178" s="38"/>
      <c r="AG178" s="38"/>
    </row>
    <row r="179" spans="9:33" x14ac:dyDescent="0.25">
      <c r="I179" s="38"/>
      <c r="M179" s="38"/>
      <c r="Q179" s="38"/>
      <c r="U179" s="38"/>
      <c r="Y179" s="38"/>
      <c r="AC179" s="38"/>
      <c r="AG179" s="38"/>
    </row>
  </sheetData>
  <sheetProtection password="DAD5" sheet="1" objects="1" scenarios="1"/>
  <mergeCells count="1">
    <mergeCell ref="D4:D7"/>
  </mergeCells>
  <phoneticPr fontId="0" type="noConversion"/>
  <conditionalFormatting sqref="E4:AI4">
    <cfRule type="expression" dxfId="27" priority="1" stopIfTrue="1">
      <formula>(E$5=1)</formula>
    </cfRule>
    <cfRule type="expression" dxfId="26" priority="2" stopIfTrue="1">
      <formula>OR(E$6=6,E$6=7)</formula>
    </cfRule>
  </conditionalFormatting>
  <conditionalFormatting sqref="E7:AI7">
    <cfRule type="expression" dxfId="25" priority="3" stopIfTrue="1">
      <formula>(E$5=1)</formula>
    </cfRule>
    <cfRule type="expression" dxfId="24" priority="4" stopIfTrue="1">
      <formula>OR(E$6=6,E$6=7)</formula>
    </cfRule>
  </conditionalFormatting>
  <conditionalFormatting sqref="E8:AI78">
    <cfRule type="expression" dxfId="23" priority="5" stopIfTrue="1">
      <formula>AND(E8&gt;0,E8&lt;=1)</formula>
    </cfRule>
    <cfRule type="expression" dxfId="22" priority="6" stopIfTrue="1">
      <formula>(E8="k")</formula>
    </cfRule>
    <cfRule type="expression" dxfId="21" priority="7" stopIfTrue="1">
      <formula>OR(E$5=1,E$6=6,E$6=7)</formula>
    </cfRule>
  </conditionalFormatting>
  <pageMargins left="0.19685039370078741" right="0.19685039370078741" top="0.98425196850393704" bottom="0.98425196850393704" header="0.51181102362204722" footer="0.51181102362204722"/>
  <pageSetup paperSize="9" orientation="landscape" r:id="rId1"/>
  <headerFooter alignWithMargins="0">
    <oddFooter>&amp;LUrlaubsplaner 2007 1.0&amp;C&amp;F &amp;A &amp;RK.Prater &amp;D</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P179"/>
  <sheetViews>
    <sheetView showGridLines="0" showRowColHeaders="0" workbookViewId="0">
      <pane ySplit="7" topLeftCell="A8" activePane="bottomLeft" state="frozenSplit"/>
      <selection activeCell="A80" sqref="A80:IV130"/>
      <selection pane="bottomLeft" activeCell="B8" sqref="B8"/>
    </sheetView>
  </sheetViews>
  <sheetFormatPr baseColWidth="10" defaultColWidth="11.44140625" defaultRowHeight="13.2" x14ac:dyDescent="0.25"/>
  <cols>
    <col min="1" max="1" width="0.44140625" style="38" customWidth="1"/>
    <col min="2" max="2" width="27.6640625" style="38" customWidth="1"/>
    <col min="3" max="4" width="4.5546875" style="146" bestFit="1" customWidth="1"/>
    <col min="5" max="5" width="3.6640625" style="38" customWidth="1"/>
    <col min="6" max="7" width="3.33203125" style="38" bestFit="1" customWidth="1"/>
    <col min="8" max="8" width="3.44140625" style="38" bestFit="1" customWidth="1"/>
    <col min="9" max="9" width="3.33203125" style="39" bestFit="1" customWidth="1"/>
    <col min="10" max="11" width="3.44140625" style="38" bestFit="1" customWidth="1"/>
    <col min="12" max="12" width="3.6640625" style="38" customWidth="1"/>
    <col min="13" max="13" width="3.33203125" style="39" bestFit="1" customWidth="1"/>
    <col min="14" max="14" width="3.33203125" style="38" bestFit="1" customWidth="1"/>
    <col min="15" max="15" width="3.44140625" style="38" bestFit="1" customWidth="1"/>
    <col min="16" max="16" width="3.33203125" style="38" bestFit="1" customWidth="1"/>
    <col min="17" max="17" width="3.44140625" style="39" bestFit="1" customWidth="1"/>
    <col min="18" max="18" width="3.44140625" style="38" bestFit="1" customWidth="1"/>
    <col min="19" max="19" width="3.6640625" style="38" customWidth="1"/>
    <col min="20" max="20" width="3.33203125" style="38" bestFit="1" customWidth="1"/>
    <col min="21" max="21" width="3.33203125" style="39" bestFit="1" customWidth="1"/>
    <col min="22" max="22" width="3.44140625" style="38" bestFit="1" customWidth="1"/>
    <col min="23" max="23" width="3.33203125" style="38" bestFit="1" customWidth="1"/>
    <col min="24" max="24" width="3.44140625" style="38" bestFit="1" customWidth="1"/>
    <col min="25" max="25" width="3.44140625" style="39" bestFit="1" customWidth="1"/>
    <col min="26" max="26" width="3.6640625" style="38" customWidth="1"/>
    <col min="27" max="28" width="3.33203125" style="38" bestFit="1" customWidth="1"/>
    <col min="29" max="29" width="3.44140625" style="39" bestFit="1" customWidth="1"/>
    <col min="30" max="30" width="3.33203125" style="38" bestFit="1" customWidth="1"/>
    <col min="31" max="32" width="3.44140625" style="38" bestFit="1" customWidth="1"/>
    <col min="33" max="33" width="3.6640625" style="39" customWidth="1"/>
    <col min="34" max="35" width="3.33203125" style="38" bestFit="1" customWidth="1"/>
    <col min="36" max="37" width="0" style="38" hidden="1" customWidth="1"/>
    <col min="38" max="68" width="3.6640625" style="38" hidden="1" customWidth="1"/>
    <col min="69" max="16384" width="11.44140625" style="38"/>
  </cols>
  <sheetData>
    <row r="1" spans="1:68" x14ac:dyDescent="0.25">
      <c r="AH1" s="147"/>
      <c r="AI1" s="147">
        <v>10</v>
      </c>
    </row>
    <row r="2" spans="1:68" s="93" customFormat="1" ht="15.6" x14ac:dyDescent="0.3">
      <c r="A2" s="134"/>
      <c r="B2" s="135" t="str">
        <f>CONCATENATE("Urlaubskalender, ",INDEX(monate,AI1,1)," ",sys!J1)</f>
        <v>Urlaubskalender, Oktober 2027</v>
      </c>
      <c r="C2" s="176"/>
      <c r="D2" s="176"/>
      <c r="E2" s="177"/>
      <c r="F2" s="177"/>
      <c r="G2" s="177"/>
      <c r="H2" s="177"/>
      <c r="I2" s="177"/>
      <c r="J2" s="17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8"/>
    </row>
    <row r="3" spans="1:68" x14ac:dyDescent="0.25">
      <c r="B3" s="39"/>
    </row>
    <row r="4" spans="1:68" ht="60.75" customHeight="1" x14ac:dyDescent="0.25">
      <c r="B4" s="42" t="s">
        <v>0</v>
      </c>
      <c r="C4" s="163" t="s">
        <v>18</v>
      </c>
      <c r="D4" s="232" t="s">
        <v>82</v>
      </c>
      <c r="E4" s="148">
        <f>DATE(sys!J1,AI1,1)</f>
        <v>46661</v>
      </c>
      <c r="F4" s="148">
        <f t="shared" ref="F4:AI4" si="0">E4+1</f>
        <v>46662</v>
      </c>
      <c r="G4" s="148">
        <f t="shared" si="0"/>
        <v>46663</v>
      </c>
      <c r="H4" s="148">
        <f t="shared" si="0"/>
        <v>46664</v>
      </c>
      <c r="I4" s="148">
        <f t="shared" si="0"/>
        <v>46665</v>
      </c>
      <c r="J4" s="148">
        <f t="shared" si="0"/>
        <v>46666</v>
      </c>
      <c r="K4" s="148">
        <f t="shared" si="0"/>
        <v>46667</v>
      </c>
      <c r="L4" s="148">
        <f t="shared" si="0"/>
        <v>46668</v>
      </c>
      <c r="M4" s="148">
        <f t="shared" si="0"/>
        <v>46669</v>
      </c>
      <c r="N4" s="148">
        <f t="shared" si="0"/>
        <v>46670</v>
      </c>
      <c r="O4" s="148">
        <f t="shared" si="0"/>
        <v>46671</v>
      </c>
      <c r="P4" s="148">
        <f t="shared" si="0"/>
        <v>46672</v>
      </c>
      <c r="Q4" s="148">
        <f t="shared" si="0"/>
        <v>46673</v>
      </c>
      <c r="R4" s="148">
        <f t="shared" si="0"/>
        <v>46674</v>
      </c>
      <c r="S4" s="148">
        <f t="shared" si="0"/>
        <v>46675</v>
      </c>
      <c r="T4" s="148">
        <f t="shared" si="0"/>
        <v>46676</v>
      </c>
      <c r="U4" s="148">
        <f t="shared" si="0"/>
        <v>46677</v>
      </c>
      <c r="V4" s="148">
        <f t="shared" si="0"/>
        <v>46678</v>
      </c>
      <c r="W4" s="148">
        <f t="shared" si="0"/>
        <v>46679</v>
      </c>
      <c r="X4" s="148">
        <f t="shared" si="0"/>
        <v>46680</v>
      </c>
      <c r="Y4" s="148">
        <f t="shared" si="0"/>
        <v>46681</v>
      </c>
      <c r="Z4" s="148">
        <f t="shared" si="0"/>
        <v>46682</v>
      </c>
      <c r="AA4" s="148">
        <f t="shared" si="0"/>
        <v>46683</v>
      </c>
      <c r="AB4" s="148">
        <f t="shared" si="0"/>
        <v>46684</v>
      </c>
      <c r="AC4" s="148">
        <f t="shared" si="0"/>
        <v>46685</v>
      </c>
      <c r="AD4" s="148">
        <f t="shared" si="0"/>
        <v>46686</v>
      </c>
      <c r="AE4" s="148">
        <f t="shared" si="0"/>
        <v>46687</v>
      </c>
      <c r="AF4" s="148">
        <f t="shared" si="0"/>
        <v>46688</v>
      </c>
      <c r="AG4" s="148">
        <f t="shared" si="0"/>
        <v>46689</v>
      </c>
      <c r="AH4" s="148">
        <f t="shared" si="0"/>
        <v>46690</v>
      </c>
      <c r="AI4" s="149">
        <f t="shared" si="0"/>
        <v>46691</v>
      </c>
    </row>
    <row r="5" spans="1:68" ht="23.25" hidden="1" customHeight="1" x14ac:dyDescent="0.25">
      <c r="B5" s="150" t="s">
        <v>19</v>
      </c>
      <c r="C5" s="164"/>
      <c r="D5" s="233"/>
      <c r="E5" s="151">
        <f t="shared" ref="E5:AI5" si="1">COUNTIF(feiertage,E4)</f>
        <v>0</v>
      </c>
      <c r="F5" s="151">
        <f t="shared" si="1"/>
        <v>0</v>
      </c>
      <c r="G5" s="151">
        <f t="shared" si="1"/>
        <v>1</v>
      </c>
      <c r="H5" s="151">
        <f t="shared" si="1"/>
        <v>0</v>
      </c>
      <c r="I5" s="151">
        <f t="shared" si="1"/>
        <v>0</v>
      </c>
      <c r="J5" s="151">
        <f t="shared" si="1"/>
        <v>0</v>
      </c>
      <c r="K5" s="151">
        <f t="shared" si="1"/>
        <v>0</v>
      </c>
      <c r="L5" s="151">
        <f t="shared" si="1"/>
        <v>0</v>
      </c>
      <c r="M5" s="151">
        <f t="shared" si="1"/>
        <v>0</v>
      </c>
      <c r="N5" s="151">
        <f t="shared" si="1"/>
        <v>0</v>
      </c>
      <c r="O5" s="151">
        <f t="shared" si="1"/>
        <v>0</v>
      </c>
      <c r="P5" s="151">
        <f t="shared" si="1"/>
        <v>0</v>
      </c>
      <c r="Q5" s="151">
        <f t="shared" si="1"/>
        <v>0</v>
      </c>
      <c r="R5" s="151">
        <f t="shared" si="1"/>
        <v>0</v>
      </c>
      <c r="S5" s="151">
        <f t="shared" si="1"/>
        <v>0</v>
      </c>
      <c r="T5" s="151">
        <f t="shared" si="1"/>
        <v>0</v>
      </c>
      <c r="U5" s="151">
        <f t="shared" si="1"/>
        <v>0</v>
      </c>
      <c r="V5" s="151">
        <f t="shared" si="1"/>
        <v>0</v>
      </c>
      <c r="W5" s="151">
        <f t="shared" si="1"/>
        <v>0</v>
      </c>
      <c r="X5" s="151">
        <f t="shared" si="1"/>
        <v>0</v>
      </c>
      <c r="Y5" s="151">
        <f t="shared" si="1"/>
        <v>0</v>
      </c>
      <c r="Z5" s="151">
        <f t="shared" si="1"/>
        <v>0</v>
      </c>
      <c r="AA5" s="151">
        <f t="shared" si="1"/>
        <v>0</v>
      </c>
      <c r="AB5" s="151">
        <f t="shared" si="1"/>
        <v>0</v>
      </c>
      <c r="AC5" s="151">
        <f t="shared" si="1"/>
        <v>0</v>
      </c>
      <c r="AD5" s="151">
        <f t="shared" si="1"/>
        <v>0</v>
      </c>
      <c r="AE5" s="151">
        <f t="shared" si="1"/>
        <v>0</v>
      </c>
      <c r="AF5" s="151">
        <f t="shared" si="1"/>
        <v>0</v>
      </c>
      <c r="AG5" s="151">
        <f t="shared" si="1"/>
        <v>0</v>
      </c>
      <c r="AH5" s="151">
        <f t="shared" si="1"/>
        <v>0</v>
      </c>
      <c r="AI5" s="152">
        <f t="shared" si="1"/>
        <v>0</v>
      </c>
    </row>
    <row r="6" spans="1:68" ht="24" hidden="1" customHeight="1" x14ac:dyDescent="0.25">
      <c r="B6" s="150" t="s">
        <v>34</v>
      </c>
      <c r="C6" s="164"/>
      <c r="D6" s="233"/>
      <c r="E6" s="151">
        <f t="shared" ref="E6:AI6" si="2">WEEKDAY(E4,2)</f>
        <v>5</v>
      </c>
      <c r="F6" s="151">
        <f t="shared" si="2"/>
        <v>6</v>
      </c>
      <c r="G6" s="151">
        <f t="shared" si="2"/>
        <v>7</v>
      </c>
      <c r="H6" s="151">
        <f t="shared" si="2"/>
        <v>1</v>
      </c>
      <c r="I6" s="151">
        <f t="shared" si="2"/>
        <v>2</v>
      </c>
      <c r="J6" s="151">
        <f t="shared" si="2"/>
        <v>3</v>
      </c>
      <c r="K6" s="151">
        <f t="shared" si="2"/>
        <v>4</v>
      </c>
      <c r="L6" s="151">
        <f t="shared" si="2"/>
        <v>5</v>
      </c>
      <c r="M6" s="151">
        <f t="shared" si="2"/>
        <v>6</v>
      </c>
      <c r="N6" s="151">
        <f t="shared" si="2"/>
        <v>7</v>
      </c>
      <c r="O6" s="151">
        <f t="shared" si="2"/>
        <v>1</v>
      </c>
      <c r="P6" s="151">
        <f t="shared" si="2"/>
        <v>2</v>
      </c>
      <c r="Q6" s="151">
        <f t="shared" si="2"/>
        <v>3</v>
      </c>
      <c r="R6" s="151">
        <f t="shared" si="2"/>
        <v>4</v>
      </c>
      <c r="S6" s="151">
        <f t="shared" si="2"/>
        <v>5</v>
      </c>
      <c r="T6" s="151">
        <f t="shared" si="2"/>
        <v>6</v>
      </c>
      <c r="U6" s="151">
        <f t="shared" si="2"/>
        <v>7</v>
      </c>
      <c r="V6" s="151">
        <f t="shared" si="2"/>
        <v>1</v>
      </c>
      <c r="W6" s="151">
        <f t="shared" si="2"/>
        <v>2</v>
      </c>
      <c r="X6" s="151">
        <f t="shared" si="2"/>
        <v>3</v>
      </c>
      <c r="Y6" s="151">
        <f t="shared" si="2"/>
        <v>4</v>
      </c>
      <c r="Z6" s="151">
        <f t="shared" si="2"/>
        <v>5</v>
      </c>
      <c r="AA6" s="151">
        <f t="shared" si="2"/>
        <v>6</v>
      </c>
      <c r="AB6" s="151">
        <f t="shared" si="2"/>
        <v>7</v>
      </c>
      <c r="AC6" s="151">
        <f t="shared" si="2"/>
        <v>1</v>
      </c>
      <c r="AD6" s="151">
        <f t="shared" si="2"/>
        <v>2</v>
      </c>
      <c r="AE6" s="151">
        <f t="shared" si="2"/>
        <v>3</v>
      </c>
      <c r="AF6" s="151">
        <f t="shared" si="2"/>
        <v>4</v>
      </c>
      <c r="AG6" s="151">
        <f t="shared" si="2"/>
        <v>5</v>
      </c>
      <c r="AH6" s="151">
        <f t="shared" si="2"/>
        <v>6</v>
      </c>
      <c r="AI6" s="152">
        <f t="shared" si="2"/>
        <v>7</v>
      </c>
    </row>
    <row r="7" spans="1:68" ht="16.5" customHeight="1" x14ac:dyDescent="0.25">
      <c r="B7" s="153"/>
      <c r="C7" s="165"/>
      <c r="D7" s="234"/>
      <c r="E7" s="154" t="str">
        <f>INDEX(sys!$B$1:$C$7,E$6,2)</f>
        <v>Fr</v>
      </c>
      <c r="F7" s="154" t="str">
        <f>INDEX(sys!$B$1:$C$7,F$6,2)</f>
        <v>Sa</v>
      </c>
      <c r="G7" s="154" t="str">
        <f>INDEX(sys!$B$1:$C$7,G$6,2)</f>
        <v>So</v>
      </c>
      <c r="H7" s="154" t="str">
        <f>INDEX(sys!$B$1:$C$7,H$6,2)</f>
        <v>Mo</v>
      </c>
      <c r="I7" s="154" t="str">
        <f>INDEX(sys!$B$1:$C$7,I$6,2)</f>
        <v>Di</v>
      </c>
      <c r="J7" s="154" t="str">
        <f>INDEX(sys!$B$1:$C$7,J$6,2)</f>
        <v>Mi</v>
      </c>
      <c r="K7" s="154" t="str">
        <f>INDEX(sys!$B$1:$C$7,K$6,2)</f>
        <v>Do</v>
      </c>
      <c r="L7" s="154" t="str">
        <f>INDEX(sys!$B$1:$C$7,L$6,2)</f>
        <v>Fr</v>
      </c>
      <c r="M7" s="154" t="str">
        <f>INDEX(sys!$B$1:$C$7,M$6,2)</f>
        <v>Sa</v>
      </c>
      <c r="N7" s="154" t="str">
        <f>INDEX(sys!$B$1:$C$7,N$6,2)</f>
        <v>So</v>
      </c>
      <c r="O7" s="154" t="str">
        <f>INDEX(sys!$B$1:$C$7,O$6,2)</f>
        <v>Mo</v>
      </c>
      <c r="P7" s="154" t="str">
        <f>INDEX(sys!$B$1:$C$7,P$6,2)</f>
        <v>Di</v>
      </c>
      <c r="Q7" s="154" t="str">
        <f>INDEX(sys!$B$1:$C$7,Q$6,2)</f>
        <v>Mi</v>
      </c>
      <c r="R7" s="154" t="str">
        <f>INDEX(sys!$B$1:$C$7,R$6,2)</f>
        <v>Do</v>
      </c>
      <c r="S7" s="154" t="str">
        <f>INDEX(sys!$B$1:$C$7,S$6,2)</f>
        <v>Fr</v>
      </c>
      <c r="T7" s="154" t="str">
        <f>INDEX(sys!$B$1:$C$7,T$6,2)</f>
        <v>Sa</v>
      </c>
      <c r="U7" s="154" t="str">
        <f>INDEX(sys!$B$1:$C$7,U$6,2)</f>
        <v>So</v>
      </c>
      <c r="V7" s="154" t="str">
        <f>INDEX(sys!$B$1:$C$7,V$6,2)</f>
        <v>Mo</v>
      </c>
      <c r="W7" s="154" t="str">
        <f>INDEX(sys!$B$1:$C$7,W$6,2)</f>
        <v>Di</v>
      </c>
      <c r="X7" s="154" t="str">
        <f>INDEX(sys!$B$1:$C$7,X$6,2)</f>
        <v>Mi</v>
      </c>
      <c r="Y7" s="154" t="str">
        <f>INDEX(sys!$B$1:$C$7,Y$6,2)</f>
        <v>Do</v>
      </c>
      <c r="Z7" s="154" t="str">
        <f>INDEX(sys!$B$1:$C$7,Z$6,2)</f>
        <v>Fr</v>
      </c>
      <c r="AA7" s="154" t="str">
        <f>INDEX(sys!$B$1:$C$7,AA$6,2)</f>
        <v>Sa</v>
      </c>
      <c r="AB7" s="154" t="str">
        <f>INDEX(sys!$B$1:$C$7,AB$6,2)</f>
        <v>So</v>
      </c>
      <c r="AC7" s="154" t="str">
        <f>INDEX(sys!$B$1:$C$7,AC$6,2)</f>
        <v>Mo</v>
      </c>
      <c r="AD7" s="154" t="str">
        <f>INDEX(sys!$B$1:$C$7,AD$6,2)</f>
        <v>Di</v>
      </c>
      <c r="AE7" s="154" t="str">
        <f>INDEX(sys!$B$1:$C$7,AE$6,2)</f>
        <v>Mi</v>
      </c>
      <c r="AF7" s="154" t="str">
        <f>INDEX(sys!$B$1:$C$7,AF$6,2)</f>
        <v>Do</v>
      </c>
      <c r="AG7" s="154" t="str">
        <f>INDEX(sys!$B$1:$C$7,AG$6,2)</f>
        <v>Fr</v>
      </c>
      <c r="AH7" s="154" t="str">
        <f>INDEX(sys!$B$1:$C$7,AH$6,2)</f>
        <v>Sa</v>
      </c>
      <c r="AI7" s="155" t="str">
        <f>INDEX(sys!$B$1:$C$7,AI$6,2)</f>
        <v>So</v>
      </c>
      <c r="AL7" s="38">
        <v>1</v>
      </c>
      <c r="AM7" s="38">
        <v>2</v>
      </c>
      <c r="AN7" s="38">
        <v>3</v>
      </c>
      <c r="AO7" s="38">
        <v>4</v>
      </c>
      <c r="AP7" s="38">
        <v>5</v>
      </c>
      <c r="AQ7" s="38">
        <v>6</v>
      </c>
      <c r="AR7" s="38">
        <v>7</v>
      </c>
      <c r="AS7" s="38">
        <v>8</v>
      </c>
      <c r="AT7" s="38">
        <v>9</v>
      </c>
      <c r="AU7" s="38">
        <v>10</v>
      </c>
      <c r="AV7" s="38">
        <v>11</v>
      </c>
      <c r="AW7" s="38">
        <v>12</v>
      </c>
      <c r="AX7" s="38">
        <v>13</v>
      </c>
      <c r="AY7" s="38">
        <v>14</v>
      </c>
      <c r="AZ7" s="38">
        <v>15</v>
      </c>
      <c r="BA7" s="38">
        <v>16</v>
      </c>
      <c r="BB7" s="38">
        <v>17</v>
      </c>
      <c r="BC7" s="38">
        <v>18</v>
      </c>
      <c r="BD7" s="38">
        <v>19</v>
      </c>
      <c r="BE7" s="38">
        <v>20</v>
      </c>
      <c r="BF7" s="38">
        <v>21</v>
      </c>
      <c r="BG7" s="38">
        <v>22</v>
      </c>
      <c r="BH7" s="38">
        <v>23</v>
      </c>
      <c r="BI7" s="38">
        <v>24</v>
      </c>
      <c r="BJ7" s="38">
        <v>25</v>
      </c>
      <c r="BK7" s="38">
        <v>26</v>
      </c>
      <c r="BL7" s="38">
        <v>27</v>
      </c>
      <c r="BM7" s="38">
        <v>28</v>
      </c>
      <c r="BN7" s="38">
        <v>29</v>
      </c>
      <c r="BO7" s="38">
        <v>30</v>
      </c>
      <c r="BP7" s="38">
        <v>31</v>
      </c>
    </row>
    <row r="8" spans="1:68" x14ac:dyDescent="0.25">
      <c r="B8" s="194" t="str">
        <f>AK8</f>
        <v/>
      </c>
      <c r="C8" s="156">
        <f>C80</f>
        <v>0</v>
      </c>
      <c r="D8" s="156">
        <f>SUM(AL8:BP8)</f>
        <v>0</v>
      </c>
      <c r="E8" s="157"/>
      <c r="F8" s="157"/>
      <c r="G8" s="157"/>
      <c r="H8" s="157"/>
      <c r="I8" s="157"/>
      <c r="J8" s="157"/>
      <c r="K8" s="157"/>
      <c r="L8" s="157"/>
      <c r="M8" s="157"/>
      <c r="N8" s="157"/>
      <c r="O8" s="157"/>
      <c r="P8" s="157"/>
      <c r="Q8" s="157"/>
      <c r="R8" s="157"/>
      <c r="S8" s="157"/>
      <c r="T8" s="157"/>
      <c r="U8" s="157"/>
      <c r="V8" s="157"/>
      <c r="W8" s="157"/>
      <c r="X8" s="157"/>
      <c r="Y8" s="157"/>
      <c r="Z8" s="157"/>
      <c r="AA8" s="157"/>
      <c r="AB8" s="157"/>
      <c r="AC8" s="157"/>
      <c r="AD8" s="157"/>
      <c r="AE8" s="157"/>
      <c r="AF8" s="157"/>
      <c r="AG8" s="157"/>
      <c r="AH8" s="157"/>
      <c r="AI8" s="158"/>
      <c r="AJ8" s="38">
        <f>IF(ISBLANK(Mitarbeiter!B6),"",Mitarbeiter!B6+1)</f>
        <v>6</v>
      </c>
      <c r="AK8" s="38" t="str">
        <f>IF(ISBLANK(Mitarbeiter!C6),"",Mitarbeiter!C6)</f>
        <v/>
      </c>
      <c r="AL8" s="38">
        <f t="shared" ref="AL8:AU11" si="3">IF(AND(E8="k",E$5=0,E$6&lt;$AJ8),IF(CODE(E8)=75,0.5,1),0)</f>
        <v>0</v>
      </c>
      <c r="AM8" s="38">
        <f t="shared" si="3"/>
        <v>0</v>
      </c>
      <c r="AN8" s="38">
        <f t="shared" si="3"/>
        <v>0</v>
      </c>
      <c r="AO8" s="38">
        <f t="shared" si="3"/>
        <v>0</v>
      </c>
      <c r="AP8" s="38">
        <f t="shared" si="3"/>
        <v>0</v>
      </c>
      <c r="AQ8" s="38">
        <f t="shared" si="3"/>
        <v>0</v>
      </c>
      <c r="AR8" s="38">
        <f t="shared" si="3"/>
        <v>0</v>
      </c>
      <c r="AS8" s="38">
        <f t="shared" si="3"/>
        <v>0</v>
      </c>
      <c r="AT8" s="38">
        <f t="shared" si="3"/>
        <v>0</v>
      </c>
      <c r="AU8" s="38">
        <f t="shared" si="3"/>
        <v>0</v>
      </c>
      <c r="AV8" s="38">
        <f t="shared" ref="AV8:BE11" si="4">IF(AND(O8="k",O$5=0,O$6&lt;$AJ8),IF(CODE(O8)=75,0.5,1),0)</f>
        <v>0</v>
      </c>
      <c r="AW8" s="38">
        <f t="shared" si="4"/>
        <v>0</v>
      </c>
      <c r="AX8" s="38">
        <f t="shared" si="4"/>
        <v>0</v>
      </c>
      <c r="AY8" s="38">
        <f t="shared" si="4"/>
        <v>0</v>
      </c>
      <c r="AZ8" s="38">
        <f t="shared" si="4"/>
        <v>0</v>
      </c>
      <c r="BA8" s="38">
        <f t="shared" si="4"/>
        <v>0</v>
      </c>
      <c r="BB8" s="38">
        <f t="shared" si="4"/>
        <v>0</v>
      </c>
      <c r="BC8" s="38">
        <f t="shared" si="4"/>
        <v>0</v>
      </c>
      <c r="BD8" s="38">
        <f t="shared" si="4"/>
        <v>0</v>
      </c>
      <c r="BE8" s="38">
        <f t="shared" si="4"/>
        <v>0</v>
      </c>
      <c r="BF8" s="38">
        <f t="shared" ref="BF8:BO11" si="5">IF(AND(Y8="k",Y$5=0,Y$6&lt;$AJ8),IF(CODE(Y8)=75,0.5,1),0)</f>
        <v>0</v>
      </c>
      <c r="BG8" s="38">
        <f t="shared" si="5"/>
        <v>0</v>
      </c>
      <c r="BH8" s="38">
        <f t="shared" si="5"/>
        <v>0</v>
      </c>
      <c r="BI8" s="38">
        <f t="shared" si="5"/>
        <v>0</v>
      </c>
      <c r="BJ8" s="38">
        <f t="shared" si="5"/>
        <v>0</v>
      </c>
      <c r="BK8" s="38">
        <f t="shared" si="5"/>
        <v>0</v>
      </c>
      <c r="BL8" s="38">
        <f t="shared" si="5"/>
        <v>0</v>
      </c>
      <c r="BM8" s="38">
        <f t="shared" si="5"/>
        <v>0</v>
      </c>
      <c r="BN8" s="38">
        <f t="shared" si="5"/>
        <v>0</v>
      </c>
      <c r="BO8" s="38">
        <f t="shared" si="5"/>
        <v>0</v>
      </c>
      <c r="BP8" s="38">
        <f>IF(AND(AI8="k",AI$5=0,AI$6&lt;$AJ8),IF(CODE(AI8)=75,0.5,1),0)</f>
        <v>0</v>
      </c>
    </row>
    <row r="9" spans="1:68" x14ac:dyDescent="0.25">
      <c r="B9" s="194" t="str">
        <f>AK9</f>
        <v/>
      </c>
      <c r="C9" s="159">
        <f>C81</f>
        <v>0</v>
      </c>
      <c r="D9" s="159">
        <f>SUM(AL9:BP9)</f>
        <v>0</v>
      </c>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8"/>
      <c r="AJ9" s="38">
        <f>IF(ISBLANK(Mitarbeiter!B7),"",Mitarbeiter!B7+1)</f>
        <v>6</v>
      </c>
      <c r="AK9" s="38" t="str">
        <f>IF(ISBLANK(Mitarbeiter!C7),"",Mitarbeiter!C7)</f>
        <v/>
      </c>
      <c r="AL9" s="38">
        <f t="shared" si="3"/>
        <v>0</v>
      </c>
      <c r="AM9" s="38">
        <f t="shared" si="3"/>
        <v>0</v>
      </c>
      <c r="AN9" s="38">
        <f t="shared" si="3"/>
        <v>0</v>
      </c>
      <c r="AO9" s="38">
        <f t="shared" si="3"/>
        <v>0</v>
      </c>
      <c r="AP9" s="38">
        <f t="shared" si="3"/>
        <v>0</v>
      </c>
      <c r="AQ9" s="38">
        <f t="shared" si="3"/>
        <v>0</v>
      </c>
      <c r="AR9" s="38">
        <f t="shared" si="3"/>
        <v>0</v>
      </c>
      <c r="AS9" s="38">
        <f t="shared" si="3"/>
        <v>0</v>
      </c>
      <c r="AT9" s="38">
        <f t="shared" si="3"/>
        <v>0</v>
      </c>
      <c r="AU9" s="38">
        <f t="shared" si="3"/>
        <v>0</v>
      </c>
      <c r="AV9" s="38">
        <f t="shared" si="4"/>
        <v>0</v>
      </c>
      <c r="AW9" s="38">
        <f t="shared" si="4"/>
        <v>0</v>
      </c>
      <c r="AX9" s="38">
        <f t="shared" si="4"/>
        <v>0</v>
      </c>
      <c r="AY9" s="38">
        <f t="shared" si="4"/>
        <v>0</v>
      </c>
      <c r="AZ9" s="38">
        <f t="shared" si="4"/>
        <v>0</v>
      </c>
      <c r="BA9" s="38">
        <f t="shared" si="4"/>
        <v>0</v>
      </c>
      <c r="BB9" s="38">
        <f t="shared" si="4"/>
        <v>0</v>
      </c>
      <c r="BC9" s="38">
        <f t="shared" si="4"/>
        <v>0</v>
      </c>
      <c r="BD9" s="38">
        <f t="shared" si="4"/>
        <v>0</v>
      </c>
      <c r="BE9" s="38">
        <f t="shared" si="4"/>
        <v>0</v>
      </c>
      <c r="BF9" s="38">
        <f t="shared" si="5"/>
        <v>0</v>
      </c>
      <c r="BG9" s="38">
        <f t="shared" si="5"/>
        <v>0</v>
      </c>
      <c r="BH9" s="38">
        <f t="shared" si="5"/>
        <v>0</v>
      </c>
      <c r="BI9" s="38">
        <f t="shared" si="5"/>
        <v>0</v>
      </c>
      <c r="BJ9" s="38">
        <f t="shared" si="5"/>
        <v>0</v>
      </c>
      <c r="BK9" s="38">
        <f t="shared" si="5"/>
        <v>0</v>
      </c>
      <c r="BL9" s="38">
        <f t="shared" si="5"/>
        <v>0</v>
      </c>
      <c r="BM9" s="38">
        <f t="shared" si="5"/>
        <v>0</v>
      </c>
      <c r="BN9" s="38">
        <f t="shared" si="5"/>
        <v>0</v>
      </c>
      <c r="BO9" s="38">
        <f t="shared" si="5"/>
        <v>0</v>
      </c>
      <c r="BP9" s="38">
        <f>IF(AND(AI9="k",AI$5=0,AI$6&lt;$AJ9),IF(CODE(AI9)=75,0.5,1),0)</f>
        <v>0</v>
      </c>
    </row>
    <row r="10" spans="1:68" x14ac:dyDescent="0.25">
      <c r="B10" s="194" t="str">
        <f>AK10</f>
        <v/>
      </c>
      <c r="C10" s="159">
        <f>C82</f>
        <v>0</v>
      </c>
      <c r="D10" s="159">
        <f>SUM(AL10:BP10)</f>
        <v>0</v>
      </c>
      <c r="E10" s="157"/>
      <c r="F10" s="157"/>
      <c r="G10" s="157"/>
      <c r="H10" s="157"/>
      <c r="I10" s="157"/>
      <c r="J10" s="157"/>
      <c r="K10" s="157"/>
      <c r="L10" s="157"/>
      <c r="M10" s="157"/>
      <c r="N10" s="157"/>
      <c r="O10" s="157"/>
      <c r="P10" s="157"/>
      <c r="Q10" s="157"/>
      <c r="R10" s="157"/>
      <c r="S10" s="157"/>
      <c r="T10" s="157"/>
      <c r="U10" s="157"/>
      <c r="V10" s="157"/>
      <c r="W10" s="157"/>
      <c r="X10" s="157"/>
      <c r="Y10" s="157"/>
      <c r="Z10" s="157"/>
      <c r="AA10" s="157"/>
      <c r="AB10" s="157"/>
      <c r="AC10" s="157"/>
      <c r="AD10" s="157"/>
      <c r="AE10" s="157"/>
      <c r="AF10" s="157"/>
      <c r="AG10" s="157"/>
      <c r="AH10" s="157"/>
      <c r="AI10" s="158"/>
      <c r="AJ10" s="38">
        <f>IF(ISBLANK(Mitarbeiter!B8),"",Mitarbeiter!B8+1)</f>
        <v>6</v>
      </c>
      <c r="AK10" s="38" t="str">
        <f>IF(ISBLANK(Mitarbeiter!C8),"",Mitarbeiter!C8)</f>
        <v/>
      </c>
      <c r="AL10" s="38">
        <f t="shared" si="3"/>
        <v>0</v>
      </c>
      <c r="AM10" s="38">
        <f t="shared" si="3"/>
        <v>0</v>
      </c>
      <c r="AN10" s="38">
        <f t="shared" si="3"/>
        <v>0</v>
      </c>
      <c r="AO10" s="38">
        <f t="shared" si="3"/>
        <v>0</v>
      </c>
      <c r="AP10" s="38">
        <f t="shared" si="3"/>
        <v>0</v>
      </c>
      <c r="AQ10" s="38">
        <f t="shared" si="3"/>
        <v>0</v>
      </c>
      <c r="AR10" s="38">
        <f t="shared" si="3"/>
        <v>0</v>
      </c>
      <c r="AS10" s="38">
        <f t="shared" si="3"/>
        <v>0</v>
      </c>
      <c r="AT10" s="38">
        <f t="shared" si="3"/>
        <v>0</v>
      </c>
      <c r="AU10" s="38">
        <f t="shared" si="3"/>
        <v>0</v>
      </c>
      <c r="AV10" s="38">
        <f t="shared" si="4"/>
        <v>0</v>
      </c>
      <c r="AW10" s="38">
        <f t="shared" si="4"/>
        <v>0</v>
      </c>
      <c r="AX10" s="38">
        <f t="shared" si="4"/>
        <v>0</v>
      </c>
      <c r="AY10" s="38">
        <f t="shared" si="4"/>
        <v>0</v>
      </c>
      <c r="AZ10" s="38">
        <f t="shared" si="4"/>
        <v>0</v>
      </c>
      <c r="BA10" s="38">
        <f t="shared" si="4"/>
        <v>0</v>
      </c>
      <c r="BB10" s="38">
        <f t="shared" si="4"/>
        <v>0</v>
      </c>
      <c r="BC10" s="38">
        <f t="shared" si="4"/>
        <v>0</v>
      </c>
      <c r="BD10" s="38">
        <f t="shared" si="4"/>
        <v>0</v>
      </c>
      <c r="BE10" s="38">
        <f t="shared" si="4"/>
        <v>0</v>
      </c>
      <c r="BF10" s="38">
        <f t="shared" si="5"/>
        <v>0</v>
      </c>
      <c r="BG10" s="38">
        <f t="shared" si="5"/>
        <v>0</v>
      </c>
      <c r="BH10" s="38">
        <f t="shared" si="5"/>
        <v>0</v>
      </c>
      <c r="BI10" s="38">
        <f t="shared" si="5"/>
        <v>0</v>
      </c>
      <c r="BJ10" s="38">
        <f t="shared" si="5"/>
        <v>0</v>
      </c>
      <c r="BK10" s="38">
        <f t="shared" si="5"/>
        <v>0</v>
      </c>
      <c r="BL10" s="38">
        <f t="shared" si="5"/>
        <v>0</v>
      </c>
      <c r="BM10" s="38">
        <f t="shared" si="5"/>
        <v>0</v>
      </c>
      <c r="BN10" s="38">
        <f t="shared" si="5"/>
        <v>0</v>
      </c>
      <c r="BO10" s="38">
        <f t="shared" si="5"/>
        <v>0</v>
      </c>
      <c r="BP10" s="38">
        <f>IF(AND(AI10="k",AI$5=0,AI$6&lt;$AJ10),IF(CODE(AI10)=75,0.5,1),0)</f>
        <v>0</v>
      </c>
    </row>
    <row r="11" spans="1:68" x14ac:dyDescent="0.25">
      <c r="B11" s="194" t="str">
        <f>AK11</f>
        <v/>
      </c>
      <c r="C11" s="167">
        <f>C83</f>
        <v>0</v>
      </c>
      <c r="D11" s="167">
        <f>SUM(AL11:BP11)</f>
        <v>0</v>
      </c>
      <c r="E11" s="168"/>
      <c r="F11" s="168"/>
      <c r="G11" s="168"/>
      <c r="H11" s="168"/>
      <c r="I11" s="168"/>
      <c r="J11" s="168"/>
      <c r="K11" s="168"/>
      <c r="L11" s="168"/>
      <c r="M11" s="168"/>
      <c r="N11" s="168"/>
      <c r="O11" s="168"/>
      <c r="P11" s="168"/>
      <c r="Q11" s="168"/>
      <c r="R11" s="168"/>
      <c r="S11" s="168"/>
      <c r="T11" s="168"/>
      <c r="U11" s="168"/>
      <c r="V11" s="168"/>
      <c r="W11" s="168"/>
      <c r="X11" s="168"/>
      <c r="Y11" s="168"/>
      <c r="Z11" s="168"/>
      <c r="AA11" s="168"/>
      <c r="AB11" s="168"/>
      <c r="AC11" s="168"/>
      <c r="AD11" s="168"/>
      <c r="AE11" s="168"/>
      <c r="AF11" s="168"/>
      <c r="AG11" s="168"/>
      <c r="AH11" s="168"/>
      <c r="AI11" s="169"/>
      <c r="AJ11" s="38">
        <f>IF(ISBLANK(Mitarbeiter!B9),"",Mitarbeiter!B9+1)</f>
        <v>6</v>
      </c>
      <c r="AK11" s="38" t="str">
        <f>IF(ISBLANK(Mitarbeiter!C9),"",Mitarbeiter!C9)</f>
        <v/>
      </c>
      <c r="AL11" s="38">
        <f t="shared" si="3"/>
        <v>0</v>
      </c>
      <c r="AM11" s="38">
        <f t="shared" si="3"/>
        <v>0</v>
      </c>
      <c r="AN11" s="38">
        <f t="shared" si="3"/>
        <v>0</v>
      </c>
      <c r="AO11" s="38">
        <f t="shared" si="3"/>
        <v>0</v>
      </c>
      <c r="AP11" s="38">
        <f t="shared" si="3"/>
        <v>0</v>
      </c>
      <c r="AQ11" s="38">
        <f t="shared" si="3"/>
        <v>0</v>
      </c>
      <c r="AR11" s="38">
        <f t="shared" si="3"/>
        <v>0</v>
      </c>
      <c r="AS11" s="38">
        <f t="shared" si="3"/>
        <v>0</v>
      </c>
      <c r="AT11" s="38">
        <f t="shared" si="3"/>
        <v>0</v>
      </c>
      <c r="AU11" s="38">
        <f t="shared" si="3"/>
        <v>0</v>
      </c>
      <c r="AV11" s="38">
        <f t="shared" si="4"/>
        <v>0</v>
      </c>
      <c r="AW11" s="38">
        <f t="shared" si="4"/>
        <v>0</v>
      </c>
      <c r="AX11" s="38">
        <f t="shared" si="4"/>
        <v>0</v>
      </c>
      <c r="AY11" s="38">
        <f t="shared" si="4"/>
        <v>0</v>
      </c>
      <c r="AZ11" s="38">
        <f t="shared" si="4"/>
        <v>0</v>
      </c>
      <c r="BA11" s="38">
        <f t="shared" si="4"/>
        <v>0</v>
      </c>
      <c r="BB11" s="38">
        <f t="shared" si="4"/>
        <v>0</v>
      </c>
      <c r="BC11" s="38">
        <f t="shared" si="4"/>
        <v>0</v>
      </c>
      <c r="BD11" s="38">
        <f t="shared" si="4"/>
        <v>0</v>
      </c>
      <c r="BE11" s="38">
        <f t="shared" si="4"/>
        <v>0</v>
      </c>
      <c r="BF11" s="38">
        <f t="shared" si="5"/>
        <v>0</v>
      </c>
      <c r="BG11" s="38">
        <f t="shared" si="5"/>
        <v>0</v>
      </c>
      <c r="BH11" s="38">
        <f t="shared" si="5"/>
        <v>0</v>
      </c>
      <c r="BI11" s="38">
        <f t="shared" si="5"/>
        <v>0</v>
      </c>
      <c r="BJ11" s="38">
        <f t="shared" si="5"/>
        <v>0</v>
      </c>
      <c r="BK11" s="38">
        <f t="shared" si="5"/>
        <v>0</v>
      </c>
      <c r="BL11" s="38">
        <f t="shared" si="5"/>
        <v>0</v>
      </c>
      <c r="BM11" s="38">
        <f t="shared" si="5"/>
        <v>0</v>
      </c>
      <c r="BN11" s="38">
        <f t="shared" si="5"/>
        <v>0</v>
      </c>
      <c r="BO11" s="38">
        <f t="shared" si="5"/>
        <v>0</v>
      </c>
      <c r="BP11" s="38">
        <f>IF(AND(AI11="k",AI$5=0,AI$6&lt;$AJ11),IF(CODE(AI11)=75,0.5,1),0)</f>
        <v>0</v>
      </c>
    </row>
    <row r="12" spans="1:68" x14ac:dyDescent="0.25">
      <c r="B12" s="196" t="str">
        <f t="shared" ref="B12:B75" si="6">AK12</f>
        <v/>
      </c>
      <c r="C12" s="167">
        <f t="shared" ref="C12:C75" si="7">C84</f>
        <v>0</v>
      </c>
      <c r="D12" s="167">
        <f t="shared" ref="D12:D75" si="8">SUM(AL12:BP12)</f>
        <v>0</v>
      </c>
      <c r="E12" s="168"/>
      <c r="F12" s="168"/>
      <c r="G12" s="168"/>
      <c r="H12" s="168"/>
      <c r="I12" s="168"/>
      <c r="J12" s="168"/>
      <c r="K12" s="168"/>
      <c r="L12" s="168"/>
      <c r="M12" s="168"/>
      <c r="N12" s="168"/>
      <c r="O12" s="168"/>
      <c r="P12" s="168"/>
      <c r="Q12" s="168"/>
      <c r="R12" s="168"/>
      <c r="S12" s="168"/>
      <c r="T12" s="168"/>
      <c r="U12" s="168"/>
      <c r="V12" s="168"/>
      <c r="W12" s="168"/>
      <c r="X12" s="168"/>
      <c r="Y12" s="168"/>
      <c r="Z12" s="168"/>
      <c r="AA12" s="168"/>
      <c r="AB12" s="168"/>
      <c r="AC12" s="168"/>
      <c r="AD12" s="168"/>
      <c r="AE12" s="168"/>
      <c r="AF12" s="168"/>
      <c r="AG12" s="168"/>
      <c r="AH12" s="168"/>
      <c r="AI12" s="169"/>
      <c r="AJ12" s="38">
        <f>IF(ISBLANK(Mitarbeiter!B10),"",Mitarbeiter!B10+1)</f>
        <v>6</v>
      </c>
      <c r="AK12" s="38" t="str">
        <f>IF(ISBLANK(Mitarbeiter!C10),"",Mitarbeiter!C10)</f>
        <v/>
      </c>
      <c r="AL12" s="38">
        <f t="shared" ref="AL12:AL75" si="9">IF(AND(E12="k",E$5=0,E$6&lt;$AJ12),IF(CODE(E12)=75,0.5,1),0)</f>
        <v>0</v>
      </c>
      <c r="AM12" s="38">
        <f t="shared" ref="AM12:AM75" si="10">IF(AND(F12="k",F$5=0,F$6&lt;$AJ12),IF(CODE(F12)=75,0.5,1),0)</f>
        <v>0</v>
      </c>
      <c r="AN12" s="38">
        <f t="shared" ref="AN12:AN75" si="11">IF(AND(G12="k",G$5=0,G$6&lt;$AJ12),IF(CODE(G12)=75,0.5,1),0)</f>
        <v>0</v>
      </c>
      <c r="AO12" s="38">
        <f t="shared" ref="AO12:AO75" si="12">IF(AND(H12="k",H$5=0,H$6&lt;$AJ12),IF(CODE(H12)=75,0.5,1),0)</f>
        <v>0</v>
      </c>
      <c r="AP12" s="38">
        <f t="shared" ref="AP12:AP75" si="13">IF(AND(I12="k",I$5=0,I$6&lt;$AJ12),IF(CODE(I12)=75,0.5,1),0)</f>
        <v>0</v>
      </c>
      <c r="AQ12" s="38">
        <f t="shared" ref="AQ12:AQ75" si="14">IF(AND(J12="k",J$5=0,J$6&lt;$AJ12),IF(CODE(J12)=75,0.5,1),0)</f>
        <v>0</v>
      </c>
      <c r="AR12" s="38">
        <f t="shared" ref="AR12:AR75" si="15">IF(AND(K12="k",K$5=0,K$6&lt;$AJ12),IF(CODE(K12)=75,0.5,1),0)</f>
        <v>0</v>
      </c>
      <c r="AS12" s="38">
        <f t="shared" ref="AS12:AS75" si="16">IF(AND(L12="k",L$5=0,L$6&lt;$AJ12),IF(CODE(L12)=75,0.5,1),0)</f>
        <v>0</v>
      </c>
      <c r="AT12" s="38">
        <f t="shared" ref="AT12:AT75" si="17">IF(AND(M12="k",M$5=0,M$6&lt;$AJ12),IF(CODE(M12)=75,0.5,1),0)</f>
        <v>0</v>
      </c>
      <c r="AU12" s="38">
        <f t="shared" ref="AU12:AU75" si="18">IF(AND(N12="k",N$5=0,N$6&lt;$AJ12),IF(CODE(N12)=75,0.5,1),0)</f>
        <v>0</v>
      </c>
      <c r="AV12" s="38">
        <f t="shared" ref="AV12:AV75" si="19">IF(AND(O12="k",O$5=0,O$6&lt;$AJ12),IF(CODE(O12)=75,0.5,1),0)</f>
        <v>0</v>
      </c>
      <c r="AW12" s="38">
        <f t="shared" ref="AW12:AW75" si="20">IF(AND(P12="k",P$5=0,P$6&lt;$AJ12),IF(CODE(P12)=75,0.5,1),0)</f>
        <v>0</v>
      </c>
      <c r="AX12" s="38">
        <f t="shared" ref="AX12:AX75" si="21">IF(AND(Q12="k",Q$5=0,Q$6&lt;$AJ12),IF(CODE(Q12)=75,0.5,1),0)</f>
        <v>0</v>
      </c>
      <c r="AY12" s="38">
        <f t="shared" ref="AY12:AY75" si="22">IF(AND(R12="k",R$5=0,R$6&lt;$AJ12),IF(CODE(R12)=75,0.5,1),0)</f>
        <v>0</v>
      </c>
      <c r="AZ12" s="38">
        <f t="shared" ref="AZ12:AZ75" si="23">IF(AND(S12="k",S$5=0,S$6&lt;$AJ12),IF(CODE(S12)=75,0.5,1),0)</f>
        <v>0</v>
      </c>
      <c r="BA12" s="38">
        <f t="shared" ref="BA12:BA75" si="24">IF(AND(T12="k",T$5=0,T$6&lt;$AJ12),IF(CODE(T12)=75,0.5,1),0)</f>
        <v>0</v>
      </c>
      <c r="BB12" s="38">
        <f t="shared" ref="BB12:BB75" si="25">IF(AND(U12="k",U$5=0,U$6&lt;$AJ12),IF(CODE(U12)=75,0.5,1),0)</f>
        <v>0</v>
      </c>
      <c r="BC12" s="38">
        <f t="shared" ref="BC12:BC75" si="26">IF(AND(V12="k",V$5=0,V$6&lt;$AJ12),IF(CODE(V12)=75,0.5,1),0)</f>
        <v>0</v>
      </c>
      <c r="BD12" s="38">
        <f t="shared" ref="BD12:BD75" si="27">IF(AND(W12="k",W$5=0,W$6&lt;$AJ12),IF(CODE(W12)=75,0.5,1),0)</f>
        <v>0</v>
      </c>
      <c r="BE12" s="38">
        <f t="shared" ref="BE12:BE75" si="28">IF(AND(X12="k",X$5=0,X$6&lt;$AJ12),IF(CODE(X12)=75,0.5,1),0)</f>
        <v>0</v>
      </c>
      <c r="BF12" s="38">
        <f t="shared" ref="BF12:BF75" si="29">IF(AND(Y12="k",Y$5=0,Y$6&lt;$AJ12),IF(CODE(Y12)=75,0.5,1),0)</f>
        <v>0</v>
      </c>
      <c r="BG12" s="38">
        <f t="shared" ref="BG12:BG75" si="30">IF(AND(Z12="k",Z$5=0,Z$6&lt;$AJ12),IF(CODE(Z12)=75,0.5,1),0)</f>
        <v>0</v>
      </c>
      <c r="BH12" s="38">
        <f t="shared" ref="BH12:BH75" si="31">IF(AND(AA12="k",AA$5=0,AA$6&lt;$AJ12),IF(CODE(AA12)=75,0.5,1),0)</f>
        <v>0</v>
      </c>
      <c r="BI12" s="38">
        <f t="shared" ref="BI12:BI75" si="32">IF(AND(AB12="k",AB$5=0,AB$6&lt;$AJ12),IF(CODE(AB12)=75,0.5,1),0)</f>
        <v>0</v>
      </c>
      <c r="BJ12" s="38">
        <f t="shared" ref="BJ12:BJ75" si="33">IF(AND(AC12="k",AC$5=0,AC$6&lt;$AJ12),IF(CODE(AC12)=75,0.5,1),0)</f>
        <v>0</v>
      </c>
      <c r="BK12" s="38">
        <f t="shared" ref="BK12:BK75" si="34">IF(AND(AD12="k",AD$5=0,AD$6&lt;$AJ12),IF(CODE(AD12)=75,0.5,1),0)</f>
        <v>0</v>
      </c>
      <c r="BL12" s="38">
        <f t="shared" ref="BL12:BL75" si="35">IF(AND(AE12="k",AE$5=0,AE$6&lt;$AJ12),IF(CODE(AE12)=75,0.5,1),0)</f>
        <v>0</v>
      </c>
      <c r="BM12" s="38">
        <f t="shared" ref="BM12:BM75" si="36">IF(AND(AF12="k",AF$5=0,AF$6&lt;$AJ12),IF(CODE(AF12)=75,0.5,1),0)</f>
        <v>0</v>
      </c>
      <c r="BN12" s="38">
        <f t="shared" ref="BN12:BN75" si="37">IF(AND(AG12="k",AG$5=0,AG$6&lt;$AJ12),IF(CODE(AG12)=75,0.5,1),0)</f>
        <v>0</v>
      </c>
      <c r="BO12" s="38">
        <f t="shared" ref="BO12:BO75" si="38">IF(AND(AH12="k",AH$5=0,AH$6&lt;$AJ12),IF(CODE(AH12)=75,0.5,1),0)</f>
        <v>0</v>
      </c>
      <c r="BP12" s="38">
        <f t="shared" ref="BP12:BP75" si="39">IF(AND(AI12="k",AI$5=0,AI$6&lt;$AJ12),IF(CODE(AI12)=75,0.5,1),0)</f>
        <v>0</v>
      </c>
    </row>
    <row r="13" spans="1:68" x14ac:dyDescent="0.25">
      <c r="B13" s="166" t="str">
        <f t="shared" si="6"/>
        <v/>
      </c>
      <c r="C13" s="167">
        <f t="shared" si="7"/>
        <v>0</v>
      </c>
      <c r="D13" s="167">
        <f t="shared" si="8"/>
        <v>0</v>
      </c>
      <c r="E13" s="168"/>
      <c r="F13" s="168"/>
      <c r="G13" s="168"/>
      <c r="H13" s="168"/>
      <c r="I13" s="168"/>
      <c r="J13" s="168"/>
      <c r="K13" s="168"/>
      <c r="L13" s="168"/>
      <c r="M13" s="168"/>
      <c r="N13" s="168"/>
      <c r="O13" s="168"/>
      <c r="P13" s="168"/>
      <c r="Q13" s="168"/>
      <c r="R13" s="168"/>
      <c r="S13" s="168"/>
      <c r="T13" s="168"/>
      <c r="U13" s="168"/>
      <c r="V13" s="168"/>
      <c r="W13" s="168"/>
      <c r="X13" s="168"/>
      <c r="Y13" s="168"/>
      <c r="Z13" s="168"/>
      <c r="AA13" s="168"/>
      <c r="AB13" s="168"/>
      <c r="AC13" s="168"/>
      <c r="AD13" s="168"/>
      <c r="AE13" s="168"/>
      <c r="AF13" s="168"/>
      <c r="AG13" s="168"/>
      <c r="AH13" s="168"/>
      <c r="AI13" s="169"/>
      <c r="AJ13" s="38">
        <f>IF(ISBLANK(Mitarbeiter!B11),"",Mitarbeiter!B11+1)</f>
        <v>6</v>
      </c>
      <c r="AK13" s="38" t="str">
        <f>IF(ISBLANK(Mitarbeiter!C11),"",Mitarbeiter!C11)</f>
        <v/>
      </c>
      <c r="AL13" s="38">
        <f t="shared" si="9"/>
        <v>0</v>
      </c>
      <c r="AM13" s="38">
        <f t="shared" si="10"/>
        <v>0</v>
      </c>
      <c r="AN13" s="38">
        <f t="shared" si="11"/>
        <v>0</v>
      </c>
      <c r="AO13" s="38">
        <f t="shared" si="12"/>
        <v>0</v>
      </c>
      <c r="AP13" s="38">
        <f t="shared" si="13"/>
        <v>0</v>
      </c>
      <c r="AQ13" s="38">
        <f t="shared" si="14"/>
        <v>0</v>
      </c>
      <c r="AR13" s="38">
        <f t="shared" si="15"/>
        <v>0</v>
      </c>
      <c r="AS13" s="38">
        <f t="shared" si="16"/>
        <v>0</v>
      </c>
      <c r="AT13" s="38">
        <f t="shared" si="17"/>
        <v>0</v>
      </c>
      <c r="AU13" s="38">
        <f t="shared" si="18"/>
        <v>0</v>
      </c>
      <c r="AV13" s="38">
        <f t="shared" si="19"/>
        <v>0</v>
      </c>
      <c r="AW13" s="38">
        <f t="shared" si="20"/>
        <v>0</v>
      </c>
      <c r="AX13" s="38">
        <f t="shared" si="21"/>
        <v>0</v>
      </c>
      <c r="AY13" s="38">
        <f t="shared" si="22"/>
        <v>0</v>
      </c>
      <c r="AZ13" s="38">
        <f t="shared" si="23"/>
        <v>0</v>
      </c>
      <c r="BA13" s="38">
        <f t="shared" si="24"/>
        <v>0</v>
      </c>
      <c r="BB13" s="38">
        <f t="shared" si="25"/>
        <v>0</v>
      </c>
      <c r="BC13" s="38">
        <f t="shared" si="26"/>
        <v>0</v>
      </c>
      <c r="BD13" s="38">
        <f t="shared" si="27"/>
        <v>0</v>
      </c>
      <c r="BE13" s="38">
        <f t="shared" si="28"/>
        <v>0</v>
      </c>
      <c r="BF13" s="38">
        <f t="shared" si="29"/>
        <v>0</v>
      </c>
      <c r="BG13" s="38">
        <f t="shared" si="30"/>
        <v>0</v>
      </c>
      <c r="BH13" s="38">
        <f t="shared" si="31"/>
        <v>0</v>
      </c>
      <c r="BI13" s="38">
        <f t="shared" si="32"/>
        <v>0</v>
      </c>
      <c r="BJ13" s="38">
        <f t="shared" si="33"/>
        <v>0</v>
      </c>
      <c r="BK13" s="38">
        <f t="shared" si="34"/>
        <v>0</v>
      </c>
      <c r="BL13" s="38">
        <f t="shared" si="35"/>
        <v>0</v>
      </c>
      <c r="BM13" s="38">
        <f t="shared" si="36"/>
        <v>0</v>
      </c>
      <c r="BN13" s="38">
        <f t="shared" si="37"/>
        <v>0</v>
      </c>
      <c r="BO13" s="38">
        <f t="shared" si="38"/>
        <v>0</v>
      </c>
      <c r="BP13" s="38">
        <f t="shared" si="39"/>
        <v>0</v>
      </c>
    </row>
    <row r="14" spans="1:68" x14ac:dyDescent="0.25">
      <c r="B14" s="166" t="str">
        <f t="shared" si="6"/>
        <v/>
      </c>
      <c r="C14" s="167">
        <f t="shared" si="7"/>
        <v>0</v>
      </c>
      <c r="D14" s="167">
        <f t="shared" si="8"/>
        <v>0</v>
      </c>
      <c r="E14" s="168"/>
      <c r="F14" s="168"/>
      <c r="G14" s="168"/>
      <c r="H14" s="168"/>
      <c r="I14" s="168"/>
      <c r="J14" s="168"/>
      <c r="K14" s="168"/>
      <c r="L14" s="168"/>
      <c r="M14" s="168"/>
      <c r="N14" s="168"/>
      <c r="O14" s="168"/>
      <c r="P14" s="168"/>
      <c r="Q14" s="168"/>
      <c r="R14" s="168"/>
      <c r="S14" s="168"/>
      <c r="T14" s="168"/>
      <c r="U14" s="168"/>
      <c r="V14" s="168"/>
      <c r="W14" s="168"/>
      <c r="X14" s="168"/>
      <c r="Y14" s="168"/>
      <c r="Z14" s="168"/>
      <c r="AA14" s="168"/>
      <c r="AB14" s="168"/>
      <c r="AC14" s="168"/>
      <c r="AD14" s="168"/>
      <c r="AE14" s="168"/>
      <c r="AF14" s="168"/>
      <c r="AG14" s="168"/>
      <c r="AH14" s="168"/>
      <c r="AI14" s="169"/>
      <c r="AJ14" s="38">
        <f>IF(ISBLANK(Mitarbeiter!B12),"",Mitarbeiter!B12+1)</f>
        <v>6</v>
      </c>
      <c r="AK14" s="38" t="str">
        <f>IF(ISBLANK(Mitarbeiter!C12),"",Mitarbeiter!C12)</f>
        <v/>
      </c>
      <c r="AL14" s="38">
        <f t="shared" si="9"/>
        <v>0</v>
      </c>
      <c r="AM14" s="38">
        <f t="shared" si="10"/>
        <v>0</v>
      </c>
      <c r="AN14" s="38">
        <f t="shared" si="11"/>
        <v>0</v>
      </c>
      <c r="AO14" s="38">
        <f t="shared" si="12"/>
        <v>0</v>
      </c>
      <c r="AP14" s="38">
        <f t="shared" si="13"/>
        <v>0</v>
      </c>
      <c r="AQ14" s="38">
        <f t="shared" si="14"/>
        <v>0</v>
      </c>
      <c r="AR14" s="38">
        <f t="shared" si="15"/>
        <v>0</v>
      </c>
      <c r="AS14" s="38">
        <f t="shared" si="16"/>
        <v>0</v>
      </c>
      <c r="AT14" s="38">
        <f t="shared" si="17"/>
        <v>0</v>
      </c>
      <c r="AU14" s="38">
        <f t="shared" si="18"/>
        <v>0</v>
      </c>
      <c r="AV14" s="38">
        <f t="shared" si="19"/>
        <v>0</v>
      </c>
      <c r="AW14" s="38">
        <f t="shared" si="20"/>
        <v>0</v>
      </c>
      <c r="AX14" s="38">
        <f t="shared" si="21"/>
        <v>0</v>
      </c>
      <c r="AY14" s="38">
        <f t="shared" si="22"/>
        <v>0</v>
      </c>
      <c r="AZ14" s="38">
        <f t="shared" si="23"/>
        <v>0</v>
      </c>
      <c r="BA14" s="38">
        <f t="shared" si="24"/>
        <v>0</v>
      </c>
      <c r="BB14" s="38">
        <f t="shared" si="25"/>
        <v>0</v>
      </c>
      <c r="BC14" s="38">
        <f t="shared" si="26"/>
        <v>0</v>
      </c>
      <c r="BD14" s="38">
        <f t="shared" si="27"/>
        <v>0</v>
      </c>
      <c r="BE14" s="38">
        <f t="shared" si="28"/>
        <v>0</v>
      </c>
      <c r="BF14" s="38">
        <f t="shared" si="29"/>
        <v>0</v>
      </c>
      <c r="BG14" s="38">
        <f t="shared" si="30"/>
        <v>0</v>
      </c>
      <c r="BH14" s="38">
        <f t="shared" si="31"/>
        <v>0</v>
      </c>
      <c r="BI14" s="38">
        <f t="shared" si="32"/>
        <v>0</v>
      </c>
      <c r="BJ14" s="38">
        <f t="shared" si="33"/>
        <v>0</v>
      </c>
      <c r="BK14" s="38">
        <f t="shared" si="34"/>
        <v>0</v>
      </c>
      <c r="BL14" s="38">
        <f t="shared" si="35"/>
        <v>0</v>
      </c>
      <c r="BM14" s="38">
        <f t="shared" si="36"/>
        <v>0</v>
      </c>
      <c r="BN14" s="38">
        <f t="shared" si="37"/>
        <v>0</v>
      </c>
      <c r="BO14" s="38">
        <f t="shared" si="38"/>
        <v>0</v>
      </c>
      <c r="BP14" s="38">
        <f t="shared" si="39"/>
        <v>0</v>
      </c>
    </row>
    <row r="15" spans="1:68" x14ac:dyDescent="0.25">
      <c r="B15" s="166" t="str">
        <f t="shared" si="6"/>
        <v/>
      </c>
      <c r="C15" s="167">
        <f t="shared" si="7"/>
        <v>0</v>
      </c>
      <c r="D15" s="167">
        <f t="shared" si="8"/>
        <v>0</v>
      </c>
      <c r="E15" s="168"/>
      <c r="F15" s="168"/>
      <c r="G15" s="168"/>
      <c r="H15" s="168"/>
      <c r="I15" s="168"/>
      <c r="J15" s="168"/>
      <c r="K15" s="168"/>
      <c r="L15" s="168"/>
      <c r="M15" s="168"/>
      <c r="N15" s="168"/>
      <c r="O15" s="168"/>
      <c r="P15" s="168"/>
      <c r="Q15" s="168"/>
      <c r="R15" s="168"/>
      <c r="S15" s="168"/>
      <c r="T15" s="168"/>
      <c r="U15" s="168"/>
      <c r="V15" s="168"/>
      <c r="W15" s="168"/>
      <c r="X15" s="168"/>
      <c r="Y15" s="168"/>
      <c r="Z15" s="168"/>
      <c r="AA15" s="168"/>
      <c r="AB15" s="168"/>
      <c r="AC15" s="168"/>
      <c r="AD15" s="168"/>
      <c r="AE15" s="168"/>
      <c r="AF15" s="168"/>
      <c r="AG15" s="168"/>
      <c r="AH15" s="168"/>
      <c r="AI15" s="169"/>
      <c r="AJ15" s="38">
        <f>IF(ISBLANK(Mitarbeiter!B13),"",Mitarbeiter!B13+1)</f>
        <v>6</v>
      </c>
      <c r="AK15" s="38" t="str">
        <f>IF(ISBLANK(Mitarbeiter!C13),"",Mitarbeiter!C13)</f>
        <v/>
      </c>
      <c r="AL15" s="38">
        <f t="shared" si="9"/>
        <v>0</v>
      </c>
      <c r="AM15" s="38">
        <f t="shared" si="10"/>
        <v>0</v>
      </c>
      <c r="AN15" s="38">
        <f t="shared" si="11"/>
        <v>0</v>
      </c>
      <c r="AO15" s="38">
        <f t="shared" si="12"/>
        <v>0</v>
      </c>
      <c r="AP15" s="38">
        <f t="shared" si="13"/>
        <v>0</v>
      </c>
      <c r="AQ15" s="38">
        <f t="shared" si="14"/>
        <v>0</v>
      </c>
      <c r="AR15" s="38">
        <f t="shared" si="15"/>
        <v>0</v>
      </c>
      <c r="AS15" s="38">
        <f t="shared" si="16"/>
        <v>0</v>
      </c>
      <c r="AT15" s="38">
        <f t="shared" si="17"/>
        <v>0</v>
      </c>
      <c r="AU15" s="38">
        <f t="shared" si="18"/>
        <v>0</v>
      </c>
      <c r="AV15" s="38">
        <f t="shared" si="19"/>
        <v>0</v>
      </c>
      <c r="AW15" s="38">
        <f t="shared" si="20"/>
        <v>0</v>
      </c>
      <c r="AX15" s="38">
        <f t="shared" si="21"/>
        <v>0</v>
      </c>
      <c r="AY15" s="38">
        <f t="shared" si="22"/>
        <v>0</v>
      </c>
      <c r="AZ15" s="38">
        <f t="shared" si="23"/>
        <v>0</v>
      </c>
      <c r="BA15" s="38">
        <f t="shared" si="24"/>
        <v>0</v>
      </c>
      <c r="BB15" s="38">
        <f t="shared" si="25"/>
        <v>0</v>
      </c>
      <c r="BC15" s="38">
        <f t="shared" si="26"/>
        <v>0</v>
      </c>
      <c r="BD15" s="38">
        <f t="shared" si="27"/>
        <v>0</v>
      </c>
      <c r="BE15" s="38">
        <f t="shared" si="28"/>
        <v>0</v>
      </c>
      <c r="BF15" s="38">
        <f t="shared" si="29"/>
        <v>0</v>
      </c>
      <c r="BG15" s="38">
        <f t="shared" si="30"/>
        <v>0</v>
      </c>
      <c r="BH15" s="38">
        <f t="shared" si="31"/>
        <v>0</v>
      </c>
      <c r="BI15" s="38">
        <f t="shared" si="32"/>
        <v>0</v>
      </c>
      <c r="BJ15" s="38">
        <f t="shared" si="33"/>
        <v>0</v>
      </c>
      <c r="BK15" s="38">
        <f t="shared" si="34"/>
        <v>0</v>
      </c>
      <c r="BL15" s="38">
        <f t="shared" si="35"/>
        <v>0</v>
      </c>
      <c r="BM15" s="38">
        <f t="shared" si="36"/>
        <v>0</v>
      </c>
      <c r="BN15" s="38">
        <f t="shared" si="37"/>
        <v>0</v>
      </c>
      <c r="BO15" s="38">
        <f t="shared" si="38"/>
        <v>0</v>
      </c>
      <c r="BP15" s="38">
        <f t="shared" si="39"/>
        <v>0</v>
      </c>
    </row>
    <row r="16" spans="1:68" x14ac:dyDescent="0.25">
      <c r="B16" s="166" t="str">
        <f t="shared" si="6"/>
        <v/>
      </c>
      <c r="C16" s="167">
        <f t="shared" si="7"/>
        <v>0</v>
      </c>
      <c r="D16" s="167">
        <f t="shared" si="8"/>
        <v>0</v>
      </c>
      <c r="E16" s="168"/>
      <c r="F16" s="168"/>
      <c r="G16" s="168"/>
      <c r="H16" s="168"/>
      <c r="I16" s="168"/>
      <c r="J16" s="168"/>
      <c r="K16" s="168"/>
      <c r="L16" s="168"/>
      <c r="M16" s="168"/>
      <c r="N16" s="168"/>
      <c r="O16" s="168"/>
      <c r="P16" s="168"/>
      <c r="Q16" s="168"/>
      <c r="R16" s="168"/>
      <c r="S16" s="168"/>
      <c r="T16" s="168"/>
      <c r="U16" s="168"/>
      <c r="V16" s="168"/>
      <c r="W16" s="168"/>
      <c r="X16" s="168"/>
      <c r="Y16" s="168"/>
      <c r="Z16" s="168"/>
      <c r="AA16" s="168"/>
      <c r="AB16" s="168"/>
      <c r="AC16" s="168"/>
      <c r="AD16" s="168"/>
      <c r="AE16" s="168"/>
      <c r="AF16" s="168"/>
      <c r="AG16" s="168"/>
      <c r="AH16" s="168"/>
      <c r="AI16" s="169"/>
      <c r="AJ16" s="38">
        <f>IF(ISBLANK(Mitarbeiter!B14),"",Mitarbeiter!B14+1)</f>
        <v>6</v>
      </c>
      <c r="AK16" s="38" t="str">
        <f>IF(ISBLANK(Mitarbeiter!C14),"",Mitarbeiter!C14)</f>
        <v/>
      </c>
      <c r="AL16" s="38">
        <f t="shared" si="9"/>
        <v>0</v>
      </c>
      <c r="AM16" s="38">
        <f t="shared" si="10"/>
        <v>0</v>
      </c>
      <c r="AN16" s="38">
        <f t="shared" si="11"/>
        <v>0</v>
      </c>
      <c r="AO16" s="38">
        <f t="shared" si="12"/>
        <v>0</v>
      </c>
      <c r="AP16" s="38">
        <f t="shared" si="13"/>
        <v>0</v>
      </c>
      <c r="AQ16" s="38">
        <f t="shared" si="14"/>
        <v>0</v>
      </c>
      <c r="AR16" s="38">
        <f t="shared" si="15"/>
        <v>0</v>
      </c>
      <c r="AS16" s="38">
        <f t="shared" si="16"/>
        <v>0</v>
      </c>
      <c r="AT16" s="38">
        <f t="shared" si="17"/>
        <v>0</v>
      </c>
      <c r="AU16" s="38">
        <f t="shared" si="18"/>
        <v>0</v>
      </c>
      <c r="AV16" s="38">
        <f t="shared" si="19"/>
        <v>0</v>
      </c>
      <c r="AW16" s="38">
        <f t="shared" si="20"/>
        <v>0</v>
      </c>
      <c r="AX16" s="38">
        <f t="shared" si="21"/>
        <v>0</v>
      </c>
      <c r="AY16" s="38">
        <f t="shared" si="22"/>
        <v>0</v>
      </c>
      <c r="AZ16" s="38">
        <f t="shared" si="23"/>
        <v>0</v>
      </c>
      <c r="BA16" s="38">
        <f t="shared" si="24"/>
        <v>0</v>
      </c>
      <c r="BB16" s="38">
        <f t="shared" si="25"/>
        <v>0</v>
      </c>
      <c r="BC16" s="38">
        <f t="shared" si="26"/>
        <v>0</v>
      </c>
      <c r="BD16" s="38">
        <f t="shared" si="27"/>
        <v>0</v>
      </c>
      <c r="BE16" s="38">
        <f t="shared" si="28"/>
        <v>0</v>
      </c>
      <c r="BF16" s="38">
        <f t="shared" si="29"/>
        <v>0</v>
      </c>
      <c r="BG16" s="38">
        <f t="shared" si="30"/>
        <v>0</v>
      </c>
      <c r="BH16" s="38">
        <f t="shared" si="31"/>
        <v>0</v>
      </c>
      <c r="BI16" s="38">
        <f t="shared" si="32"/>
        <v>0</v>
      </c>
      <c r="BJ16" s="38">
        <f t="shared" si="33"/>
        <v>0</v>
      </c>
      <c r="BK16" s="38">
        <f t="shared" si="34"/>
        <v>0</v>
      </c>
      <c r="BL16" s="38">
        <f t="shared" si="35"/>
        <v>0</v>
      </c>
      <c r="BM16" s="38">
        <f t="shared" si="36"/>
        <v>0</v>
      </c>
      <c r="BN16" s="38">
        <f t="shared" si="37"/>
        <v>0</v>
      </c>
      <c r="BO16" s="38">
        <f t="shared" si="38"/>
        <v>0</v>
      </c>
      <c r="BP16" s="38">
        <f t="shared" si="39"/>
        <v>0</v>
      </c>
    </row>
    <row r="17" spans="2:68" x14ac:dyDescent="0.25">
      <c r="B17" s="166" t="str">
        <f t="shared" si="6"/>
        <v/>
      </c>
      <c r="C17" s="167">
        <f t="shared" si="7"/>
        <v>0</v>
      </c>
      <c r="D17" s="167">
        <f t="shared" si="8"/>
        <v>0</v>
      </c>
      <c r="E17" s="168"/>
      <c r="F17" s="168"/>
      <c r="G17" s="168"/>
      <c r="H17" s="168"/>
      <c r="I17" s="168"/>
      <c r="J17" s="168"/>
      <c r="K17" s="168"/>
      <c r="L17" s="168"/>
      <c r="M17" s="168"/>
      <c r="N17" s="168"/>
      <c r="O17" s="168"/>
      <c r="P17" s="168"/>
      <c r="Q17" s="168"/>
      <c r="R17" s="168"/>
      <c r="S17" s="168"/>
      <c r="T17" s="168"/>
      <c r="U17" s="168"/>
      <c r="V17" s="168"/>
      <c r="W17" s="168"/>
      <c r="X17" s="168"/>
      <c r="Y17" s="168"/>
      <c r="Z17" s="168"/>
      <c r="AA17" s="168"/>
      <c r="AB17" s="168"/>
      <c r="AC17" s="168"/>
      <c r="AD17" s="168"/>
      <c r="AE17" s="168"/>
      <c r="AF17" s="168"/>
      <c r="AG17" s="168"/>
      <c r="AH17" s="168"/>
      <c r="AI17" s="169"/>
      <c r="AJ17" s="38">
        <f>IF(ISBLANK(Mitarbeiter!B15),"",Mitarbeiter!B15+1)</f>
        <v>6</v>
      </c>
      <c r="AK17" s="38" t="str">
        <f>IF(ISBLANK(Mitarbeiter!C15),"",Mitarbeiter!C15)</f>
        <v/>
      </c>
      <c r="AL17" s="38">
        <f t="shared" si="9"/>
        <v>0</v>
      </c>
      <c r="AM17" s="38">
        <f t="shared" si="10"/>
        <v>0</v>
      </c>
      <c r="AN17" s="38">
        <f t="shared" si="11"/>
        <v>0</v>
      </c>
      <c r="AO17" s="38">
        <f t="shared" si="12"/>
        <v>0</v>
      </c>
      <c r="AP17" s="38">
        <f t="shared" si="13"/>
        <v>0</v>
      </c>
      <c r="AQ17" s="38">
        <f t="shared" si="14"/>
        <v>0</v>
      </c>
      <c r="AR17" s="38">
        <f t="shared" si="15"/>
        <v>0</v>
      </c>
      <c r="AS17" s="38">
        <f t="shared" si="16"/>
        <v>0</v>
      </c>
      <c r="AT17" s="38">
        <f t="shared" si="17"/>
        <v>0</v>
      </c>
      <c r="AU17" s="38">
        <f t="shared" si="18"/>
        <v>0</v>
      </c>
      <c r="AV17" s="38">
        <f t="shared" si="19"/>
        <v>0</v>
      </c>
      <c r="AW17" s="38">
        <f t="shared" si="20"/>
        <v>0</v>
      </c>
      <c r="AX17" s="38">
        <f t="shared" si="21"/>
        <v>0</v>
      </c>
      <c r="AY17" s="38">
        <f t="shared" si="22"/>
        <v>0</v>
      </c>
      <c r="AZ17" s="38">
        <f t="shared" si="23"/>
        <v>0</v>
      </c>
      <c r="BA17" s="38">
        <f t="shared" si="24"/>
        <v>0</v>
      </c>
      <c r="BB17" s="38">
        <f t="shared" si="25"/>
        <v>0</v>
      </c>
      <c r="BC17" s="38">
        <f t="shared" si="26"/>
        <v>0</v>
      </c>
      <c r="BD17" s="38">
        <f t="shared" si="27"/>
        <v>0</v>
      </c>
      <c r="BE17" s="38">
        <f t="shared" si="28"/>
        <v>0</v>
      </c>
      <c r="BF17" s="38">
        <f t="shared" si="29"/>
        <v>0</v>
      </c>
      <c r="BG17" s="38">
        <f t="shared" si="30"/>
        <v>0</v>
      </c>
      <c r="BH17" s="38">
        <f t="shared" si="31"/>
        <v>0</v>
      </c>
      <c r="BI17" s="38">
        <f t="shared" si="32"/>
        <v>0</v>
      </c>
      <c r="BJ17" s="38">
        <f t="shared" si="33"/>
        <v>0</v>
      </c>
      <c r="BK17" s="38">
        <f t="shared" si="34"/>
        <v>0</v>
      </c>
      <c r="BL17" s="38">
        <f t="shared" si="35"/>
        <v>0</v>
      </c>
      <c r="BM17" s="38">
        <f t="shared" si="36"/>
        <v>0</v>
      </c>
      <c r="BN17" s="38">
        <f t="shared" si="37"/>
        <v>0</v>
      </c>
      <c r="BO17" s="38">
        <f t="shared" si="38"/>
        <v>0</v>
      </c>
      <c r="BP17" s="38">
        <f t="shared" si="39"/>
        <v>0</v>
      </c>
    </row>
    <row r="18" spans="2:68" x14ac:dyDescent="0.25">
      <c r="B18" s="166" t="str">
        <f t="shared" si="6"/>
        <v/>
      </c>
      <c r="C18" s="167">
        <f t="shared" si="7"/>
        <v>0</v>
      </c>
      <c r="D18" s="167">
        <f t="shared" si="8"/>
        <v>0</v>
      </c>
      <c r="E18" s="168"/>
      <c r="F18" s="168"/>
      <c r="G18" s="168"/>
      <c r="H18" s="168"/>
      <c r="I18" s="168"/>
      <c r="J18" s="168"/>
      <c r="K18" s="168"/>
      <c r="L18" s="168"/>
      <c r="M18" s="168"/>
      <c r="N18" s="168"/>
      <c r="O18" s="168"/>
      <c r="P18" s="168"/>
      <c r="Q18" s="168"/>
      <c r="R18" s="168"/>
      <c r="S18" s="168"/>
      <c r="T18" s="168"/>
      <c r="U18" s="168"/>
      <c r="V18" s="168"/>
      <c r="W18" s="168"/>
      <c r="X18" s="168"/>
      <c r="Y18" s="168"/>
      <c r="Z18" s="168"/>
      <c r="AA18" s="168"/>
      <c r="AB18" s="168"/>
      <c r="AC18" s="168"/>
      <c r="AD18" s="168"/>
      <c r="AE18" s="168"/>
      <c r="AF18" s="168"/>
      <c r="AG18" s="168"/>
      <c r="AH18" s="168"/>
      <c r="AI18" s="169"/>
      <c r="AJ18" s="38">
        <f>IF(ISBLANK(Mitarbeiter!B16),"",Mitarbeiter!B16+1)</f>
        <v>6</v>
      </c>
      <c r="AK18" s="38" t="str">
        <f>IF(ISBLANK(Mitarbeiter!C16),"",Mitarbeiter!C16)</f>
        <v/>
      </c>
      <c r="AL18" s="38">
        <f t="shared" si="9"/>
        <v>0</v>
      </c>
      <c r="AM18" s="38">
        <f t="shared" si="10"/>
        <v>0</v>
      </c>
      <c r="AN18" s="38">
        <f t="shared" si="11"/>
        <v>0</v>
      </c>
      <c r="AO18" s="38">
        <f t="shared" si="12"/>
        <v>0</v>
      </c>
      <c r="AP18" s="38">
        <f t="shared" si="13"/>
        <v>0</v>
      </c>
      <c r="AQ18" s="38">
        <f t="shared" si="14"/>
        <v>0</v>
      </c>
      <c r="AR18" s="38">
        <f t="shared" si="15"/>
        <v>0</v>
      </c>
      <c r="AS18" s="38">
        <f t="shared" si="16"/>
        <v>0</v>
      </c>
      <c r="AT18" s="38">
        <f t="shared" si="17"/>
        <v>0</v>
      </c>
      <c r="AU18" s="38">
        <f t="shared" si="18"/>
        <v>0</v>
      </c>
      <c r="AV18" s="38">
        <f t="shared" si="19"/>
        <v>0</v>
      </c>
      <c r="AW18" s="38">
        <f t="shared" si="20"/>
        <v>0</v>
      </c>
      <c r="AX18" s="38">
        <f t="shared" si="21"/>
        <v>0</v>
      </c>
      <c r="AY18" s="38">
        <f t="shared" si="22"/>
        <v>0</v>
      </c>
      <c r="AZ18" s="38">
        <f t="shared" si="23"/>
        <v>0</v>
      </c>
      <c r="BA18" s="38">
        <f t="shared" si="24"/>
        <v>0</v>
      </c>
      <c r="BB18" s="38">
        <f t="shared" si="25"/>
        <v>0</v>
      </c>
      <c r="BC18" s="38">
        <f t="shared" si="26"/>
        <v>0</v>
      </c>
      <c r="BD18" s="38">
        <f t="shared" si="27"/>
        <v>0</v>
      </c>
      <c r="BE18" s="38">
        <f t="shared" si="28"/>
        <v>0</v>
      </c>
      <c r="BF18" s="38">
        <f t="shared" si="29"/>
        <v>0</v>
      </c>
      <c r="BG18" s="38">
        <f t="shared" si="30"/>
        <v>0</v>
      </c>
      <c r="BH18" s="38">
        <f t="shared" si="31"/>
        <v>0</v>
      </c>
      <c r="BI18" s="38">
        <f t="shared" si="32"/>
        <v>0</v>
      </c>
      <c r="BJ18" s="38">
        <f t="shared" si="33"/>
        <v>0</v>
      </c>
      <c r="BK18" s="38">
        <f t="shared" si="34"/>
        <v>0</v>
      </c>
      <c r="BL18" s="38">
        <f t="shared" si="35"/>
        <v>0</v>
      </c>
      <c r="BM18" s="38">
        <f t="shared" si="36"/>
        <v>0</v>
      </c>
      <c r="BN18" s="38">
        <f t="shared" si="37"/>
        <v>0</v>
      </c>
      <c r="BO18" s="38">
        <f t="shared" si="38"/>
        <v>0</v>
      </c>
      <c r="BP18" s="38">
        <f t="shared" si="39"/>
        <v>0</v>
      </c>
    </row>
    <row r="19" spans="2:68" x14ac:dyDescent="0.25">
      <c r="B19" s="166" t="str">
        <f t="shared" si="6"/>
        <v/>
      </c>
      <c r="C19" s="167">
        <f t="shared" si="7"/>
        <v>0</v>
      </c>
      <c r="D19" s="167">
        <f t="shared" si="8"/>
        <v>0</v>
      </c>
      <c r="E19" s="168"/>
      <c r="F19" s="168"/>
      <c r="G19" s="168"/>
      <c r="H19" s="168"/>
      <c r="I19" s="168"/>
      <c r="J19" s="168"/>
      <c r="K19" s="168"/>
      <c r="L19" s="168"/>
      <c r="M19" s="168"/>
      <c r="N19" s="168"/>
      <c r="O19" s="168"/>
      <c r="P19" s="168"/>
      <c r="Q19" s="168"/>
      <c r="R19" s="168"/>
      <c r="S19" s="168"/>
      <c r="T19" s="168"/>
      <c r="U19" s="168"/>
      <c r="V19" s="168"/>
      <c r="W19" s="168"/>
      <c r="X19" s="168"/>
      <c r="Y19" s="168"/>
      <c r="Z19" s="168"/>
      <c r="AA19" s="168"/>
      <c r="AB19" s="168"/>
      <c r="AC19" s="168"/>
      <c r="AD19" s="168"/>
      <c r="AE19" s="168"/>
      <c r="AF19" s="168"/>
      <c r="AG19" s="168"/>
      <c r="AH19" s="168"/>
      <c r="AI19" s="169"/>
      <c r="AJ19" s="38">
        <f>IF(ISBLANK(Mitarbeiter!B17),"",Mitarbeiter!B17+1)</f>
        <v>6</v>
      </c>
      <c r="AK19" s="38" t="str">
        <f>IF(ISBLANK(Mitarbeiter!C17),"",Mitarbeiter!C17)</f>
        <v/>
      </c>
      <c r="AL19" s="38">
        <f t="shared" si="9"/>
        <v>0</v>
      </c>
      <c r="AM19" s="38">
        <f t="shared" si="10"/>
        <v>0</v>
      </c>
      <c r="AN19" s="38">
        <f t="shared" si="11"/>
        <v>0</v>
      </c>
      <c r="AO19" s="38">
        <f t="shared" si="12"/>
        <v>0</v>
      </c>
      <c r="AP19" s="38">
        <f t="shared" si="13"/>
        <v>0</v>
      </c>
      <c r="AQ19" s="38">
        <f t="shared" si="14"/>
        <v>0</v>
      </c>
      <c r="AR19" s="38">
        <f t="shared" si="15"/>
        <v>0</v>
      </c>
      <c r="AS19" s="38">
        <f t="shared" si="16"/>
        <v>0</v>
      </c>
      <c r="AT19" s="38">
        <f t="shared" si="17"/>
        <v>0</v>
      </c>
      <c r="AU19" s="38">
        <f t="shared" si="18"/>
        <v>0</v>
      </c>
      <c r="AV19" s="38">
        <f t="shared" si="19"/>
        <v>0</v>
      </c>
      <c r="AW19" s="38">
        <f t="shared" si="20"/>
        <v>0</v>
      </c>
      <c r="AX19" s="38">
        <f t="shared" si="21"/>
        <v>0</v>
      </c>
      <c r="AY19" s="38">
        <f t="shared" si="22"/>
        <v>0</v>
      </c>
      <c r="AZ19" s="38">
        <f t="shared" si="23"/>
        <v>0</v>
      </c>
      <c r="BA19" s="38">
        <f t="shared" si="24"/>
        <v>0</v>
      </c>
      <c r="BB19" s="38">
        <f t="shared" si="25"/>
        <v>0</v>
      </c>
      <c r="BC19" s="38">
        <f t="shared" si="26"/>
        <v>0</v>
      </c>
      <c r="BD19" s="38">
        <f t="shared" si="27"/>
        <v>0</v>
      </c>
      <c r="BE19" s="38">
        <f t="shared" si="28"/>
        <v>0</v>
      </c>
      <c r="BF19" s="38">
        <f t="shared" si="29"/>
        <v>0</v>
      </c>
      <c r="BG19" s="38">
        <f t="shared" si="30"/>
        <v>0</v>
      </c>
      <c r="BH19" s="38">
        <f t="shared" si="31"/>
        <v>0</v>
      </c>
      <c r="BI19" s="38">
        <f t="shared" si="32"/>
        <v>0</v>
      </c>
      <c r="BJ19" s="38">
        <f t="shared" si="33"/>
        <v>0</v>
      </c>
      <c r="BK19" s="38">
        <f t="shared" si="34"/>
        <v>0</v>
      </c>
      <c r="BL19" s="38">
        <f t="shared" si="35"/>
        <v>0</v>
      </c>
      <c r="BM19" s="38">
        <f t="shared" si="36"/>
        <v>0</v>
      </c>
      <c r="BN19" s="38">
        <f t="shared" si="37"/>
        <v>0</v>
      </c>
      <c r="BO19" s="38">
        <f t="shared" si="38"/>
        <v>0</v>
      </c>
      <c r="BP19" s="38">
        <f t="shared" si="39"/>
        <v>0</v>
      </c>
    </row>
    <row r="20" spans="2:68" x14ac:dyDescent="0.25">
      <c r="B20" s="166" t="str">
        <f t="shared" si="6"/>
        <v/>
      </c>
      <c r="C20" s="167">
        <f t="shared" si="7"/>
        <v>0</v>
      </c>
      <c r="D20" s="167">
        <f t="shared" si="8"/>
        <v>0</v>
      </c>
      <c r="E20" s="168"/>
      <c r="F20" s="168"/>
      <c r="G20" s="168"/>
      <c r="H20" s="168"/>
      <c r="I20" s="168"/>
      <c r="J20" s="168"/>
      <c r="K20" s="168"/>
      <c r="L20" s="168"/>
      <c r="M20" s="168"/>
      <c r="N20" s="168"/>
      <c r="O20" s="168"/>
      <c r="P20" s="168"/>
      <c r="Q20" s="168"/>
      <c r="R20" s="168"/>
      <c r="S20" s="168"/>
      <c r="T20" s="168"/>
      <c r="U20" s="168"/>
      <c r="V20" s="168"/>
      <c r="W20" s="168"/>
      <c r="X20" s="168"/>
      <c r="Y20" s="168"/>
      <c r="Z20" s="168"/>
      <c r="AA20" s="168"/>
      <c r="AB20" s="168"/>
      <c r="AC20" s="168"/>
      <c r="AD20" s="168"/>
      <c r="AE20" s="168"/>
      <c r="AF20" s="168"/>
      <c r="AG20" s="168"/>
      <c r="AH20" s="168"/>
      <c r="AI20" s="169"/>
      <c r="AJ20" s="38">
        <f>IF(ISBLANK(Mitarbeiter!B18),"",Mitarbeiter!B18+1)</f>
        <v>6</v>
      </c>
      <c r="AK20" s="38" t="str">
        <f>IF(ISBLANK(Mitarbeiter!C18),"",Mitarbeiter!C18)</f>
        <v/>
      </c>
      <c r="AL20" s="38">
        <f t="shared" si="9"/>
        <v>0</v>
      </c>
      <c r="AM20" s="38">
        <f t="shared" si="10"/>
        <v>0</v>
      </c>
      <c r="AN20" s="38">
        <f t="shared" si="11"/>
        <v>0</v>
      </c>
      <c r="AO20" s="38">
        <f t="shared" si="12"/>
        <v>0</v>
      </c>
      <c r="AP20" s="38">
        <f t="shared" si="13"/>
        <v>0</v>
      </c>
      <c r="AQ20" s="38">
        <f t="shared" si="14"/>
        <v>0</v>
      </c>
      <c r="AR20" s="38">
        <f t="shared" si="15"/>
        <v>0</v>
      </c>
      <c r="AS20" s="38">
        <f t="shared" si="16"/>
        <v>0</v>
      </c>
      <c r="AT20" s="38">
        <f t="shared" si="17"/>
        <v>0</v>
      </c>
      <c r="AU20" s="38">
        <f t="shared" si="18"/>
        <v>0</v>
      </c>
      <c r="AV20" s="38">
        <f t="shared" si="19"/>
        <v>0</v>
      </c>
      <c r="AW20" s="38">
        <f t="shared" si="20"/>
        <v>0</v>
      </c>
      <c r="AX20" s="38">
        <f t="shared" si="21"/>
        <v>0</v>
      </c>
      <c r="AY20" s="38">
        <f t="shared" si="22"/>
        <v>0</v>
      </c>
      <c r="AZ20" s="38">
        <f t="shared" si="23"/>
        <v>0</v>
      </c>
      <c r="BA20" s="38">
        <f t="shared" si="24"/>
        <v>0</v>
      </c>
      <c r="BB20" s="38">
        <f t="shared" si="25"/>
        <v>0</v>
      </c>
      <c r="BC20" s="38">
        <f t="shared" si="26"/>
        <v>0</v>
      </c>
      <c r="BD20" s="38">
        <f t="shared" si="27"/>
        <v>0</v>
      </c>
      <c r="BE20" s="38">
        <f t="shared" si="28"/>
        <v>0</v>
      </c>
      <c r="BF20" s="38">
        <f t="shared" si="29"/>
        <v>0</v>
      </c>
      <c r="BG20" s="38">
        <f t="shared" si="30"/>
        <v>0</v>
      </c>
      <c r="BH20" s="38">
        <f t="shared" si="31"/>
        <v>0</v>
      </c>
      <c r="BI20" s="38">
        <f t="shared" si="32"/>
        <v>0</v>
      </c>
      <c r="BJ20" s="38">
        <f t="shared" si="33"/>
        <v>0</v>
      </c>
      <c r="BK20" s="38">
        <f t="shared" si="34"/>
        <v>0</v>
      </c>
      <c r="BL20" s="38">
        <f t="shared" si="35"/>
        <v>0</v>
      </c>
      <c r="BM20" s="38">
        <f t="shared" si="36"/>
        <v>0</v>
      </c>
      <c r="BN20" s="38">
        <f t="shared" si="37"/>
        <v>0</v>
      </c>
      <c r="BO20" s="38">
        <f t="shared" si="38"/>
        <v>0</v>
      </c>
      <c r="BP20" s="38">
        <f t="shared" si="39"/>
        <v>0</v>
      </c>
    </row>
    <row r="21" spans="2:68" x14ac:dyDescent="0.25">
      <c r="B21" s="166" t="str">
        <f t="shared" si="6"/>
        <v/>
      </c>
      <c r="C21" s="167">
        <f t="shared" si="7"/>
        <v>0</v>
      </c>
      <c r="D21" s="167">
        <f t="shared" si="8"/>
        <v>0</v>
      </c>
      <c r="E21" s="168"/>
      <c r="F21" s="168"/>
      <c r="G21" s="168"/>
      <c r="H21" s="168"/>
      <c r="I21" s="168"/>
      <c r="J21" s="168"/>
      <c r="K21" s="168"/>
      <c r="L21" s="168"/>
      <c r="M21" s="168"/>
      <c r="N21" s="168"/>
      <c r="O21" s="168"/>
      <c r="P21" s="168"/>
      <c r="Q21" s="168"/>
      <c r="R21" s="168"/>
      <c r="S21" s="168"/>
      <c r="T21" s="168"/>
      <c r="U21" s="168"/>
      <c r="V21" s="168"/>
      <c r="W21" s="168"/>
      <c r="X21" s="168"/>
      <c r="Y21" s="168"/>
      <c r="Z21" s="168"/>
      <c r="AA21" s="168"/>
      <c r="AB21" s="168"/>
      <c r="AC21" s="168"/>
      <c r="AD21" s="168"/>
      <c r="AE21" s="168"/>
      <c r="AF21" s="168"/>
      <c r="AG21" s="168"/>
      <c r="AH21" s="168"/>
      <c r="AI21" s="169"/>
      <c r="AJ21" s="38">
        <f>IF(ISBLANK(Mitarbeiter!B19),"",Mitarbeiter!B19+1)</f>
        <v>6</v>
      </c>
      <c r="AK21" s="38" t="str">
        <f>IF(ISBLANK(Mitarbeiter!C19),"",Mitarbeiter!C19)</f>
        <v/>
      </c>
      <c r="AL21" s="38">
        <f t="shared" si="9"/>
        <v>0</v>
      </c>
      <c r="AM21" s="38">
        <f t="shared" si="10"/>
        <v>0</v>
      </c>
      <c r="AN21" s="38">
        <f t="shared" si="11"/>
        <v>0</v>
      </c>
      <c r="AO21" s="38">
        <f t="shared" si="12"/>
        <v>0</v>
      </c>
      <c r="AP21" s="38">
        <f t="shared" si="13"/>
        <v>0</v>
      </c>
      <c r="AQ21" s="38">
        <f t="shared" si="14"/>
        <v>0</v>
      </c>
      <c r="AR21" s="38">
        <f t="shared" si="15"/>
        <v>0</v>
      </c>
      <c r="AS21" s="38">
        <f t="shared" si="16"/>
        <v>0</v>
      </c>
      <c r="AT21" s="38">
        <f t="shared" si="17"/>
        <v>0</v>
      </c>
      <c r="AU21" s="38">
        <f t="shared" si="18"/>
        <v>0</v>
      </c>
      <c r="AV21" s="38">
        <f t="shared" si="19"/>
        <v>0</v>
      </c>
      <c r="AW21" s="38">
        <f t="shared" si="20"/>
        <v>0</v>
      </c>
      <c r="AX21" s="38">
        <f t="shared" si="21"/>
        <v>0</v>
      </c>
      <c r="AY21" s="38">
        <f t="shared" si="22"/>
        <v>0</v>
      </c>
      <c r="AZ21" s="38">
        <f t="shared" si="23"/>
        <v>0</v>
      </c>
      <c r="BA21" s="38">
        <f t="shared" si="24"/>
        <v>0</v>
      </c>
      <c r="BB21" s="38">
        <f t="shared" si="25"/>
        <v>0</v>
      </c>
      <c r="BC21" s="38">
        <f t="shared" si="26"/>
        <v>0</v>
      </c>
      <c r="BD21" s="38">
        <f t="shared" si="27"/>
        <v>0</v>
      </c>
      <c r="BE21" s="38">
        <f t="shared" si="28"/>
        <v>0</v>
      </c>
      <c r="BF21" s="38">
        <f t="shared" si="29"/>
        <v>0</v>
      </c>
      <c r="BG21" s="38">
        <f t="shared" si="30"/>
        <v>0</v>
      </c>
      <c r="BH21" s="38">
        <f t="shared" si="31"/>
        <v>0</v>
      </c>
      <c r="BI21" s="38">
        <f t="shared" si="32"/>
        <v>0</v>
      </c>
      <c r="BJ21" s="38">
        <f t="shared" si="33"/>
        <v>0</v>
      </c>
      <c r="BK21" s="38">
        <f t="shared" si="34"/>
        <v>0</v>
      </c>
      <c r="BL21" s="38">
        <f t="shared" si="35"/>
        <v>0</v>
      </c>
      <c r="BM21" s="38">
        <f t="shared" si="36"/>
        <v>0</v>
      </c>
      <c r="BN21" s="38">
        <f t="shared" si="37"/>
        <v>0</v>
      </c>
      <c r="BO21" s="38">
        <f t="shared" si="38"/>
        <v>0</v>
      </c>
      <c r="BP21" s="38">
        <f t="shared" si="39"/>
        <v>0</v>
      </c>
    </row>
    <row r="22" spans="2:68" x14ac:dyDescent="0.25">
      <c r="B22" s="166" t="str">
        <f t="shared" si="6"/>
        <v/>
      </c>
      <c r="C22" s="167">
        <f t="shared" si="7"/>
        <v>0</v>
      </c>
      <c r="D22" s="167">
        <f t="shared" si="8"/>
        <v>0</v>
      </c>
      <c r="E22" s="168"/>
      <c r="F22" s="168"/>
      <c r="G22" s="168"/>
      <c r="H22" s="168"/>
      <c r="I22" s="168"/>
      <c r="J22" s="168"/>
      <c r="K22" s="168"/>
      <c r="L22" s="168"/>
      <c r="M22" s="168"/>
      <c r="N22" s="168"/>
      <c r="O22" s="168"/>
      <c r="P22" s="168"/>
      <c r="Q22" s="168"/>
      <c r="R22" s="168"/>
      <c r="S22" s="168"/>
      <c r="T22" s="168"/>
      <c r="U22" s="168"/>
      <c r="V22" s="168"/>
      <c r="W22" s="168"/>
      <c r="X22" s="168"/>
      <c r="Y22" s="168"/>
      <c r="Z22" s="168"/>
      <c r="AA22" s="168"/>
      <c r="AB22" s="168"/>
      <c r="AC22" s="168"/>
      <c r="AD22" s="168"/>
      <c r="AE22" s="168"/>
      <c r="AF22" s="168"/>
      <c r="AG22" s="168"/>
      <c r="AH22" s="168"/>
      <c r="AI22" s="169"/>
      <c r="AJ22" s="38">
        <f>IF(ISBLANK(Mitarbeiter!B20),"",Mitarbeiter!B20+1)</f>
        <v>6</v>
      </c>
      <c r="AK22" s="38" t="str">
        <f>IF(ISBLANK(Mitarbeiter!C20),"",Mitarbeiter!C20)</f>
        <v/>
      </c>
      <c r="AL22" s="38">
        <f t="shared" si="9"/>
        <v>0</v>
      </c>
      <c r="AM22" s="38">
        <f t="shared" si="10"/>
        <v>0</v>
      </c>
      <c r="AN22" s="38">
        <f t="shared" si="11"/>
        <v>0</v>
      </c>
      <c r="AO22" s="38">
        <f t="shared" si="12"/>
        <v>0</v>
      </c>
      <c r="AP22" s="38">
        <f t="shared" si="13"/>
        <v>0</v>
      </c>
      <c r="AQ22" s="38">
        <f t="shared" si="14"/>
        <v>0</v>
      </c>
      <c r="AR22" s="38">
        <f t="shared" si="15"/>
        <v>0</v>
      </c>
      <c r="AS22" s="38">
        <f t="shared" si="16"/>
        <v>0</v>
      </c>
      <c r="AT22" s="38">
        <f t="shared" si="17"/>
        <v>0</v>
      </c>
      <c r="AU22" s="38">
        <f t="shared" si="18"/>
        <v>0</v>
      </c>
      <c r="AV22" s="38">
        <f t="shared" si="19"/>
        <v>0</v>
      </c>
      <c r="AW22" s="38">
        <f t="shared" si="20"/>
        <v>0</v>
      </c>
      <c r="AX22" s="38">
        <f t="shared" si="21"/>
        <v>0</v>
      </c>
      <c r="AY22" s="38">
        <f t="shared" si="22"/>
        <v>0</v>
      </c>
      <c r="AZ22" s="38">
        <f t="shared" si="23"/>
        <v>0</v>
      </c>
      <c r="BA22" s="38">
        <f t="shared" si="24"/>
        <v>0</v>
      </c>
      <c r="BB22" s="38">
        <f t="shared" si="25"/>
        <v>0</v>
      </c>
      <c r="BC22" s="38">
        <f t="shared" si="26"/>
        <v>0</v>
      </c>
      <c r="BD22" s="38">
        <f t="shared" si="27"/>
        <v>0</v>
      </c>
      <c r="BE22" s="38">
        <f t="shared" si="28"/>
        <v>0</v>
      </c>
      <c r="BF22" s="38">
        <f t="shared" si="29"/>
        <v>0</v>
      </c>
      <c r="BG22" s="38">
        <f t="shared" si="30"/>
        <v>0</v>
      </c>
      <c r="BH22" s="38">
        <f t="shared" si="31"/>
        <v>0</v>
      </c>
      <c r="BI22" s="38">
        <f t="shared" si="32"/>
        <v>0</v>
      </c>
      <c r="BJ22" s="38">
        <f t="shared" si="33"/>
        <v>0</v>
      </c>
      <c r="BK22" s="38">
        <f t="shared" si="34"/>
        <v>0</v>
      </c>
      <c r="BL22" s="38">
        <f t="shared" si="35"/>
        <v>0</v>
      </c>
      <c r="BM22" s="38">
        <f t="shared" si="36"/>
        <v>0</v>
      </c>
      <c r="BN22" s="38">
        <f t="shared" si="37"/>
        <v>0</v>
      </c>
      <c r="BO22" s="38">
        <f t="shared" si="38"/>
        <v>0</v>
      </c>
      <c r="BP22" s="38">
        <f t="shared" si="39"/>
        <v>0</v>
      </c>
    </row>
    <row r="23" spans="2:68" x14ac:dyDescent="0.25">
      <c r="B23" s="166" t="str">
        <f t="shared" si="6"/>
        <v/>
      </c>
      <c r="C23" s="167">
        <f t="shared" si="7"/>
        <v>0</v>
      </c>
      <c r="D23" s="167">
        <f t="shared" si="8"/>
        <v>0</v>
      </c>
      <c r="E23" s="168"/>
      <c r="F23" s="168"/>
      <c r="G23" s="168"/>
      <c r="H23" s="168"/>
      <c r="I23" s="168"/>
      <c r="J23" s="168"/>
      <c r="K23" s="168"/>
      <c r="L23" s="168"/>
      <c r="M23" s="168"/>
      <c r="N23" s="168"/>
      <c r="O23" s="168"/>
      <c r="P23" s="168"/>
      <c r="Q23" s="168"/>
      <c r="R23" s="168"/>
      <c r="S23" s="168"/>
      <c r="T23" s="168"/>
      <c r="U23" s="168"/>
      <c r="V23" s="168"/>
      <c r="W23" s="168"/>
      <c r="X23" s="168"/>
      <c r="Y23" s="168"/>
      <c r="Z23" s="168"/>
      <c r="AA23" s="168"/>
      <c r="AB23" s="168"/>
      <c r="AC23" s="168"/>
      <c r="AD23" s="168"/>
      <c r="AE23" s="168"/>
      <c r="AF23" s="168"/>
      <c r="AG23" s="168"/>
      <c r="AH23" s="168"/>
      <c r="AI23" s="169"/>
      <c r="AJ23" s="38">
        <f>IF(ISBLANK(Mitarbeiter!B21),"",Mitarbeiter!B21+1)</f>
        <v>6</v>
      </c>
      <c r="AK23" s="38" t="str">
        <f>IF(ISBLANK(Mitarbeiter!C21),"",Mitarbeiter!C21)</f>
        <v/>
      </c>
      <c r="AL23" s="38">
        <f t="shared" si="9"/>
        <v>0</v>
      </c>
      <c r="AM23" s="38">
        <f t="shared" si="10"/>
        <v>0</v>
      </c>
      <c r="AN23" s="38">
        <f t="shared" si="11"/>
        <v>0</v>
      </c>
      <c r="AO23" s="38">
        <f t="shared" si="12"/>
        <v>0</v>
      </c>
      <c r="AP23" s="38">
        <f t="shared" si="13"/>
        <v>0</v>
      </c>
      <c r="AQ23" s="38">
        <f t="shared" si="14"/>
        <v>0</v>
      </c>
      <c r="AR23" s="38">
        <f t="shared" si="15"/>
        <v>0</v>
      </c>
      <c r="AS23" s="38">
        <f t="shared" si="16"/>
        <v>0</v>
      </c>
      <c r="AT23" s="38">
        <f t="shared" si="17"/>
        <v>0</v>
      </c>
      <c r="AU23" s="38">
        <f t="shared" si="18"/>
        <v>0</v>
      </c>
      <c r="AV23" s="38">
        <f t="shared" si="19"/>
        <v>0</v>
      </c>
      <c r="AW23" s="38">
        <f t="shared" si="20"/>
        <v>0</v>
      </c>
      <c r="AX23" s="38">
        <f t="shared" si="21"/>
        <v>0</v>
      </c>
      <c r="AY23" s="38">
        <f t="shared" si="22"/>
        <v>0</v>
      </c>
      <c r="AZ23" s="38">
        <f t="shared" si="23"/>
        <v>0</v>
      </c>
      <c r="BA23" s="38">
        <f t="shared" si="24"/>
        <v>0</v>
      </c>
      <c r="BB23" s="38">
        <f t="shared" si="25"/>
        <v>0</v>
      </c>
      <c r="BC23" s="38">
        <f t="shared" si="26"/>
        <v>0</v>
      </c>
      <c r="BD23" s="38">
        <f t="shared" si="27"/>
        <v>0</v>
      </c>
      <c r="BE23" s="38">
        <f t="shared" si="28"/>
        <v>0</v>
      </c>
      <c r="BF23" s="38">
        <f t="shared" si="29"/>
        <v>0</v>
      </c>
      <c r="BG23" s="38">
        <f t="shared" si="30"/>
        <v>0</v>
      </c>
      <c r="BH23" s="38">
        <f t="shared" si="31"/>
        <v>0</v>
      </c>
      <c r="BI23" s="38">
        <f t="shared" si="32"/>
        <v>0</v>
      </c>
      <c r="BJ23" s="38">
        <f t="shared" si="33"/>
        <v>0</v>
      </c>
      <c r="BK23" s="38">
        <f t="shared" si="34"/>
        <v>0</v>
      </c>
      <c r="BL23" s="38">
        <f t="shared" si="35"/>
        <v>0</v>
      </c>
      <c r="BM23" s="38">
        <f t="shared" si="36"/>
        <v>0</v>
      </c>
      <c r="BN23" s="38">
        <f t="shared" si="37"/>
        <v>0</v>
      </c>
      <c r="BO23" s="38">
        <f t="shared" si="38"/>
        <v>0</v>
      </c>
      <c r="BP23" s="38">
        <f t="shared" si="39"/>
        <v>0</v>
      </c>
    </row>
    <row r="24" spans="2:68" x14ac:dyDescent="0.25">
      <c r="B24" s="166" t="str">
        <f t="shared" si="6"/>
        <v/>
      </c>
      <c r="C24" s="167">
        <f t="shared" si="7"/>
        <v>0</v>
      </c>
      <c r="D24" s="167">
        <f t="shared" si="8"/>
        <v>0</v>
      </c>
      <c r="E24" s="168"/>
      <c r="F24" s="168"/>
      <c r="G24" s="168"/>
      <c r="H24" s="168"/>
      <c r="I24" s="168"/>
      <c r="J24" s="168"/>
      <c r="K24" s="168"/>
      <c r="L24" s="168"/>
      <c r="M24" s="168"/>
      <c r="N24" s="168"/>
      <c r="O24" s="168"/>
      <c r="P24" s="168"/>
      <c r="Q24" s="168"/>
      <c r="R24" s="168"/>
      <c r="S24" s="168"/>
      <c r="T24" s="168"/>
      <c r="U24" s="168"/>
      <c r="V24" s="168"/>
      <c r="W24" s="168"/>
      <c r="X24" s="168"/>
      <c r="Y24" s="168"/>
      <c r="Z24" s="168"/>
      <c r="AA24" s="168"/>
      <c r="AB24" s="168"/>
      <c r="AC24" s="168"/>
      <c r="AD24" s="168"/>
      <c r="AE24" s="168"/>
      <c r="AF24" s="168"/>
      <c r="AG24" s="168"/>
      <c r="AH24" s="168"/>
      <c r="AI24" s="169"/>
      <c r="AJ24" s="38">
        <f>IF(ISBLANK(Mitarbeiter!B22),"",Mitarbeiter!B22+1)</f>
        <v>6</v>
      </c>
      <c r="AK24" s="38" t="str">
        <f>IF(ISBLANK(Mitarbeiter!C22),"",Mitarbeiter!C22)</f>
        <v/>
      </c>
      <c r="AL24" s="38">
        <f t="shared" si="9"/>
        <v>0</v>
      </c>
      <c r="AM24" s="38">
        <f t="shared" si="10"/>
        <v>0</v>
      </c>
      <c r="AN24" s="38">
        <f t="shared" si="11"/>
        <v>0</v>
      </c>
      <c r="AO24" s="38">
        <f t="shared" si="12"/>
        <v>0</v>
      </c>
      <c r="AP24" s="38">
        <f t="shared" si="13"/>
        <v>0</v>
      </c>
      <c r="AQ24" s="38">
        <f t="shared" si="14"/>
        <v>0</v>
      </c>
      <c r="AR24" s="38">
        <f t="shared" si="15"/>
        <v>0</v>
      </c>
      <c r="AS24" s="38">
        <f t="shared" si="16"/>
        <v>0</v>
      </c>
      <c r="AT24" s="38">
        <f t="shared" si="17"/>
        <v>0</v>
      </c>
      <c r="AU24" s="38">
        <f t="shared" si="18"/>
        <v>0</v>
      </c>
      <c r="AV24" s="38">
        <f t="shared" si="19"/>
        <v>0</v>
      </c>
      <c r="AW24" s="38">
        <f t="shared" si="20"/>
        <v>0</v>
      </c>
      <c r="AX24" s="38">
        <f t="shared" si="21"/>
        <v>0</v>
      </c>
      <c r="AY24" s="38">
        <f t="shared" si="22"/>
        <v>0</v>
      </c>
      <c r="AZ24" s="38">
        <f t="shared" si="23"/>
        <v>0</v>
      </c>
      <c r="BA24" s="38">
        <f t="shared" si="24"/>
        <v>0</v>
      </c>
      <c r="BB24" s="38">
        <f t="shared" si="25"/>
        <v>0</v>
      </c>
      <c r="BC24" s="38">
        <f t="shared" si="26"/>
        <v>0</v>
      </c>
      <c r="BD24" s="38">
        <f t="shared" si="27"/>
        <v>0</v>
      </c>
      <c r="BE24" s="38">
        <f t="shared" si="28"/>
        <v>0</v>
      </c>
      <c r="BF24" s="38">
        <f t="shared" si="29"/>
        <v>0</v>
      </c>
      <c r="BG24" s="38">
        <f t="shared" si="30"/>
        <v>0</v>
      </c>
      <c r="BH24" s="38">
        <f t="shared" si="31"/>
        <v>0</v>
      </c>
      <c r="BI24" s="38">
        <f t="shared" si="32"/>
        <v>0</v>
      </c>
      <c r="BJ24" s="38">
        <f t="shared" si="33"/>
        <v>0</v>
      </c>
      <c r="BK24" s="38">
        <f t="shared" si="34"/>
        <v>0</v>
      </c>
      <c r="BL24" s="38">
        <f t="shared" si="35"/>
        <v>0</v>
      </c>
      <c r="BM24" s="38">
        <f t="shared" si="36"/>
        <v>0</v>
      </c>
      <c r="BN24" s="38">
        <f t="shared" si="37"/>
        <v>0</v>
      </c>
      <c r="BO24" s="38">
        <f t="shared" si="38"/>
        <v>0</v>
      </c>
      <c r="BP24" s="38">
        <f t="shared" si="39"/>
        <v>0</v>
      </c>
    </row>
    <row r="25" spans="2:68" x14ac:dyDescent="0.25">
      <c r="B25" s="166" t="str">
        <f t="shared" si="6"/>
        <v/>
      </c>
      <c r="C25" s="167">
        <f t="shared" si="7"/>
        <v>0</v>
      </c>
      <c r="D25" s="167">
        <f t="shared" si="8"/>
        <v>0</v>
      </c>
      <c r="E25" s="168"/>
      <c r="F25" s="168"/>
      <c r="G25" s="168"/>
      <c r="H25" s="168"/>
      <c r="I25" s="168"/>
      <c r="J25" s="168"/>
      <c r="K25" s="168"/>
      <c r="L25" s="168"/>
      <c r="M25" s="168"/>
      <c r="N25" s="168"/>
      <c r="O25" s="168"/>
      <c r="P25" s="168"/>
      <c r="Q25" s="168"/>
      <c r="R25" s="168"/>
      <c r="S25" s="168"/>
      <c r="T25" s="168"/>
      <c r="U25" s="168"/>
      <c r="V25" s="168"/>
      <c r="W25" s="168"/>
      <c r="X25" s="168"/>
      <c r="Y25" s="168"/>
      <c r="Z25" s="168"/>
      <c r="AA25" s="168"/>
      <c r="AB25" s="168"/>
      <c r="AC25" s="168"/>
      <c r="AD25" s="168"/>
      <c r="AE25" s="168"/>
      <c r="AF25" s="168"/>
      <c r="AG25" s="168"/>
      <c r="AH25" s="168"/>
      <c r="AI25" s="169"/>
      <c r="AJ25" s="38">
        <f>IF(ISBLANK(Mitarbeiter!B23),"",Mitarbeiter!B23+1)</f>
        <v>6</v>
      </c>
      <c r="AK25" s="38" t="str">
        <f>IF(ISBLANK(Mitarbeiter!C23),"",Mitarbeiter!C23)</f>
        <v/>
      </c>
      <c r="AL25" s="38">
        <f t="shared" si="9"/>
        <v>0</v>
      </c>
      <c r="AM25" s="38">
        <f t="shared" si="10"/>
        <v>0</v>
      </c>
      <c r="AN25" s="38">
        <f t="shared" si="11"/>
        <v>0</v>
      </c>
      <c r="AO25" s="38">
        <f t="shared" si="12"/>
        <v>0</v>
      </c>
      <c r="AP25" s="38">
        <f t="shared" si="13"/>
        <v>0</v>
      </c>
      <c r="AQ25" s="38">
        <f t="shared" si="14"/>
        <v>0</v>
      </c>
      <c r="AR25" s="38">
        <f t="shared" si="15"/>
        <v>0</v>
      </c>
      <c r="AS25" s="38">
        <f t="shared" si="16"/>
        <v>0</v>
      </c>
      <c r="AT25" s="38">
        <f t="shared" si="17"/>
        <v>0</v>
      </c>
      <c r="AU25" s="38">
        <f t="shared" si="18"/>
        <v>0</v>
      </c>
      <c r="AV25" s="38">
        <f t="shared" si="19"/>
        <v>0</v>
      </c>
      <c r="AW25" s="38">
        <f t="shared" si="20"/>
        <v>0</v>
      </c>
      <c r="AX25" s="38">
        <f t="shared" si="21"/>
        <v>0</v>
      </c>
      <c r="AY25" s="38">
        <f t="shared" si="22"/>
        <v>0</v>
      </c>
      <c r="AZ25" s="38">
        <f t="shared" si="23"/>
        <v>0</v>
      </c>
      <c r="BA25" s="38">
        <f t="shared" si="24"/>
        <v>0</v>
      </c>
      <c r="BB25" s="38">
        <f t="shared" si="25"/>
        <v>0</v>
      </c>
      <c r="BC25" s="38">
        <f t="shared" si="26"/>
        <v>0</v>
      </c>
      <c r="BD25" s="38">
        <f t="shared" si="27"/>
        <v>0</v>
      </c>
      <c r="BE25" s="38">
        <f t="shared" si="28"/>
        <v>0</v>
      </c>
      <c r="BF25" s="38">
        <f t="shared" si="29"/>
        <v>0</v>
      </c>
      <c r="BG25" s="38">
        <f t="shared" si="30"/>
        <v>0</v>
      </c>
      <c r="BH25" s="38">
        <f t="shared" si="31"/>
        <v>0</v>
      </c>
      <c r="BI25" s="38">
        <f t="shared" si="32"/>
        <v>0</v>
      </c>
      <c r="BJ25" s="38">
        <f t="shared" si="33"/>
        <v>0</v>
      </c>
      <c r="BK25" s="38">
        <f t="shared" si="34"/>
        <v>0</v>
      </c>
      <c r="BL25" s="38">
        <f t="shared" si="35"/>
        <v>0</v>
      </c>
      <c r="BM25" s="38">
        <f t="shared" si="36"/>
        <v>0</v>
      </c>
      <c r="BN25" s="38">
        <f t="shared" si="37"/>
        <v>0</v>
      </c>
      <c r="BO25" s="38">
        <f t="shared" si="38"/>
        <v>0</v>
      </c>
      <c r="BP25" s="38">
        <f t="shared" si="39"/>
        <v>0</v>
      </c>
    </row>
    <row r="26" spans="2:68" x14ac:dyDescent="0.25">
      <c r="B26" s="166" t="str">
        <f t="shared" si="6"/>
        <v/>
      </c>
      <c r="C26" s="167">
        <f t="shared" si="7"/>
        <v>0</v>
      </c>
      <c r="D26" s="167">
        <f t="shared" si="8"/>
        <v>0</v>
      </c>
      <c r="E26" s="168"/>
      <c r="F26" s="168"/>
      <c r="G26" s="168"/>
      <c r="H26" s="168"/>
      <c r="I26" s="168"/>
      <c r="J26" s="168"/>
      <c r="K26" s="168"/>
      <c r="L26" s="168"/>
      <c r="M26" s="168"/>
      <c r="N26" s="168"/>
      <c r="O26" s="168"/>
      <c r="P26" s="168"/>
      <c r="Q26" s="168"/>
      <c r="R26" s="168"/>
      <c r="S26" s="168"/>
      <c r="T26" s="168"/>
      <c r="U26" s="168"/>
      <c r="V26" s="168"/>
      <c r="W26" s="168"/>
      <c r="X26" s="168"/>
      <c r="Y26" s="168"/>
      <c r="Z26" s="168"/>
      <c r="AA26" s="168"/>
      <c r="AB26" s="168"/>
      <c r="AC26" s="168"/>
      <c r="AD26" s="168"/>
      <c r="AE26" s="168"/>
      <c r="AF26" s="168"/>
      <c r="AG26" s="168"/>
      <c r="AH26" s="168"/>
      <c r="AI26" s="169"/>
      <c r="AJ26" s="38">
        <f>IF(ISBLANK(Mitarbeiter!B24),"",Mitarbeiter!B24+1)</f>
        <v>6</v>
      </c>
      <c r="AK26" s="38" t="str">
        <f>IF(ISBLANK(Mitarbeiter!C24),"",Mitarbeiter!C24)</f>
        <v/>
      </c>
      <c r="AL26" s="38">
        <f t="shared" si="9"/>
        <v>0</v>
      </c>
      <c r="AM26" s="38">
        <f t="shared" si="10"/>
        <v>0</v>
      </c>
      <c r="AN26" s="38">
        <f t="shared" si="11"/>
        <v>0</v>
      </c>
      <c r="AO26" s="38">
        <f t="shared" si="12"/>
        <v>0</v>
      </c>
      <c r="AP26" s="38">
        <f t="shared" si="13"/>
        <v>0</v>
      </c>
      <c r="AQ26" s="38">
        <f t="shared" si="14"/>
        <v>0</v>
      </c>
      <c r="AR26" s="38">
        <f t="shared" si="15"/>
        <v>0</v>
      </c>
      <c r="AS26" s="38">
        <f t="shared" si="16"/>
        <v>0</v>
      </c>
      <c r="AT26" s="38">
        <f t="shared" si="17"/>
        <v>0</v>
      </c>
      <c r="AU26" s="38">
        <f t="shared" si="18"/>
        <v>0</v>
      </c>
      <c r="AV26" s="38">
        <f t="shared" si="19"/>
        <v>0</v>
      </c>
      <c r="AW26" s="38">
        <f t="shared" si="20"/>
        <v>0</v>
      </c>
      <c r="AX26" s="38">
        <f t="shared" si="21"/>
        <v>0</v>
      </c>
      <c r="AY26" s="38">
        <f t="shared" si="22"/>
        <v>0</v>
      </c>
      <c r="AZ26" s="38">
        <f t="shared" si="23"/>
        <v>0</v>
      </c>
      <c r="BA26" s="38">
        <f t="shared" si="24"/>
        <v>0</v>
      </c>
      <c r="BB26" s="38">
        <f t="shared" si="25"/>
        <v>0</v>
      </c>
      <c r="BC26" s="38">
        <f t="shared" si="26"/>
        <v>0</v>
      </c>
      <c r="BD26" s="38">
        <f t="shared" si="27"/>
        <v>0</v>
      </c>
      <c r="BE26" s="38">
        <f t="shared" si="28"/>
        <v>0</v>
      </c>
      <c r="BF26" s="38">
        <f t="shared" si="29"/>
        <v>0</v>
      </c>
      <c r="BG26" s="38">
        <f t="shared" si="30"/>
        <v>0</v>
      </c>
      <c r="BH26" s="38">
        <f t="shared" si="31"/>
        <v>0</v>
      </c>
      <c r="BI26" s="38">
        <f t="shared" si="32"/>
        <v>0</v>
      </c>
      <c r="BJ26" s="38">
        <f t="shared" si="33"/>
        <v>0</v>
      </c>
      <c r="BK26" s="38">
        <f t="shared" si="34"/>
        <v>0</v>
      </c>
      <c r="BL26" s="38">
        <f t="shared" si="35"/>
        <v>0</v>
      </c>
      <c r="BM26" s="38">
        <f t="shared" si="36"/>
        <v>0</v>
      </c>
      <c r="BN26" s="38">
        <f t="shared" si="37"/>
        <v>0</v>
      </c>
      <c r="BO26" s="38">
        <f t="shared" si="38"/>
        <v>0</v>
      </c>
      <c r="BP26" s="38">
        <f t="shared" si="39"/>
        <v>0</v>
      </c>
    </row>
    <row r="27" spans="2:68" x14ac:dyDescent="0.25">
      <c r="B27" s="166" t="str">
        <f t="shared" si="6"/>
        <v/>
      </c>
      <c r="C27" s="167">
        <f t="shared" si="7"/>
        <v>0</v>
      </c>
      <c r="D27" s="167">
        <f t="shared" si="8"/>
        <v>0</v>
      </c>
      <c r="E27" s="168"/>
      <c r="F27" s="168"/>
      <c r="G27" s="168"/>
      <c r="H27" s="168"/>
      <c r="I27" s="168"/>
      <c r="J27" s="168"/>
      <c r="K27" s="168"/>
      <c r="L27" s="168"/>
      <c r="M27" s="168"/>
      <c r="N27" s="168"/>
      <c r="O27" s="168"/>
      <c r="P27" s="168"/>
      <c r="Q27" s="168"/>
      <c r="R27" s="168"/>
      <c r="S27" s="168"/>
      <c r="T27" s="168"/>
      <c r="U27" s="168"/>
      <c r="V27" s="168"/>
      <c r="W27" s="168"/>
      <c r="X27" s="168"/>
      <c r="Y27" s="168"/>
      <c r="Z27" s="168"/>
      <c r="AA27" s="168"/>
      <c r="AB27" s="168"/>
      <c r="AC27" s="168"/>
      <c r="AD27" s="168"/>
      <c r="AE27" s="168"/>
      <c r="AF27" s="168"/>
      <c r="AG27" s="168"/>
      <c r="AH27" s="168"/>
      <c r="AI27" s="169"/>
      <c r="AJ27" s="38">
        <f>IF(ISBLANK(Mitarbeiter!B25),"",Mitarbeiter!B25+1)</f>
        <v>6</v>
      </c>
      <c r="AK27" s="38" t="str">
        <f>IF(ISBLANK(Mitarbeiter!C25),"",Mitarbeiter!C25)</f>
        <v/>
      </c>
      <c r="AL27" s="38">
        <f t="shared" si="9"/>
        <v>0</v>
      </c>
      <c r="AM27" s="38">
        <f t="shared" si="10"/>
        <v>0</v>
      </c>
      <c r="AN27" s="38">
        <f t="shared" si="11"/>
        <v>0</v>
      </c>
      <c r="AO27" s="38">
        <f t="shared" si="12"/>
        <v>0</v>
      </c>
      <c r="AP27" s="38">
        <f t="shared" si="13"/>
        <v>0</v>
      </c>
      <c r="AQ27" s="38">
        <f t="shared" si="14"/>
        <v>0</v>
      </c>
      <c r="AR27" s="38">
        <f t="shared" si="15"/>
        <v>0</v>
      </c>
      <c r="AS27" s="38">
        <f t="shared" si="16"/>
        <v>0</v>
      </c>
      <c r="AT27" s="38">
        <f t="shared" si="17"/>
        <v>0</v>
      </c>
      <c r="AU27" s="38">
        <f t="shared" si="18"/>
        <v>0</v>
      </c>
      <c r="AV27" s="38">
        <f t="shared" si="19"/>
        <v>0</v>
      </c>
      <c r="AW27" s="38">
        <f t="shared" si="20"/>
        <v>0</v>
      </c>
      <c r="AX27" s="38">
        <f t="shared" si="21"/>
        <v>0</v>
      </c>
      <c r="AY27" s="38">
        <f t="shared" si="22"/>
        <v>0</v>
      </c>
      <c r="AZ27" s="38">
        <f t="shared" si="23"/>
        <v>0</v>
      </c>
      <c r="BA27" s="38">
        <f t="shared" si="24"/>
        <v>0</v>
      </c>
      <c r="BB27" s="38">
        <f t="shared" si="25"/>
        <v>0</v>
      </c>
      <c r="BC27" s="38">
        <f t="shared" si="26"/>
        <v>0</v>
      </c>
      <c r="BD27" s="38">
        <f t="shared" si="27"/>
        <v>0</v>
      </c>
      <c r="BE27" s="38">
        <f t="shared" si="28"/>
        <v>0</v>
      </c>
      <c r="BF27" s="38">
        <f t="shared" si="29"/>
        <v>0</v>
      </c>
      <c r="BG27" s="38">
        <f t="shared" si="30"/>
        <v>0</v>
      </c>
      <c r="BH27" s="38">
        <f t="shared" si="31"/>
        <v>0</v>
      </c>
      <c r="BI27" s="38">
        <f t="shared" si="32"/>
        <v>0</v>
      </c>
      <c r="BJ27" s="38">
        <f t="shared" si="33"/>
        <v>0</v>
      </c>
      <c r="BK27" s="38">
        <f t="shared" si="34"/>
        <v>0</v>
      </c>
      <c r="BL27" s="38">
        <f t="shared" si="35"/>
        <v>0</v>
      </c>
      <c r="BM27" s="38">
        <f t="shared" si="36"/>
        <v>0</v>
      </c>
      <c r="BN27" s="38">
        <f t="shared" si="37"/>
        <v>0</v>
      </c>
      <c r="BO27" s="38">
        <f t="shared" si="38"/>
        <v>0</v>
      </c>
      <c r="BP27" s="38">
        <f t="shared" si="39"/>
        <v>0</v>
      </c>
    </row>
    <row r="28" spans="2:68" x14ac:dyDescent="0.25">
      <c r="B28" s="166" t="str">
        <f t="shared" si="6"/>
        <v/>
      </c>
      <c r="C28" s="167">
        <f t="shared" si="7"/>
        <v>0</v>
      </c>
      <c r="D28" s="167">
        <f t="shared" si="8"/>
        <v>0</v>
      </c>
      <c r="E28" s="168"/>
      <c r="F28" s="168"/>
      <c r="G28" s="168"/>
      <c r="H28" s="168"/>
      <c r="I28" s="168"/>
      <c r="J28" s="168"/>
      <c r="K28" s="168"/>
      <c r="L28" s="168"/>
      <c r="M28" s="168"/>
      <c r="N28" s="168"/>
      <c r="O28" s="168"/>
      <c r="P28" s="168"/>
      <c r="Q28" s="168"/>
      <c r="R28" s="168"/>
      <c r="S28" s="168"/>
      <c r="T28" s="168"/>
      <c r="U28" s="168"/>
      <c r="V28" s="168"/>
      <c r="W28" s="168"/>
      <c r="X28" s="168"/>
      <c r="Y28" s="168"/>
      <c r="Z28" s="168"/>
      <c r="AA28" s="168"/>
      <c r="AB28" s="168"/>
      <c r="AC28" s="168"/>
      <c r="AD28" s="168"/>
      <c r="AE28" s="168"/>
      <c r="AF28" s="168"/>
      <c r="AG28" s="168"/>
      <c r="AH28" s="168"/>
      <c r="AI28" s="169"/>
      <c r="AJ28" s="38">
        <f>IF(ISBLANK(Mitarbeiter!B26),"",Mitarbeiter!B26+1)</f>
        <v>6</v>
      </c>
      <c r="AK28" s="38" t="str">
        <f>IF(ISBLANK(Mitarbeiter!C26),"",Mitarbeiter!C26)</f>
        <v/>
      </c>
      <c r="AL28" s="38">
        <f t="shared" si="9"/>
        <v>0</v>
      </c>
      <c r="AM28" s="38">
        <f t="shared" si="10"/>
        <v>0</v>
      </c>
      <c r="AN28" s="38">
        <f t="shared" si="11"/>
        <v>0</v>
      </c>
      <c r="AO28" s="38">
        <f t="shared" si="12"/>
        <v>0</v>
      </c>
      <c r="AP28" s="38">
        <f t="shared" si="13"/>
        <v>0</v>
      </c>
      <c r="AQ28" s="38">
        <f t="shared" si="14"/>
        <v>0</v>
      </c>
      <c r="AR28" s="38">
        <f t="shared" si="15"/>
        <v>0</v>
      </c>
      <c r="AS28" s="38">
        <f t="shared" si="16"/>
        <v>0</v>
      </c>
      <c r="AT28" s="38">
        <f t="shared" si="17"/>
        <v>0</v>
      </c>
      <c r="AU28" s="38">
        <f t="shared" si="18"/>
        <v>0</v>
      </c>
      <c r="AV28" s="38">
        <f t="shared" si="19"/>
        <v>0</v>
      </c>
      <c r="AW28" s="38">
        <f t="shared" si="20"/>
        <v>0</v>
      </c>
      <c r="AX28" s="38">
        <f t="shared" si="21"/>
        <v>0</v>
      </c>
      <c r="AY28" s="38">
        <f t="shared" si="22"/>
        <v>0</v>
      </c>
      <c r="AZ28" s="38">
        <f t="shared" si="23"/>
        <v>0</v>
      </c>
      <c r="BA28" s="38">
        <f t="shared" si="24"/>
        <v>0</v>
      </c>
      <c r="BB28" s="38">
        <f t="shared" si="25"/>
        <v>0</v>
      </c>
      <c r="BC28" s="38">
        <f t="shared" si="26"/>
        <v>0</v>
      </c>
      <c r="BD28" s="38">
        <f t="shared" si="27"/>
        <v>0</v>
      </c>
      <c r="BE28" s="38">
        <f t="shared" si="28"/>
        <v>0</v>
      </c>
      <c r="BF28" s="38">
        <f t="shared" si="29"/>
        <v>0</v>
      </c>
      <c r="BG28" s="38">
        <f t="shared" si="30"/>
        <v>0</v>
      </c>
      <c r="BH28" s="38">
        <f t="shared" si="31"/>
        <v>0</v>
      </c>
      <c r="BI28" s="38">
        <f t="shared" si="32"/>
        <v>0</v>
      </c>
      <c r="BJ28" s="38">
        <f t="shared" si="33"/>
        <v>0</v>
      </c>
      <c r="BK28" s="38">
        <f t="shared" si="34"/>
        <v>0</v>
      </c>
      <c r="BL28" s="38">
        <f t="shared" si="35"/>
        <v>0</v>
      </c>
      <c r="BM28" s="38">
        <f t="shared" si="36"/>
        <v>0</v>
      </c>
      <c r="BN28" s="38">
        <f t="shared" si="37"/>
        <v>0</v>
      </c>
      <c r="BO28" s="38">
        <f t="shared" si="38"/>
        <v>0</v>
      </c>
      <c r="BP28" s="38">
        <f t="shared" si="39"/>
        <v>0</v>
      </c>
    </row>
    <row r="29" spans="2:68" x14ac:dyDescent="0.25">
      <c r="B29" s="166" t="str">
        <f t="shared" si="6"/>
        <v/>
      </c>
      <c r="C29" s="167">
        <f t="shared" si="7"/>
        <v>0</v>
      </c>
      <c r="D29" s="167">
        <f t="shared" si="8"/>
        <v>0</v>
      </c>
      <c r="E29" s="168"/>
      <c r="F29" s="168"/>
      <c r="G29" s="168"/>
      <c r="H29" s="168"/>
      <c r="I29" s="168"/>
      <c r="J29" s="168"/>
      <c r="K29" s="168"/>
      <c r="L29" s="168"/>
      <c r="M29" s="168"/>
      <c r="N29" s="168"/>
      <c r="O29" s="168"/>
      <c r="P29" s="168"/>
      <c r="Q29" s="168"/>
      <c r="R29" s="168"/>
      <c r="S29" s="168"/>
      <c r="T29" s="168"/>
      <c r="U29" s="168"/>
      <c r="V29" s="168"/>
      <c r="W29" s="168"/>
      <c r="X29" s="168"/>
      <c r="Y29" s="168"/>
      <c r="Z29" s="168"/>
      <c r="AA29" s="168"/>
      <c r="AB29" s="168"/>
      <c r="AC29" s="168"/>
      <c r="AD29" s="168"/>
      <c r="AE29" s="168"/>
      <c r="AF29" s="168"/>
      <c r="AG29" s="168"/>
      <c r="AH29" s="168"/>
      <c r="AI29" s="169"/>
      <c r="AJ29" s="38">
        <f>IF(ISBLANK(Mitarbeiter!B27),"",Mitarbeiter!B27+1)</f>
        <v>6</v>
      </c>
      <c r="AK29" s="38" t="str">
        <f>IF(ISBLANK(Mitarbeiter!C27),"",Mitarbeiter!C27)</f>
        <v/>
      </c>
      <c r="AL29" s="38">
        <f t="shared" si="9"/>
        <v>0</v>
      </c>
      <c r="AM29" s="38">
        <f t="shared" si="10"/>
        <v>0</v>
      </c>
      <c r="AN29" s="38">
        <f t="shared" si="11"/>
        <v>0</v>
      </c>
      <c r="AO29" s="38">
        <f t="shared" si="12"/>
        <v>0</v>
      </c>
      <c r="AP29" s="38">
        <f t="shared" si="13"/>
        <v>0</v>
      </c>
      <c r="AQ29" s="38">
        <f t="shared" si="14"/>
        <v>0</v>
      </c>
      <c r="AR29" s="38">
        <f t="shared" si="15"/>
        <v>0</v>
      </c>
      <c r="AS29" s="38">
        <f t="shared" si="16"/>
        <v>0</v>
      </c>
      <c r="AT29" s="38">
        <f t="shared" si="17"/>
        <v>0</v>
      </c>
      <c r="AU29" s="38">
        <f t="shared" si="18"/>
        <v>0</v>
      </c>
      <c r="AV29" s="38">
        <f t="shared" si="19"/>
        <v>0</v>
      </c>
      <c r="AW29" s="38">
        <f t="shared" si="20"/>
        <v>0</v>
      </c>
      <c r="AX29" s="38">
        <f t="shared" si="21"/>
        <v>0</v>
      </c>
      <c r="AY29" s="38">
        <f t="shared" si="22"/>
        <v>0</v>
      </c>
      <c r="AZ29" s="38">
        <f t="shared" si="23"/>
        <v>0</v>
      </c>
      <c r="BA29" s="38">
        <f t="shared" si="24"/>
        <v>0</v>
      </c>
      <c r="BB29" s="38">
        <f t="shared" si="25"/>
        <v>0</v>
      </c>
      <c r="BC29" s="38">
        <f t="shared" si="26"/>
        <v>0</v>
      </c>
      <c r="BD29" s="38">
        <f t="shared" si="27"/>
        <v>0</v>
      </c>
      <c r="BE29" s="38">
        <f t="shared" si="28"/>
        <v>0</v>
      </c>
      <c r="BF29" s="38">
        <f t="shared" si="29"/>
        <v>0</v>
      </c>
      <c r="BG29" s="38">
        <f t="shared" si="30"/>
        <v>0</v>
      </c>
      <c r="BH29" s="38">
        <f t="shared" si="31"/>
        <v>0</v>
      </c>
      <c r="BI29" s="38">
        <f t="shared" si="32"/>
        <v>0</v>
      </c>
      <c r="BJ29" s="38">
        <f t="shared" si="33"/>
        <v>0</v>
      </c>
      <c r="BK29" s="38">
        <f t="shared" si="34"/>
        <v>0</v>
      </c>
      <c r="BL29" s="38">
        <f t="shared" si="35"/>
        <v>0</v>
      </c>
      <c r="BM29" s="38">
        <f t="shared" si="36"/>
        <v>0</v>
      </c>
      <c r="BN29" s="38">
        <f t="shared" si="37"/>
        <v>0</v>
      </c>
      <c r="BO29" s="38">
        <f t="shared" si="38"/>
        <v>0</v>
      </c>
      <c r="BP29" s="38">
        <f t="shared" si="39"/>
        <v>0</v>
      </c>
    </row>
    <row r="30" spans="2:68" x14ac:dyDescent="0.25">
      <c r="B30" s="166" t="str">
        <f t="shared" si="6"/>
        <v/>
      </c>
      <c r="C30" s="167">
        <f t="shared" si="7"/>
        <v>0</v>
      </c>
      <c r="D30" s="167">
        <f t="shared" si="8"/>
        <v>0</v>
      </c>
      <c r="E30" s="168"/>
      <c r="F30" s="168"/>
      <c r="G30" s="168"/>
      <c r="H30" s="168"/>
      <c r="I30" s="168"/>
      <c r="J30" s="168"/>
      <c r="K30" s="168"/>
      <c r="L30" s="168"/>
      <c r="M30" s="168"/>
      <c r="N30" s="168"/>
      <c r="O30" s="168"/>
      <c r="P30" s="168"/>
      <c r="Q30" s="168"/>
      <c r="R30" s="168"/>
      <c r="S30" s="168"/>
      <c r="T30" s="168"/>
      <c r="U30" s="168"/>
      <c r="V30" s="168"/>
      <c r="W30" s="168"/>
      <c r="X30" s="168"/>
      <c r="Y30" s="168"/>
      <c r="Z30" s="168"/>
      <c r="AA30" s="168"/>
      <c r="AB30" s="168"/>
      <c r="AC30" s="168"/>
      <c r="AD30" s="168"/>
      <c r="AE30" s="168"/>
      <c r="AF30" s="168"/>
      <c r="AG30" s="168"/>
      <c r="AH30" s="168"/>
      <c r="AI30" s="169"/>
      <c r="AJ30" s="38">
        <f>IF(ISBLANK(Mitarbeiter!B28),"",Mitarbeiter!B28+1)</f>
        <v>6</v>
      </c>
      <c r="AK30" s="38" t="str">
        <f>IF(ISBLANK(Mitarbeiter!C28),"",Mitarbeiter!C28)</f>
        <v/>
      </c>
      <c r="AL30" s="38">
        <f t="shared" si="9"/>
        <v>0</v>
      </c>
      <c r="AM30" s="38">
        <f t="shared" si="10"/>
        <v>0</v>
      </c>
      <c r="AN30" s="38">
        <f t="shared" si="11"/>
        <v>0</v>
      </c>
      <c r="AO30" s="38">
        <f t="shared" si="12"/>
        <v>0</v>
      </c>
      <c r="AP30" s="38">
        <f t="shared" si="13"/>
        <v>0</v>
      </c>
      <c r="AQ30" s="38">
        <f t="shared" si="14"/>
        <v>0</v>
      </c>
      <c r="AR30" s="38">
        <f t="shared" si="15"/>
        <v>0</v>
      </c>
      <c r="AS30" s="38">
        <f t="shared" si="16"/>
        <v>0</v>
      </c>
      <c r="AT30" s="38">
        <f t="shared" si="17"/>
        <v>0</v>
      </c>
      <c r="AU30" s="38">
        <f t="shared" si="18"/>
        <v>0</v>
      </c>
      <c r="AV30" s="38">
        <f t="shared" si="19"/>
        <v>0</v>
      </c>
      <c r="AW30" s="38">
        <f t="shared" si="20"/>
        <v>0</v>
      </c>
      <c r="AX30" s="38">
        <f t="shared" si="21"/>
        <v>0</v>
      </c>
      <c r="AY30" s="38">
        <f t="shared" si="22"/>
        <v>0</v>
      </c>
      <c r="AZ30" s="38">
        <f t="shared" si="23"/>
        <v>0</v>
      </c>
      <c r="BA30" s="38">
        <f t="shared" si="24"/>
        <v>0</v>
      </c>
      <c r="BB30" s="38">
        <f t="shared" si="25"/>
        <v>0</v>
      </c>
      <c r="BC30" s="38">
        <f t="shared" si="26"/>
        <v>0</v>
      </c>
      <c r="BD30" s="38">
        <f t="shared" si="27"/>
        <v>0</v>
      </c>
      <c r="BE30" s="38">
        <f t="shared" si="28"/>
        <v>0</v>
      </c>
      <c r="BF30" s="38">
        <f t="shared" si="29"/>
        <v>0</v>
      </c>
      <c r="BG30" s="38">
        <f t="shared" si="30"/>
        <v>0</v>
      </c>
      <c r="BH30" s="38">
        <f t="shared" si="31"/>
        <v>0</v>
      </c>
      <c r="BI30" s="38">
        <f t="shared" si="32"/>
        <v>0</v>
      </c>
      <c r="BJ30" s="38">
        <f t="shared" si="33"/>
        <v>0</v>
      </c>
      <c r="BK30" s="38">
        <f t="shared" si="34"/>
        <v>0</v>
      </c>
      <c r="BL30" s="38">
        <f t="shared" si="35"/>
        <v>0</v>
      </c>
      <c r="BM30" s="38">
        <f t="shared" si="36"/>
        <v>0</v>
      </c>
      <c r="BN30" s="38">
        <f t="shared" si="37"/>
        <v>0</v>
      </c>
      <c r="BO30" s="38">
        <f t="shared" si="38"/>
        <v>0</v>
      </c>
      <c r="BP30" s="38">
        <f t="shared" si="39"/>
        <v>0</v>
      </c>
    </row>
    <row r="31" spans="2:68" x14ac:dyDescent="0.25">
      <c r="B31" s="166" t="str">
        <f t="shared" si="6"/>
        <v/>
      </c>
      <c r="C31" s="167">
        <f t="shared" si="7"/>
        <v>0</v>
      </c>
      <c r="D31" s="167">
        <f t="shared" si="8"/>
        <v>0</v>
      </c>
      <c r="E31" s="168"/>
      <c r="F31" s="168"/>
      <c r="G31" s="168"/>
      <c r="H31" s="168"/>
      <c r="I31" s="168"/>
      <c r="J31" s="168"/>
      <c r="K31" s="168"/>
      <c r="L31" s="168"/>
      <c r="M31" s="168"/>
      <c r="N31" s="168"/>
      <c r="O31" s="168"/>
      <c r="P31" s="168"/>
      <c r="Q31" s="168"/>
      <c r="R31" s="168"/>
      <c r="S31" s="168"/>
      <c r="T31" s="168"/>
      <c r="U31" s="168"/>
      <c r="V31" s="168"/>
      <c r="W31" s="168"/>
      <c r="X31" s="168"/>
      <c r="Y31" s="168"/>
      <c r="Z31" s="168"/>
      <c r="AA31" s="168"/>
      <c r="AB31" s="168"/>
      <c r="AC31" s="168"/>
      <c r="AD31" s="168"/>
      <c r="AE31" s="168"/>
      <c r="AF31" s="168"/>
      <c r="AG31" s="168"/>
      <c r="AH31" s="168"/>
      <c r="AI31" s="169"/>
      <c r="AJ31" s="38">
        <f>IF(ISBLANK(Mitarbeiter!B29),"",Mitarbeiter!B29+1)</f>
        <v>6</v>
      </c>
      <c r="AK31" s="38" t="str">
        <f>IF(ISBLANK(Mitarbeiter!C29),"",Mitarbeiter!C29)</f>
        <v/>
      </c>
      <c r="AL31" s="38">
        <f t="shared" si="9"/>
        <v>0</v>
      </c>
      <c r="AM31" s="38">
        <f t="shared" si="10"/>
        <v>0</v>
      </c>
      <c r="AN31" s="38">
        <f t="shared" si="11"/>
        <v>0</v>
      </c>
      <c r="AO31" s="38">
        <f t="shared" si="12"/>
        <v>0</v>
      </c>
      <c r="AP31" s="38">
        <f t="shared" si="13"/>
        <v>0</v>
      </c>
      <c r="AQ31" s="38">
        <f t="shared" si="14"/>
        <v>0</v>
      </c>
      <c r="AR31" s="38">
        <f t="shared" si="15"/>
        <v>0</v>
      </c>
      <c r="AS31" s="38">
        <f t="shared" si="16"/>
        <v>0</v>
      </c>
      <c r="AT31" s="38">
        <f t="shared" si="17"/>
        <v>0</v>
      </c>
      <c r="AU31" s="38">
        <f t="shared" si="18"/>
        <v>0</v>
      </c>
      <c r="AV31" s="38">
        <f t="shared" si="19"/>
        <v>0</v>
      </c>
      <c r="AW31" s="38">
        <f t="shared" si="20"/>
        <v>0</v>
      </c>
      <c r="AX31" s="38">
        <f t="shared" si="21"/>
        <v>0</v>
      </c>
      <c r="AY31" s="38">
        <f t="shared" si="22"/>
        <v>0</v>
      </c>
      <c r="AZ31" s="38">
        <f t="shared" si="23"/>
        <v>0</v>
      </c>
      <c r="BA31" s="38">
        <f t="shared" si="24"/>
        <v>0</v>
      </c>
      <c r="BB31" s="38">
        <f t="shared" si="25"/>
        <v>0</v>
      </c>
      <c r="BC31" s="38">
        <f t="shared" si="26"/>
        <v>0</v>
      </c>
      <c r="BD31" s="38">
        <f t="shared" si="27"/>
        <v>0</v>
      </c>
      <c r="BE31" s="38">
        <f t="shared" si="28"/>
        <v>0</v>
      </c>
      <c r="BF31" s="38">
        <f t="shared" si="29"/>
        <v>0</v>
      </c>
      <c r="BG31" s="38">
        <f t="shared" si="30"/>
        <v>0</v>
      </c>
      <c r="BH31" s="38">
        <f t="shared" si="31"/>
        <v>0</v>
      </c>
      <c r="BI31" s="38">
        <f t="shared" si="32"/>
        <v>0</v>
      </c>
      <c r="BJ31" s="38">
        <f t="shared" si="33"/>
        <v>0</v>
      </c>
      <c r="BK31" s="38">
        <f t="shared" si="34"/>
        <v>0</v>
      </c>
      <c r="BL31" s="38">
        <f t="shared" si="35"/>
        <v>0</v>
      </c>
      <c r="BM31" s="38">
        <f t="shared" si="36"/>
        <v>0</v>
      </c>
      <c r="BN31" s="38">
        <f t="shared" si="37"/>
        <v>0</v>
      </c>
      <c r="BO31" s="38">
        <f t="shared" si="38"/>
        <v>0</v>
      </c>
      <c r="BP31" s="38">
        <f t="shared" si="39"/>
        <v>0</v>
      </c>
    </row>
    <row r="32" spans="2:68" x14ac:dyDescent="0.25">
      <c r="B32" s="166" t="str">
        <f t="shared" si="6"/>
        <v/>
      </c>
      <c r="C32" s="167">
        <f t="shared" si="7"/>
        <v>0</v>
      </c>
      <c r="D32" s="167">
        <f t="shared" si="8"/>
        <v>0</v>
      </c>
      <c r="E32" s="168"/>
      <c r="F32" s="168"/>
      <c r="G32" s="168"/>
      <c r="H32" s="168"/>
      <c r="I32" s="168"/>
      <c r="J32" s="168"/>
      <c r="K32" s="168"/>
      <c r="L32" s="168"/>
      <c r="M32" s="168"/>
      <c r="N32" s="168"/>
      <c r="O32" s="168"/>
      <c r="P32" s="168"/>
      <c r="Q32" s="168"/>
      <c r="R32" s="168"/>
      <c r="S32" s="168"/>
      <c r="T32" s="168"/>
      <c r="U32" s="168"/>
      <c r="V32" s="168"/>
      <c r="W32" s="168"/>
      <c r="X32" s="168"/>
      <c r="Y32" s="168"/>
      <c r="Z32" s="168"/>
      <c r="AA32" s="168"/>
      <c r="AB32" s="168"/>
      <c r="AC32" s="168"/>
      <c r="AD32" s="168"/>
      <c r="AE32" s="168"/>
      <c r="AF32" s="168"/>
      <c r="AG32" s="168"/>
      <c r="AH32" s="168"/>
      <c r="AI32" s="169"/>
      <c r="AJ32" s="38">
        <f>IF(ISBLANK(Mitarbeiter!B30),"",Mitarbeiter!B30+1)</f>
        <v>6</v>
      </c>
      <c r="AK32" s="38" t="str">
        <f>IF(ISBLANK(Mitarbeiter!C30),"",Mitarbeiter!C30)</f>
        <v/>
      </c>
      <c r="AL32" s="38">
        <f t="shared" si="9"/>
        <v>0</v>
      </c>
      <c r="AM32" s="38">
        <f t="shared" si="10"/>
        <v>0</v>
      </c>
      <c r="AN32" s="38">
        <f t="shared" si="11"/>
        <v>0</v>
      </c>
      <c r="AO32" s="38">
        <f t="shared" si="12"/>
        <v>0</v>
      </c>
      <c r="AP32" s="38">
        <f t="shared" si="13"/>
        <v>0</v>
      </c>
      <c r="AQ32" s="38">
        <f t="shared" si="14"/>
        <v>0</v>
      </c>
      <c r="AR32" s="38">
        <f t="shared" si="15"/>
        <v>0</v>
      </c>
      <c r="AS32" s="38">
        <f t="shared" si="16"/>
        <v>0</v>
      </c>
      <c r="AT32" s="38">
        <f t="shared" si="17"/>
        <v>0</v>
      </c>
      <c r="AU32" s="38">
        <f t="shared" si="18"/>
        <v>0</v>
      </c>
      <c r="AV32" s="38">
        <f t="shared" si="19"/>
        <v>0</v>
      </c>
      <c r="AW32" s="38">
        <f t="shared" si="20"/>
        <v>0</v>
      </c>
      <c r="AX32" s="38">
        <f t="shared" si="21"/>
        <v>0</v>
      </c>
      <c r="AY32" s="38">
        <f t="shared" si="22"/>
        <v>0</v>
      </c>
      <c r="AZ32" s="38">
        <f t="shared" si="23"/>
        <v>0</v>
      </c>
      <c r="BA32" s="38">
        <f t="shared" si="24"/>
        <v>0</v>
      </c>
      <c r="BB32" s="38">
        <f t="shared" si="25"/>
        <v>0</v>
      </c>
      <c r="BC32" s="38">
        <f t="shared" si="26"/>
        <v>0</v>
      </c>
      <c r="BD32" s="38">
        <f t="shared" si="27"/>
        <v>0</v>
      </c>
      <c r="BE32" s="38">
        <f t="shared" si="28"/>
        <v>0</v>
      </c>
      <c r="BF32" s="38">
        <f t="shared" si="29"/>
        <v>0</v>
      </c>
      <c r="BG32" s="38">
        <f t="shared" si="30"/>
        <v>0</v>
      </c>
      <c r="BH32" s="38">
        <f t="shared" si="31"/>
        <v>0</v>
      </c>
      <c r="BI32" s="38">
        <f t="shared" si="32"/>
        <v>0</v>
      </c>
      <c r="BJ32" s="38">
        <f t="shared" si="33"/>
        <v>0</v>
      </c>
      <c r="BK32" s="38">
        <f t="shared" si="34"/>
        <v>0</v>
      </c>
      <c r="BL32" s="38">
        <f t="shared" si="35"/>
        <v>0</v>
      </c>
      <c r="BM32" s="38">
        <f t="shared" si="36"/>
        <v>0</v>
      </c>
      <c r="BN32" s="38">
        <f t="shared" si="37"/>
        <v>0</v>
      </c>
      <c r="BO32" s="38">
        <f t="shared" si="38"/>
        <v>0</v>
      </c>
      <c r="BP32" s="38">
        <f t="shared" si="39"/>
        <v>0</v>
      </c>
    </row>
    <row r="33" spans="2:68" x14ac:dyDescent="0.25">
      <c r="B33" s="166" t="str">
        <f t="shared" si="6"/>
        <v/>
      </c>
      <c r="C33" s="167">
        <f t="shared" si="7"/>
        <v>0</v>
      </c>
      <c r="D33" s="167">
        <f t="shared" si="8"/>
        <v>0</v>
      </c>
      <c r="E33" s="168"/>
      <c r="F33" s="168"/>
      <c r="G33" s="168"/>
      <c r="H33" s="168"/>
      <c r="I33" s="168"/>
      <c r="J33" s="168"/>
      <c r="K33" s="168"/>
      <c r="L33" s="168"/>
      <c r="M33" s="168"/>
      <c r="N33" s="168"/>
      <c r="O33" s="168"/>
      <c r="P33" s="168"/>
      <c r="Q33" s="168"/>
      <c r="R33" s="168"/>
      <c r="S33" s="168"/>
      <c r="T33" s="168"/>
      <c r="U33" s="168"/>
      <c r="V33" s="168"/>
      <c r="W33" s="168"/>
      <c r="X33" s="168"/>
      <c r="Y33" s="168"/>
      <c r="Z33" s="168"/>
      <c r="AA33" s="168"/>
      <c r="AB33" s="168"/>
      <c r="AC33" s="168"/>
      <c r="AD33" s="168"/>
      <c r="AE33" s="168"/>
      <c r="AF33" s="168"/>
      <c r="AG33" s="168"/>
      <c r="AH33" s="168"/>
      <c r="AI33" s="169"/>
      <c r="AJ33" s="38">
        <f>IF(ISBLANK(Mitarbeiter!B31),"",Mitarbeiter!B31+1)</f>
        <v>6</v>
      </c>
      <c r="AK33" s="38" t="str">
        <f>IF(ISBLANK(Mitarbeiter!C31),"",Mitarbeiter!C31)</f>
        <v/>
      </c>
      <c r="AL33" s="38">
        <f t="shared" si="9"/>
        <v>0</v>
      </c>
      <c r="AM33" s="38">
        <f t="shared" si="10"/>
        <v>0</v>
      </c>
      <c r="AN33" s="38">
        <f t="shared" si="11"/>
        <v>0</v>
      </c>
      <c r="AO33" s="38">
        <f t="shared" si="12"/>
        <v>0</v>
      </c>
      <c r="AP33" s="38">
        <f t="shared" si="13"/>
        <v>0</v>
      </c>
      <c r="AQ33" s="38">
        <f t="shared" si="14"/>
        <v>0</v>
      </c>
      <c r="AR33" s="38">
        <f t="shared" si="15"/>
        <v>0</v>
      </c>
      <c r="AS33" s="38">
        <f t="shared" si="16"/>
        <v>0</v>
      </c>
      <c r="AT33" s="38">
        <f t="shared" si="17"/>
        <v>0</v>
      </c>
      <c r="AU33" s="38">
        <f t="shared" si="18"/>
        <v>0</v>
      </c>
      <c r="AV33" s="38">
        <f t="shared" si="19"/>
        <v>0</v>
      </c>
      <c r="AW33" s="38">
        <f t="shared" si="20"/>
        <v>0</v>
      </c>
      <c r="AX33" s="38">
        <f t="shared" si="21"/>
        <v>0</v>
      </c>
      <c r="AY33" s="38">
        <f t="shared" si="22"/>
        <v>0</v>
      </c>
      <c r="AZ33" s="38">
        <f t="shared" si="23"/>
        <v>0</v>
      </c>
      <c r="BA33" s="38">
        <f t="shared" si="24"/>
        <v>0</v>
      </c>
      <c r="BB33" s="38">
        <f t="shared" si="25"/>
        <v>0</v>
      </c>
      <c r="BC33" s="38">
        <f t="shared" si="26"/>
        <v>0</v>
      </c>
      <c r="BD33" s="38">
        <f t="shared" si="27"/>
        <v>0</v>
      </c>
      <c r="BE33" s="38">
        <f t="shared" si="28"/>
        <v>0</v>
      </c>
      <c r="BF33" s="38">
        <f t="shared" si="29"/>
        <v>0</v>
      </c>
      <c r="BG33" s="38">
        <f t="shared" si="30"/>
        <v>0</v>
      </c>
      <c r="BH33" s="38">
        <f t="shared" si="31"/>
        <v>0</v>
      </c>
      <c r="BI33" s="38">
        <f t="shared" si="32"/>
        <v>0</v>
      </c>
      <c r="BJ33" s="38">
        <f t="shared" si="33"/>
        <v>0</v>
      </c>
      <c r="BK33" s="38">
        <f t="shared" si="34"/>
        <v>0</v>
      </c>
      <c r="BL33" s="38">
        <f t="shared" si="35"/>
        <v>0</v>
      </c>
      <c r="BM33" s="38">
        <f t="shared" si="36"/>
        <v>0</v>
      </c>
      <c r="BN33" s="38">
        <f t="shared" si="37"/>
        <v>0</v>
      </c>
      <c r="BO33" s="38">
        <f t="shared" si="38"/>
        <v>0</v>
      </c>
      <c r="BP33" s="38">
        <f t="shared" si="39"/>
        <v>0</v>
      </c>
    </row>
    <row r="34" spans="2:68" x14ac:dyDescent="0.25">
      <c r="B34" s="166" t="str">
        <f t="shared" si="6"/>
        <v/>
      </c>
      <c r="C34" s="167">
        <f t="shared" si="7"/>
        <v>0</v>
      </c>
      <c r="D34" s="167">
        <f t="shared" si="8"/>
        <v>0</v>
      </c>
      <c r="E34" s="168"/>
      <c r="F34" s="168"/>
      <c r="G34" s="168"/>
      <c r="H34" s="168"/>
      <c r="I34" s="168"/>
      <c r="J34" s="168"/>
      <c r="K34" s="168"/>
      <c r="L34" s="168"/>
      <c r="M34" s="168"/>
      <c r="N34" s="168"/>
      <c r="O34" s="168"/>
      <c r="P34" s="168"/>
      <c r="Q34" s="168"/>
      <c r="R34" s="168"/>
      <c r="S34" s="168"/>
      <c r="T34" s="168"/>
      <c r="U34" s="168"/>
      <c r="V34" s="168"/>
      <c r="W34" s="168"/>
      <c r="X34" s="168"/>
      <c r="Y34" s="168"/>
      <c r="Z34" s="168"/>
      <c r="AA34" s="168"/>
      <c r="AB34" s="168"/>
      <c r="AC34" s="168"/>
      <c r="AD34" s="168"/>
      <c r="AE34" s="168"/>
      <c r="AF34" s="168"/>
      <c r="AG34" s="168"/>
      <c r="AH34" s="168"/>
      <c r="AI34" s="169"/>
      <c r="AJ34" s="38">
        <f>IF(ISBLANK(Mitarbeiter!B32),"",Mitarbeiter!B32+1)</f>
        <v>6</v>
      </c>
      <c r="AK34" s="38" t="str">
        <f>IF(ISBLANK(Mitarbeiter!C32),"",Mitarbeiter!C32)</f>
        <v/>
      </c>
      <c r="AL34" s="38">
        <f t="shared" si="9"/>
        <v>0</v>
      </c>
      <c r="AM34" s="38">
        <f t="shared" si="10"/>
        <v>0</v>
      </c>
      <c r="AN34" s="38">
        <f t="shared" si="11"/>
        <v>0</v>
      </c>
      <c r="AO34" s="38">
        <f t="shared" si="12"/>
        <v>0</v>
      </c>
      <c r="AP34" s="38">
        <f t="shared" si="13"/>
        <v>0</v>
      </c>
      <c r="AQ34" s="38">
        <f t="shared" si="14"/>
        <v>0</v>
      </c>
      <c r="AR34" s="38">
        <f t="shared" si="15"/>
        <v>0</v>
      </c>
      <c r="AS34" s="38">
        <f t="shared" si="16"/>
        <v>0</v>
      </c>
      <c r="AT34" s="38">
        <f t="shared" si="17"/>
        <v>0</v>
      </c>
      <c r="AU34" s="38">
        <f t="shared" si="18"/>
        <v>0</v>
      </c>
      <c r="AV34" s="38">
        <f t="shared" si="19"/>
        <v>0</v>
      </c>
      <c r="AW34" s="38">
        <f t="shared" si="20"/>
        <v>0</v>
      </c>
      <c r="AX34" s="38">
        <f t="shared" si="21"/>
        <v>0</v>
      </c>
      <c r="AY34" s="38">
        <f t="shared" si="22"/>
        <v>0</v>
      </c>
      <c r="AZ34" s="38">
        <f t="shared" si="23"/>
        <v>0</v>
      </c>
      <c r="BA34" s="38">
        <f t="shared" si="24"/>
        <v>0</v>
      </c>
      <c r="BB34" s="38">
        <f t="shared" si="25"/>
        <v>0</v>
      </c>
      <c r="BC34" s="38">
        <f t="shared" si="26"/>
        <v>0</v>
      </c>
      <c r="BD34" s="38">
        <f t="shared" si="27"/>
        <v>0</v>
      </c>
      <c r="BE34" s="38">
        <f t="shared" si="28"/>
        <v>0</v>
      </c>
      <c r="BF34" s="38">
        <f t="shared" si="29"/>
        <v>0</v>
      </c>
      <c r="BG34" s="38">
        <f t="shared" si="30"/>
        <v>0</v>
      </c>
      <c r="BH34" s="38">
        <f t="shared" si="31"/>
        <v>0</v>
      </c>
      <c r="BI34" s="38">
        <f t="shared" si="32"/>
        <v>0</v>
      </c>
      <c r="BJ34" s="38">
        <f t="shared" si="33"/>
        <v>0</v>
      </c>
      <c r="BK34" s="38">
        <f t="shared" si="34"/>
        <v>0</v>
      </c>
      <c r="BL34" s="38">
        <f t="shared" si="35"/>
        <v>0</v>
      </c>
      <c r="BM34" s="38">
        <f t="shared" si="36"/>
        <v>0</v>
      </c>
      <c r="BN34" s="38">
        <f t="shared" si="37"/>
        <v>0</v>
      </c>
      <c r="BO34" s="38">
        <f t="shared" si="38"/>
        <v>0</v>
      </c>
      <c r="BP34" s="38">
        <f t="shared" si="39"/>
        <v>0</v>
      </c>
    </row>
    <row r="35" spans="2:68" x14ac:dyDescent="0.25">
      <c r="B35" s="166" t="str">
        <f t="shared" si="6"/>
        <v/>
      </c>
      <c r="C35" s="167">
        <f t="shared" si="7"/>
        <v>0</v>
      </c>
      <c r="D35" s="167">
        <f t="shared" si="8"/>
        <v>0</v>
      </c>
      <c r="E35" s="168"/>
      <c r="F35" s="168"/>
      <c r="G35" s="168"/>
      <c r="H35" s="168"/>
      <c r="I35" s="168"/>
      <c r="J35" s="168"/>
      <c r="K35" s="168"/>
      <c r="L35" s="168"/>
      <c r="M35" s="168"/>
      <c r="N35" s="168"/>
      <c r="O35" s="168"/>
      <c r="P35" s="168"/>
      <c r="Q35" s="168"/>
      <c r="R35" s="168"/>
      <c r="S35" s="168"/>
      <c r="T35" s="168"/>
      <c r="U35" s="168"/>
      <c r="V35" s="168"/>
      <c r="W35" s="168"/>
      <c r="X35" s="168"/>
      <c r="Y35" s="168"/>
      <c r="Z35" s="168"/>
      <c r="AA35" s="168"/>
      <c r="AB35" s="168"/>
      <c r="AC35" s="168"/>
      <c r="AD35" s="168"/>
      <c r="AE35" s="168"/>
      <c r="AF35" s="168"/>
      <c r="AG35" s="168"/>
      <c r="AH35" s="168"/>
      <c r="AI35" s="169"/>
      <c r="AJ35" s="38">
        <f>IF(ISBLANK(Mitarbeiter!B33),"",Mitarbeiter!B33+1)</f>
        <v>6</v>
      </c>
      <c r="AK35" s="38" t="str">
        <f>IF(ISBLANK(Mitarbeiter!C33),"",Mitarbeiter!C33)</f>
        <v/>
      </c>
      <c r="AL35" s="38">
        <f t="shared" si="9"/>
        <v>0</v>
      </c>
      <c r="AM35" s="38">
        <f t="shared" si="10"/>
        <v>0</v>
      </c>
      <c r="AN35" s="38">
        <f t="shared" si="11"/>
        <v>0</v>
      </c>
      <c r="AO35" s="38">
        <f t="shared" si="12"/>
        <v>0</v>
      </c>
      <c r="AP35" s="38">
        <f t="shared" si="13"/>
        <v>0</v>
      </c>
      <c r="AQ35" s="38">
        <f t="shared" si="14"/>
        <v>0</v>
      </c>
      <c r="AR35" s="38">
        <f t="shared" si="15"/>
        <v>0</v>
      </c>
      <c r="AS35" s="38">
        <f t="shared" si="16"/>
        <v>0</v>
      </c>
      <c r="AT35" s="38">
        <f t="shared" si="17"/>
        <v>0</v>
      </c>
      <c r="AU35" s="38">
        <f t="shared" si="18"/>
        <v>0</v>
      </c>
      <c r="AV35" s="38">
        <f t="shared" si="19"/>
        <v>0</v>
      </c>
      <c r="AW35" s="38">
        <f t="shared" si="20"/>
        <v>0</v>
      </c>
      <c r="AX35" s="38">
        <f t="shared" si="21"/>
        <v>0</v>
      </c>
      <c r="AY35" s="38">
        <f t="shared" si="22"/>
        <v>0</v>
      </c>
      <c r="AZ35" s="38">
        <f t="shared" si="23"/>
        <v>0</v>
      </c>
      <c r="BA35" s="38">
        <f t="shared" si="24"/>
        <v>0</v>
      </c>
      <c r="BB35" s="38">
        <f t="shared" si="25"/>
        <v>0</v>
      </c>
      <c r="BC35" s="38">
        <f t="shared" si="26"/>
        <v>0</v>
      </c>
      <c r="BD35" s="38">
        <f t="shared" si="27"/>
        <v>0</v>
      </c>
      <c r="BE35" s="38">
        <f t="shared" si="28"/>
        <v>0</v>
      </c>
      <c r="BF35" s="38">
        <f t="shared" si="29"/>
        <v>0</v>
      </c>
      <c r="BG35" s="38">
        <f t="shared" si="30"/>
        <v>0</v>
      </c>
      <c r="BH35" s="38">
        <f t="shared" si="31"/>
        <v>0</v>
      </c>
      <c r="BI35" s="38">
        <f t="shared" si="32"/>
        <v>0</v>
      </c>
      <c r="BJ35" s="38">
        <f t="shared" si="33"/>
        <v>0</v>
      </c>
      <c r="BK35" s="38">
        <f t="shared" si="34"/>
        <v>0</v>
      </c>
      <c r="BL35" s="38">
        <f t="shared" si="35"/>
        <v>0</v>
      </c>
      <c r="BM35" s="38">
        <f t="shared" si="36"/>
        <v>0</v>
      </c>
      <c r="BN35" s="38">
        <f t="shared" si="37"/>
        <v>0</v>
      </c>
      <c r="BO35" s="38">
        <f t="shared" si="38"/>
        <v>0</v>
      </c>
      <c r="BP35" s="38">
        <f t="shared" si="39"/>
        <v>0</v>
      </c>
    </row>
    <row r="36" spans="2:68" x14ac:dyDescent="0.25">
      <c r="B36" s="166" t="str">
        <f t="shared" si="6"/>
        <v/>
      </c>
      <c r="C36" s="167">
        <f t="shared" si="7"/>
        <v>0</v>
      </c>
      <c r="D36" s="167">
        <f t="shared" si="8"/>
        <v>0</v>
      </c>
      <c r="E36" s="168"/>
      <c r="F36" s="168"/>
      <c r="G36" s="168"/>
      <c r="H36" s="168"/>
      <c r="I36" s="168"/>
      <c r="J36" s="168"/>
      <c r="K36" s="168"/>
      <c r="L36" s="168"/>
      <c r="M36" s="168"/>
      <c r="N36" s="168"/>
      <c r="O36" s="168"/>
      <c r="P36" s="168"/>
      <c r="Q36" s="168"/>
      <c r="R36" s="168"/>
      <c r="S36" s="168"/>
      <c r="T36" s="168"/>
      <c r="U36" s="168"/>
      <c r="V36" s="168"/>
      <c r="W36" s="168"/>
      <c r="X36" s="168"/>
      <c r="Y36" s="168"/>
      <c r="Z36" s="168"/>
      <c r="AA36" s="168"/>
      <c r="AB36" s="168"/>
      <c r="AC36" s="168"/>
      <c r="AD36" s="168"/>
      <c r="AE36" s="168"/>
      <c r="AF36" s="168"/>
      <c r="AG36" s="168"/>
      <c r="AH36" s="168"/>
      <c r="AI36" s="169"/>
      <c r="AJ36" s="38">
        <f>IF(ISBLANK(Mitarbeiter!B34),"",Mitarbeiter!B34+1)</f>
        <v>6</v>
      </c>
      <c r="AK36" s="38" t="str">
        <f>IF(ISBLANK(Mitarbeiter!C34),"",Mitarbeiter!C34)</f>
        <v/>
      </c>
      <c r="AL36" s="38">
        <f t="shared" si="9"/>
        <v>0</v>
      </c>
      <c r="AM36" s="38">
        <f t="shared" si="10"/>
        <v>0</v>
      </c>
      <c r="AN36" s="38">
        <f t="shared" si="11"/>
        <v>0</v>
      </c>
      <c r="AO36" s="38">
        <f t="shared" si="12"/>
        <v>0</v>
      </c>
      <c r="AP36" s="38">
        <f t="shared" si="13"/>
        <v>0</v>
      </c>
      <c r="AQ36" s="38">
        <f t="shared" si="14"/>
        <v>0</v>
      </c>
      <c r="AR36" s="38">
        <f t="shared" si="15"/>
        <v>0</v>
      </c>
      <c r="AS36" s="38">
        <f t="shared" si="16"/>
        <v>0</v>
      </c>
      <c r="AT36" s="38">
        <f t="shared" si="17"/>
        <v>0</v>
      </c>
      <c r="AU36" s="38">
        <f t="shared" si="18"/>
        <v>0</v>
      </c>
      <c r="AV36" s="38">
        <f t="shared" si="19"/>
        <v>0</v>
      </c>
      <c r="AW36" s="38">
        <f t="shared" si="20"/>
        <v>0</v>
      </c>
      <c r="AX36" s="38">
        <f t="shared" si="21"/>
        <v>0</v>
      </c>
      <c r="AY36" s="38">
        <f t="shared" si="22"/>
        <v>0</v>
      </c>
      <c r="AZ36" s="38">
        <f t="shared" si="23"/>
        <v>0</v>
      </c>
      <c r="BA36" s="38">
        <f t="shared" si="24"/>
        <v>0</v>
      </c>
      <c r="BB36" s="38">
        <f t="shared" si="25"/>
        <v>0</v>
      </c>
      <c r="BC36" s="38">
        <f t="shared" si="26"/>
        <v>0</v>
      </c>
      <c r="BD36" s="38">
        <f t="shared" si="27"/>
        <v>0</v>
      </c>
      <c r="BE36" s="38">
        <f t="shared" si="28"/>
        <v>0</v>
      </c>
      <c r="BF36" s="38">
        <f t="shared" si="29"/>
        <v>0</v>
      </c>
      <c r="BG36" s="38">
        <f t="shared" si="30"/>
        <v>0</v>
      </c>
      <c r="BH36" s="38">
        <f t="shared" si="31"/>
        <v>0</v>
      </c>
      <c r="BI36" s="38">
        <f t="shared" si="32"/>
        <v>0</v>
      </c>
      <c r="BJ36" s="38">
        <f t="shared" si="33"/>
        <v>0</v>
      </c>
      <c r="BK36" s="38">
        <f t="shared" si="34"/>
        <v>0</v>
      </c>
      <c r="BL36" s="38">
        <f t="shared" si="35"/>
        <v>0</v>
      </c>
      <c r="BM36" s="38">
        <f t="shared" si="36"/>
        <v>0</v>
      </c>
      <c r="BN36" s="38">
        <f t="shared" si="37"/>
        <v>0</v>
      </c>
      <c r="BO36" s="38">
        <f t="shared" si="38"/>
        <v>0</v>
      </c>
      <c r="BP36" s="38">
        <f t="shared" si="39"/>
        <v>0</v>
      </c>
    </row>
    <row r="37" spans="2:68" x14ac:dyDescent="0.25">
      <c r="B37" s="166" t="str">
        <f t="shared" si="6"/>
        <v/>
      </c>
      <c r="C37" s="167">
        <f t="shared" si="7"/>
        <v>0</v>
      </c>
      <c r="D37" s="167">
        <f t="shared" si="8"/>
        <v>0</v>
      </c>
      <c r="E37" s="168"/>
      <c r="F37" s="168"/>
      <c r="G37" s="168"/>
      <c r="H37" s="168"/>
      <c r="I37" s="168"/>
      <c r="J37" s="168"/>
      <c r="K37" s="168"/>
      <c r="L37" s="168"/>
      <c r="M37" s="168"/>
      <c r="N37" s="168"/>
      <c r="O37" s="168"/>
      <c r="P37" s="168"/>
      <c r="Q37" s="168"/>
      <c r="R37" s="168"/>
      <c r="S37" s="168"/>
      <c r="T37" s="168"/>
      <c r="U37" s="168"/>
      <c r="V37" s="168"/>
      <c r="W37" s="168"/>
      <c r="X37" s="168"/>
      <c r="Y37" s="168"/>
      <c r="Z37" s="168"/>
      <c r="AA37" s="168"/>
      <c r="AB37" s="168"/>
      <c r="AC37" s="168"/>
      <c r="AD37" s="168"/>
      <c r="AE37" s="168"/>
      <c r="AF37" s="168"/>
      <c r="AG37" s="168"/>
      <c r="AH37" s="168"/>
      <c r="AI37" s="169"/>
      <c r="AJ37" s="38">
        <f>IF(ISBLANK(Mitarbeiter!B35),"",Mitarbeiter!B35+1)</f>
        <v>6</v>
      </c>
      <c r="AK37" s="38" t="str">
        <f>IF(ISBLANK(Mitarbeiter!C35),"",Mitarbeiter!C35)</f>
        <v/>
      </c>
      <c r="AL37" s="38">
        <f t="shared" si="9"/>
        <v>0</v>
      </c>
      <c r="AM37" s="38">
        <f t="shared" si="10"/>
        <v>0</v>
      </c>
      <c r="AN37" s="38">
        <f t="shared" si="11"/>
        <v>0</v>
      </c>
      <c r="AO37" s="38">
        <f t="shared" si="12"/>
        <v>0</v>
      </c>
      <c r="AP37" s="38">
        <f t="shared" si="13"/>
        <v>0</v>
      </c>
      <c r="AQ37" s="38">
        <f t="shared" si="14"/>
        <v>0</v>
      </c>
      <c r="AR37" s="38">
        <f t="shared" si="15"/>
        <v>0</v>
      </c>
      <c r="AS37" s="38">
        <f t="shared" si="16"/>
        <v>0</v>
      </c>
      <c r="AT37" s="38">
        <f t="shared" si="17"/>
        <v>0</v>
      </c>
      <c r="AU37" s="38">
        <f t="shared" si="18"/>
        <v>0</v>
      </c>
      <c r="AV37" s="38">
        <f t="shared" si="19"/>
        <v>0</v>
      </c>
      <c r="AW37" s="38">
        <f t="shared" si="20"/>
        <v>0</v>
      </c>
      <c r="AX37" s="38">
        <f t="shared" si="21"/>
        <v>0</v>
      </c>
      <c r="AY37" s="38">
        <f t="shared" si="22"/>
        <v>0</v>
      </c>
      <c r="AZ37" s="38">
        <f t="shared" si="23"/>
        <v>0</v>
      </c>
      <c r="BA37" s="38">
        <f t="shared" si="24"/>
        <v>0</v>
      </c>
      <c r="BB37" s="38">
        <f t="shared" si="25"/>
        <v>0</v>
      </c>
      <c r="BC37" s="38">
        <f t="shared" si="26"/>
        <v>0</v>
      </c>
      <c r="BD37" s="38">
        <f t="shared" si="27"/>
        <v>0</v>
      </c>
      <c r="BE37" s="38">
        <f t="shared" si="28"/>
        <v>0</v>
      </c>
      <c r="BF37" s="38">
        <f t="shared" si="29"/>
        <v>0</v>
      </c>
      <c r="BG37" s="38">
        <f t="shared" si="30"/>
        <v>0</v>
      </c>
      <c r="BH37" s="38">
        <f t="shared" si="31"/>
        <v>0</v>
      </c>
      <c r="BI37" s="38">
        <f t="shared" si="32"/>
        <v>0</v>
      </c>
      <c r="BJ37" s="38">
        <f t="shared" si="33"/>
        <v>0</v>
      </c>
      <c r="BK37" s="38">
        <f t="shared" si="34"/>
        <v>0</v>
      </c>
      <c r="BL37" s="38">
        <f t="shared" si="35"/>
        <v>0</v>
      </c>
      <c r="BM37" s="38">
        <f t="shared" si="36"/>
        <v>0</v>
      </c>
      <c r="BN37" s="38">
        <f t="shared" si="37"/>
        <v>0</v>
      </c>
      <c r="BO37" s="38">
        <f t="shared" si="38"/>
        <v>0</v>
      </c>
      <c r="BP37" s="38">
        <f t="shared" si="39"/>
        <v>0</v>
      </c>
    </row>
    <row r="38" spans="2:68" x14ac:dyDescent="0.25">
      <c r="B38" s="166" t="str">
        <f t="shared" si="6"/>
        <v/>
      </c>
      <c r="C38" s="167">
        <f t="shared" si="7"/>
        <v>0</v>
      </c>
      <c r="D38" s="167">
        <f t="shared" si="8"/>
        <v>0</v>
      </c>
      <c r="E38" s="168"/>
      <c r="F38" s="168"/>
      <c r="G38" s="168"/>
      <c r="H38" s="168"/>
      <c r="I38" s="168"/>
      <c r="J38" s="168"/>
      <c r="K38" s="168"/>
      <c r="L38" s="168"/>
      <c r="M38" s="168"/>
      <c r="N38" s="168"/>
      <c r="O38" s="168"/>
      <c r="P38" s="168"/>
      <c r="Q38" s="168"/>
      <c r="R38" s="168"/>
      <c r="S38" s="168"/>
      <c r="T38" s="168"/>
      <c r="U38" s="168"/>
      <c r="V38" s="168"/>
      <c r="W38" s="168"/>
      <c r="X38" s="168"/>
      <c r="Y38" s="168"/>
      <c r="Z38" s="168"/>
      <c r="AA38" s="168"/>
      <c r="AB38" s="168"/>
      <c r="AC38" s="168"/>
      <c r="AD38" s="168"/>
      <c r="AE38" s="168"/>
      <c r="AF38" s="168"/>
      <c r="AG38" s="168"/>
      <c r="AH38" s="168"/>
      <c r="AI38" s="169"/>
      <c r="AJ38" s="38">
        <f>IF(ISBLANK(Mitarbeiter!B36),"",Mitarbeiter!B36+1)</f>
        <v>6</v>
      </c>
      <c r="AK38" s="38" t="str">
        <f>IF(ISBLANK(Mitarbeiter!C36),"",Mitarbeiter!C36)</f>
        <v/>
      </c>
      <c r="AL38" s="38">
        <f t="shared" si="9"/>
        <v>0</v>
      </c>
      <c r="AM38" s="38">
        <f t="shared" si="10"/>
        <v>0</v>
      </c>
      <c r="AN38" s="38">
        <f t="shared" si="11"/>
        <v>0</v>
      </c>
      <c r="AO38" s="38">
        <f t="shared" si="12"/>
        <v>0</v>
      </c>
      <c r="AP38" s="38">
        <f t="shared" si="13"/>
        <v>0</v>
      </c>
      <c r="AQ38" s="38">
        <f t="shared" si="14"/>
        <v>0</v>
      </c>
      <c r="AR38" s="38">
        <f t="shared" si="15"/>
        <v>0</v>
      </c>
      <c r="AS38" s="38">
        <f t="shared" si="16"/>
        <v>0</v>
      </c>
      <c r="AT38" s="38">
        <f t="shared" si="17"/>
        <v>0</v>
      </c>
      <c r="AU38" s="38">
        <f t="shared" si="18"/>
        <v>0</v>
      </c>
      <c r="AV38" s="38">
        <f t="shared" si="19"/>
        <v>0</v>
      </c>
      <c r="AW38" s="38">
        <f t="shared" si="20"/>
        <v>0</v>
      </c>
      <c r="AX38" s="38">
        <f t="shared" si="21"/>
        <v>0</v>
      </c>
      <c r="AY38" s="38">
        <f t="shared" si="22"/>
        <v>0</v>
      </c>
      <c r="AZ38" s="38">
        <f t="shared" si="23"/>
        <v>0</v>
      </c>
      <c r="BA38" s="38">
        <f t="shared" si="24"/>
        <v>0</v>
      </c>
      <c r="BB38" s="38">
        <f t="shared" si="25"/>
        <v>0</v>
      </c>
      <c r="BC38" s="38">
        <f t="shared" si="26"/>
        <v>0</v>
      </c>
      <c r="BD38" s="38">
        <f t="shared" si="27"/>
        <v>0</v>
      </c>
      <c r="BE38" s="38">
        <f t="shared" si="28"/>
        <v>0</v>
      </c>
      <c r="BF38" s="38">
        <f t="shared" si="29"/>
        <v>0</v>
      </c>
      <c r="BG38" s="38">
        <f t="shared" si="30"/>
        <v>0</v>
      </c>
      <c r="BH38" s="38">
        <f t="shared" si="31"/>
        <v>0</v>
      </c>
      <c r="BI38" s="38">
        <f t="shared" si="32"/>
        <v>0</v>
      </c>
      <c r="BJ38" s="38">
        <f t="shared" si="33"/>
        <v>0</v>
      </c>
      <c r="BK38" s="38">
        <f t="shared" si="34"/>
        <v>0</v>
      </c>
      <c r="BL38" s="38">
        <f t="shared" si="35"/>
        <v>0</v>
      </c>
      <c r="BM38" s="38">
        <f t="shared" si="36"/>
        <v>0</v>
      </c>
      <c r="BN38" s="38">
        <f t="shared" si="37"/>
        <v>0</v>
      </c>
      <c r="BO38" s="38">
        <f t="shared" si="38"/>
        <v>0</v>
      </c>
      <c r="BP38" s="38">
        <f t="shared" si="39"/>
        <v>0</v>
      </c>
    </row>
    <row r="39" spans="2:68" x14ac:dyDescent="0.25">
      <c r="B39" s="166" t="str">
        <f t="shared" si="6"/>
        <v/>
      </c>
      <c r="C39" s="167">
        <f t="shared" si="7"/>
        <v>0</v>
      </c>
      <c r="D39" s="167">
        <f t="shared" si="8"/>
        <v>0</v>
      </c>
      <c r="E39" s="168"/>
      <c r="F39" s="168"/>
      <c r="G39" s="168"/>
      <c r="H39" s="168"/>
      <c r="I39" s="168"/>
      <c r="J39" s="168"/>
      <c r="K39" s="168"/>
      <c r="L39" s="168"/>
      <c r="M39" s="168"/>
      <c r="N39" s="168"/>
      <c r="O39" s="168"/>
      <c r="P39" s="168"/>
      <c r="Q39" s="168"/>
      <c r="R39" s="168"/>
      <c r="S39" s="168"/>
      <c r="T39" s="168"/>
      <c r="U39" s="168"/>
      <c r="V39" s="168"/>
      <c r="W39" s="168"/>
      <c r="X39" s="168"/>
      <c r="Y39" s="168"/>
      <c r="Z39" s="168"/>
      <c r="AA39" s="168"/>
      <c r="AB39" s="168"/>
      <c r="AC39" s="168"/>
      <c r="AD39" s="168"/>
      <c r="AE39" s="168"/>
      <c r="AF39" s="168"/>
      <c r="AG39" s="168"/>
      <c r="AH39" s="168"/>
      <c r="AI39" s="169"/>
      <c r="AJ39" s="38">
        <f>IF(ISBLANK(Mitarbeiter!B37),"",Mitarbeiter!B37+1)</f>
        <v>6</v>
      </c>
      <c r="AK39" s="38" t="str">
        <f>IF(ISBLANK(Mitarbeiter!C37),"",Mitarbeiter!C37)</f>
        <v/>
      </c>
      <c r="AL39" s="38">
        <f t="shared" si="9"/>
        <v>0</v>
      </c>
      <c r="AM39" s="38">
        <f t="shared" si="10"/>
        <v>0</v>
      </c>
      <c r="AN39" s="38">
        <f t="shared" si="11"/>
        <v>0</v>
      </c>
      <c r="AO39" s="38">
        <f t="shared" si="12"/>
        <v>0</v>
      </c>
      <c r="AP39" s="38">
        <f t="shared" si="13"/>
        <v>0</v>
      </c>
      <c r="AQ39" s="38">
        <f t="shared" si="14"/>
        <v>0</v>
      </c>
      <c r="AR39" s="38">
        <f t="shared" si="15"/>
        <v>0</v>
      </c>
      <c r="AS39" s="38">
        <f t="shared" si="16"/>
        <v>0</v>
      </c>
      <c r="AT39" s="38">
        <f t="shared" si="17"/>
        <v>0</v>
      </c>
      <c r="AU39" s="38">
        <f t="shared" si="18"/>
        <v>0</v>
      </c>
      <c r="AV39" s="38">
        <f t="shared" si="19"/>
        <v>0</v>
      </c>
      <c r="AW39" s="38">
        <f t="shared" si="20"/>
        <v>0</v>
      </c>
      <c r="AX39" s="38">
        <f t="shared" si="21"/>
        <v>0</v>
      </c>
      <c r="AY39" s="38">
        <f t="shared" si="22"/>
        <v>0</v>
      </c>
      <c r="AZ39" s="38">
        <f t="shared" si="23"/>
        <v>0</v>
      </c>
      <c r="BA39" s="38">
        <f t="shared" si="24"/>
        <v>0</v>
      </c>
      <c r="BB39" s="38">
        <f t="shared" si="25"/>
        <v>0</v>
      </c>
      <c r="BC39" s="38">
        <f t="shared" si="26"/>
        <v>0</v>
      </c>
      <c r="BD39" s="38">
        <f t="shared" si="27"/>
        <v>0</v>
      </c>
      <c r="BE39" s="38">
        <f t="shared" si="28"/>
        <v>0</v>
      </c>
      <c r="BF39" s="38">
        <f t="shared" si="29"/>
        <v>0</v>
      </c>
      <c r="BG39" s="38">
        <f t="shared" si="30"/>
        <v>0</v>
      </c>
      <c r="BH39" s="38">
        <f t="shared" si="31"/>
        <v>0</v>
      </c>
      <c r="BI39" s="38">
        <f t="shared" si="32"/>
        <v>0</v>
      </c>
      <c r="BJ39" s="38">
        <f t="shared" si="33"/>
        <v>0</v>
      </c>
      <c r="BK39" s="38">
        <f t="shared" si="34"/>
        <v>0</v>
      </c>
      <c r="BL39" s="38">
        <f t="shared" si="35"/>
        <v>0</v>
      </c>
      <c r="BM39" s="38">
        <f t="shared" si="36"/>
        <v>0</v>
      </c>
      <c r="BN39" s="38">
        <f t="shared" si="37"/>
        <v>0</v>
      </c>
      <c r="BO39" s="38">
        <f t="shared" si="38"/>
        <v>0</v>
      </c>
      <c r="BP39" s="38">
        <f t="shared" si="39"/>
        <v>0</v>
      </c>
    </row>
    <row r="40" spans="2:68" x14ac:dyDescent="0.25">
      <c r="B40" s="166" t="str">
        <f t="shared" si="6"/>
        <v/>
      </c>
      <c r="C40" s="167">
        <f t="shared" si="7"/>
        <v>0</v>
      </c>
      <c r="D40" s="167">
        <f t="shared" si="8"/>
        <v>0</v>
      </c>
      <c r="E40" s="168"/>
      <c r="F40" s="168"/>
      <c r="G40" s="168"/>
      <c r="H40" s="168"/>
      <c r="I40" s="168"/>
      <c r="J40" s="168"/>
      <c r="K40" s="168"/>
      <c r="L40" s="168"/>
      <c r="M40" s="168"/>
      <c r="N40" s="168"/>
      <c r="O40" s="168"/>
      <c r="P40" s="168"/>
      <c r="Q40" s="168"/>
      <c r="R40" s="168"/>
      <c r="S40" s="168"/>
      <c r="T40" s="168"/>
      <c r="U40" s="168"/>
      <c r="V40" s="168"/>
      <c r="W40" s="168"/>
      <c r="X40" s="168"/>
      <c r="Y40" s="168"/>
      <c r="Z40" s="168"/>
      <c r="AA40" s="168"/>
      <c r="AB40" s="168"/>
      <c r="AC40" s="168"/>
      <c r="AD40" s="168"/>
      <c r="AE40" s="168"/>
      <c r="AF40" s="168"/>
      <c r="AG40" s="168"/>
      <c r="AH40" s="168"/>
      <c r="AI40" s="169"/>
      <c r="AJ40" s="38">
        <f>IF(ISBLANK(Mitarbeiter!B38),"",Mitarbeiter!B38+1)</f>
        <v>6</v>
      </c>
      <c r="AK40" s="38" t="str">
        <f>IF(ISBLANK(Mitarbeiter!C38),"",Mitarbeiter!C38)</f>
        <v/>
      </c>
      <c r="AL40" s="38">
        <f t="shared" si="9"/>
        <v>0</v>
      </c>
      <c r="AM40" s="38">
        <f t="shared" si="10"/>
        <v>0</v>
      </c>
      <c r="AN40" s="38">
        <f t="shared" si="11"/>
        <v>0</v>
      </c>
      <c r="AO40" s="38">
        <f t="shared" si="12"/>
        <v>0</v>
      </c>
      <c r="AP40" s="38">
        <f t="shared" si="13"/>
        <v>0</v>
      </c>
      <c r="AQ40" s="38">
        <f t="shared" si="14"/>
        <v>0</v>
      </c>
      <c r="AR40" s="38">
        <f t="shared" si="15"/>
        <v>0</v>
      </c>
      <c r="AS40" s="38">
        <f t="shared" si="16"/>
        <v>0</v>
      </c>
      <c r="AT40" s="38">
        <f t="shared" si="17"/>
        <v>0</v>
      </c>
      <c r="AU40" s="38">
        <f t="shared" si="18"/>
        <v>0</v>
      </c>
      <c r="AV40" s="38">
        <f t="shared" si="19"/>
        <v>0</v>
      </c>
      <c r="AW40" s="38">
        <f t="shared" si="20"/>
        <v>0</v>
      </c>
      <c r="AX40" s="38">
        <f t="shared" si="21"/>
        <v>0</v>
      </c>
      <c r="AY40" s="38">
        <f t="shared" si="22"/>
        <v>0</v>
      </c>
      <c r="AZ40" s="38">
        <f t="shared" si="23"/>
        <v>0</v>
      </c>
      <c r="BA40" s="38">
        <f t="shared" si="24"/>
        <v>0</v>
      </c>
      <c r="BB40" s="38">
        <f t="shared" si="25"/>
        <v>0</v>
      </c>
      <c r="BC40" s="38">
        <f t="shared" si="26"/>
        <v>0</v>
      </c>
      <c r="BD40" s="38">
        <f t="shared" si="27"/>
        <v>0</v>
      </c>
      <c r="BE40" s="38">
        <f t="shared" si="28"/>
        <v>0</v>
      </c>
      <c r="BF40" s="38">
        <f t="shared" si="29"/>
        <v>0</v>
      </c>
      <c r="BG40" s="38">
        <f t="shared" si="30"/>
        <v>0</v>
      </c>
      <c r="BH40" s="38">
        <f t="shared" si="31"/>
        <v>0</v>
      </c>
      <c r="BI40" s="38">
        <f t="shared" si="32"/>
        <v>0</v>
      </c>
      <c r="BJ40" s="38">
        <f t="shared" si="33"/>
        <v>0</v>
      </c>
      <c r="BK40" s="38">
        <f t="shared" si="34"/>
        <v>0</v>
      </c>
      <c r="BL40" s="38">
        <f t="shared" si="35"/>
        <v>0</v>
      </c>
      <c r="BM40" s="38">
        <f t="shared" si="36"/>
        <v>0</v>
      </c>
      <c r="BN40" s="38">
        <f t="shared" si="37"/>
        <v>0</v>
      </c>
      <c r="BO40" s="38">
        <f t="shared" si="38"/>
        <v>0</v>
      </c>
      <c r="BP40" s="38">
        <f t="shared" si="39"/>
        <v>0</v>
      </c>
    </row>
    <row r="41" spans="2:68" x14ac:dyDescent="0.25">
      <c r="B41" s="166" t="str">
        <f t="shared" si="6"/>
        <v/>
      </c>
      <c r="C41" s="167">
        <f t="shared" si="7"/>
        <v>0</v>
      </c>
      <c r="D41" s="167">
        <f t="shared" si="8"/>
        <v>0</v>
      </c>
      <c r="E41" s="168"/>
      <c r="F41" s="168"/>
      <c r="G41" s="168"/>
      <c r="H41" s="168"/>
      <c r="I41" s="168"/>
      <c r="J41" s="168"/>
      <c r="K41" s="168"/>
      <c r="L41" s="168"/>
      <c r="M41" s="168"/>
      <c r="N41" s="168"/>
      <c r="O41" s="168"/>
      <c r="P41" s="168"/>
      <c r="Q41" s="168"/>
      <c r="R41" s="168"/>
      <c r="S41" s="168"/>
      <c r="T41" s="168"/>
      <c r="U41" s="168"/>
      <c r="V41" s="168"/>
      <c r="W41" s="168"/>
      <c r="X41" s="168"/>
      <c r="Y41" s="168"/>
      <c r="Z41" s="168"/>
      <c r="AA41" s="168"/>
      <c r="AB41" s="168"/>
      <c r="AC41" s="168"/>
      <c r="AD41" s="168"/>
      <c r="AE41" s="168"/>
      <c r="AF41" s="168"/>
      <c r="AG41" s="168"/>
      <c r="AH41" s="168"/>
      <c r="AI41" s="169"/>
      <c r="AJ41" s="38">
        <f>IF(ISBLANK(Mitarbeiter!B39),"",Mitarbeiter!B39+1)</f>
        <v>6</v>
      </c>
      <c r="AK41" s="38" t="str">
        <f>IF(ISBLANK(Mitarbeiter!C39),"",Mitarbeiter!C39)</f>
        <v/>
      </c>
      <c r="AL41" s="38">
        <f t="shared" si="9"/>
        <v>0</v>
      </c>
      <c r="AM41" s="38">
        <f t="shared" si="10"/>
        <v>0</v>
      </c>
      <c r="AN41" s="38">
        <f t="shared" si="11"/>
        <v>0</v>
      </c>
      <c r="AO41" s="38">
        <f t="shared" si="12"/>
        <v>0</v>
      </c>
      <c r="AP41" s="38">
        <f t="shared" si="13"/>
        <v>0</v>
      </c>
      <c r="AQ41" s="38">
        <f t="shared" si="14"/>
        <v>0</v>
      </c>
      <c r="AR41" s="38">
        <f t="shared" si="15"/>
        <v>0</v>
      </c>
      <c r="AS41" s="38">
        <f t="shared" si="16"/>
        <v>0</v>
      </c>
      <c r="AT41" s="38">
        <f t="shared" si="17"/>
        <v>0</v>
      </c>
      <c r="AU41" s="38">
        <f t="shared" si="18"/>
        <v>0</v>
      </c>
      <c r="AV41" s="38">
        <f t="shared" si="19"/>
        <v>0</v>
      </c>
      <c r="AW41" s="38">
        <f t="shared" si="20"/>
        <v>0</v>
      </c>
      <c r="AX41" s="38">
        <f t="shared" si="21"/>
        <v>0</v>
      </c>
      <c r="AY41" s="38">
        <f t="shared" si="22"/>
        <v>0</v>
      </c>
      <c r="AZ41" s="38">
        <f t="shared" si="23"/>
        <v>0</v>
      </c>
      <c r="BA41" s="38">
        <f t="shared" si="24"/>
        <v>0</v>
      </c>
      <c r="BB41" s="38">
        <f t="shared" si="25"/>
        <v>0</v>
      </c>
      <c r="BC41" s="38">
        <f t="shared" si="26"/>
        <v>0</v>
      </c>
      <c r="BD41" s="38">
        <f t="shared" si="27"/>
        <v>0</v>
      </c>
      <c r="BE41" s="38">
        <f t="shared" si="28"/>
        <v>0</v>
      </c>
      <c r="BF41" s="38">
        <f t="shared" si="29"/>
        <v>0</v>
      </c>
      <c r="BG41" s="38">
        <f t="shared" si="30"/>
        <v>0</v>
      </c>
      <c r="BH41" s="38">
        <f t="shared" si="31"/>
        <v>0</v>
      </c>
      <c r="BI41" s="38">
        <f t="shared" si="32"/>
        <v>0</v>
      </c>
      <c r="BJ41" s="38">
        <f t="shared" si="33"/>
        <v>0</v>
      </c>
      <c r="BK41" s="38">
        <f t="shared" si="34"/>
        <v>0</v>
      </c>
      <c r="BL41" s="38">
        <f t="shared" si="35"/>
        <v>0</v>
      </c>
      <c r="BM41" s="38">
        <f t="shared" si="36"/>
        <v>0</v>
      </c>
      <c r="BN41" s="38">
        <f t="shared" si="37"/>
        <v>0</v>
      </c>
      <c r="BO41" s="38">
        <f t="shared" si="38"/>
        <v>0</v>
      </c>
      <c r="BP41" s="38">
        <f t="shared" si="39"/>
        <v>0</v>
      </c>
    </row>
    <row r="42" spans="2:68" x14ac:dyDescent="0.25">
      <c r="B42" s="166" t="str">
        <f t="shared" si="6"/>
        <v/>
      </c>
      <c r="C42" s="167">
        <f t="shared" si="7"/>
        <v>0</v>
      </c>
      <c r="D42" s="167">
        <f t="shared" si="8"/>
        <v>0</v>
      </c>
      <c r="E42" s="168"/>
      <c r="F42" s="168"/>
      <c r="G42" s="168"/>
      <c r="H42" s="168"/>
      <c r="I42" s="168"/>
      <c r="J42" s="168"/>
      <c r="K42" s="168"/>
      <c r="L42" s="168"/>
      <c r="M42" s="168"/>
      <c r="N42" s="168"/>
      <c r="O42" s="168"/>
      <c r="P42" s="168"/>
      <c r="Q42" s="168"/>
      <c r="R42" s="168"/>
      <c r="S42" s="168"/>
      <c r="T42" s="168"/>
      <c r="U42" s="168"/>
      <c r="V42" s="168"/>
      <c r="W42" s="168"/>
      <c r="X42" s="168"/>
      <c r="Y42" s="168"/>
      <c r="Z42" s="168"/>
      <c r="AA42" s="168"/>
      <c r="AB42" s="168"/>
      <c r="AC42" s="168"/>
      <c r="AD42" s="168"/>
      <c r="AE42" s="168"/>
      <c r="AF42" s="168"/>
      <c r="AG42" s="168"/>
      <c r="AH42" s="168"/>
      <c r="AI42" s="169"/>
      <c r="AJ42" s="38">
        <f>IF(ISBLANK(Mitarbeiter!B40),"",Mitarbeiter!B40+1)</f>
        <v>6</v>
      </c>
      <c r="AK42" s="38" t="str">
        <f>IF(ISBLANK(Mitarbeiter!C40),"",Mitarbeiter!C40)</f>
        <v/>
      </c>
      <c r="AL42" s="38">
        <f t="shared" si="9"/>
        <v>0</v>
      </c>
      <c r="AM42" s="38">
        <f t="shared" si="10"/>
        <v>0</v>
      </c>
      <c r="AN42" s="38">
        <f t="shared" si="11"/>
        <v>0</v>
      </c>
      <c r="AO42" s="38">
        <f t="shared" si="12"/>
        <v>0</v>
      </c>
      <c r="AP42" s="38">
        <f t="shared" si="13"/>
        <v>0</v>
      </c>
      <c r="AQ42" s="38">
        <f t="shared" si="14"/>
        <v>0</v>
      </c>
      <c r="AR42" s="38">
        <f t="shared" si="15"/>
        <v>0</v>
      </c>
      <c r="AS42" s="38">
        <f t="shared" si="16"/>
        <v>0</v>
      </c>
      <c r="AT42" s="38">
        <f t="shared" si="17"/>
        <v>0</v>
      </c>
      <c r="AU42" s="38">
        <f t="shared" si="18"/>
        <v>0</v>
      </c>
      <c r="AV42" s="38">
        <f t="shared" si="19"/>
        <v>0</v>
      </c>
      <c r="AW42" s="38">
        <f t="shared" si="20"/>
        <v>0</v>
      </c>
      <c r="AX42" s="38">
        <f t="shared" si="21"/>
        <v>0</v>
      </c>
      <c r="AY42" s="38">
        <f t="shared" si="22"/>
        <v>0</v>
      </c>
      <c r="AZ42" s="38">
        <f t="shared" si="23"/>
        <v>0</v>
      </c>
      <c r="BA42" s="38">
        <f t="shared" si="24"/>
        <v>0</v>
      </c>
      <c r="BB42" s="38">
        <f t="shared" si="25"/>
        <v>0</v>
      </c>
      <c r="BC42" s="38">
        <f t="shared" si="26"/>
        <v>0</v>
      </c>
      <c r="BD42" s="38">
        <f t="shared" si="27"/>
        <v>0</v>
      </c>
      <c r="BE42" s="38">
        <f t="shared" si="28"/>
        <v>0</v>
      </c>
      <c r="BF42" s="38">
        <f t="shared" si="29"/>
        <v>0</v>
      </c>
      <c r="BG42" s="38">
        <f t="shared" si="30"/>
        <v>0</v>
      </c>
      <c r="BH42" s="38">
        <f t="shared" si="31"/>
        <v>0</v>
      </c>
      <c r="BI42" s="38">
        <f t="shared" si="32"/>
        <v>0</v>
      </c>
      <c r="BJ42" s="38">
        <f t="shared" si="33"/>
        <v>0</v>
      </c>
      <c r="BK42" s="38">
        <f t="shared" si="34"/>
        <v>0</v>
      </c>
      <c r="BL42" s="38">
        <f t="shared" si="35"/>
        <v>0</v>
      </c>
      <c r="BM42" s="38">
        <f t="shared" si="36"/>
        <v>0</v>
      </c>
      <c r="BN42" s="38">
        <f t="shared" si="37"/>
        <v>0</v>
      </c>
      <c r="BO42" s="38">
        <f t="shared" si="38"/>
        <v>0</v>
      </c>
      <c r="BP42" s="38">
        <f t="shared" si="39"/>
        <v>0</v>
      </c>
    </row>
    <row r="43" spans="2:68" x14ac:dyDescent="0.25">
      <c r="B43" s="166" t="str">
        <f t="shared" si="6"/>
        <v/>
      </c>
      <c r="C43" s="167">
        <f t="shared" si="7"/>
        <v>0</v>
      </c>
      <c r="D43" s="167">
        <f t="shared" si="8"/>
        <v>0</v>
      </c>
      <c r="E43" s="168"/>
      <c r="F43" s="168"/>
      <c r="G43" s="168"/>
      <c r="H43" s="168"/>
      <c r="I43" s="168"/>
      <c r="J43" s="168"/>
      <c r="K43" s="168"/>
      <c r="L43" s="168"/>
      <c r="M43" s="168"/>
      <c r="N43" s="168"/>
      <c r="O43" s="168"/>
      <c r="P43" s="168"/>
      <c r="Q43" s="168"/>
      <c r="R43" s="168"/>
      <c r="S43" s="168"/>
      <c r="T43" s="168"/>
      <c r="U43" s="168"/>
      <c r="V43" s="168"/>
      <c r="W43" s="168"/>
      <c r="X43" s="168"/>
      <c r="Y43" s="168"/>
      <c r="Z43" s="168"/>
      <c r="AA43" s="168"/>
      <c r="AB43" s="168"/>
      <c r="AC43" s="168"/>
      <c r="AD43" s="168"/>
      <c r="AE43" s="168"/>
      <c r="AF43" s="168"/>
      <c r="AG43" s="168"/>
      <c r="AH43" s="168"/>
      <c r="AI43" s="169"/>
      <c r="AJ43" s="38">
        <f>IF(ISBLANK(Mitarbeiter!B41),"",Mitarbeiter!B41+1)</f>
        <v>6</v>
      </c>
      <c r="AK43" s="38" t="str">
        <f>IF(ISBLANK(Mitarbeiter!C41),"",Mitarbeiter!C41)</f>
        <v/>
      </c>
      <c r="AL43" s="38">
        <f t="shared" si="9"/>
        <v>0</v>
      </c>
      <c r="AM43" s="38">
        <f t="shared" si="10"/>
        <v>0</v>
      </c>
      <c r="AN43" s="38">
        <f t="shared" si="11"/>
        <v>0</v>
      </c>
      <c r="AO43" s="38">
        <f t="shared" si="12"/>
        <v>0</v>
      </c>
      <c r="AP43" s="38">
        <f t="shared" si="13"/>
        <v>0</v>
      </c>
      <c r="AQ43" s="38">
        <f t="shared" si="14"/>
        <v>0</v>
      </c>
      <c r="AR43" s="38">
        <f t="shared" si="15"/>
        <v>0</v>
      </c>
      <c r="AS43" s="38">
        <f t="shared" si="16"/>
        <v>0</v>
      </c>
      <c r="AT43" s="38">
        <f t="shared" si="17"/>
        <v>0</v>
      </c>
      <c r="AU43" s="38">
        <f t="shared" si="18"/>
        <v>0</v>
      </c>
      <c r="AV43" s="38">
        <f t="shared" si="19"/>
        <v>0</v>
      </c>
      <c r="AW43" s="38">
        <f t="shared" si="20"/>
        <v>0</v>
      </c>
      <c r="AX43" s="38">
        <f t="shared" si="21"/>
        <v>0</v>
      </c>
      <c r="AY43" s="38">
        <f t="shared" si="22"/>
        <v>0</v>
      </c>
      <c r="AZ43" s="38">
        <f t="shared" si="23"/>
        <v>0</v>
      </c>
      <c r="BA43" s="38">
        <f t="shared" si="24"/>
        <v>0</v>
      </c>
      <c r="BB43" s="38">
        <f t="shared" si="25"/>
        <v>0</v>
      </c>
      <c r="BC43" s="38">
        <f t="shared" si="26"/>
        <v>0</v>
      </c>
      <c r="BD43" s="38">
        <f t="shared" si="27"/>
        <v>0</v>
      </c>
      <c r="BE43" s="38">
        <f t="shared" si="28"/>
        <v>0</v>
      </c>
      <c r="BF43" s="38">
        <f t="shared" si="29"/>
        <v>0</v>
      </c>
      <c r="BG43" s="38">
        <f t="shared" si="30"/>
        <v>0</v>
      </c>
      <c r="BH43" s="38">
        <f t="shared" si="31"/>
        <v>0</v>
      </c>
      <c r="BI43" s="38">
        <f t="shared" si="32"/>
        <v>0</v>
      </c>
      <c r="BJ43" s="38">
        <f t="shared" si="33"/>
        <v>0</v>
      </c>
      <c r="BK43" s="38">
        <f t="shared" si="34"/>
        <v>0</v>
      </c>
      <c r="BL43" s="38">
        <f t="shared" si="35"/>
        <v>0</v>
      </c>
      <c r="BM43" s="38">
        <f t="shared" si="36"/>
        <v>0</v>
      </c>
      <c r="BN43" s="38">
        <f t="shared" si="37"/>
        <v>0</v>
      </c>
      <c r="BO43" s="38">
        <f t="shared" si="38"/>
        <v>0</v>
      </c>
      <c r="BP43" s="38">
        <f t="shared" si="39"/>
        <v>0</v>
      </c>
    </row>
    <row r="44" spans="2:68" x14ac:dyDescent="0.25">
      <c r="B44" s="166" t="str">
        <f t="shared" si="6"/>
        <v/>
      </c>
      <c r="C44" s="167">
        <f t="shared" si="7"/>
        <v>0</v>
      </c>
      <c r="D44" s="167">
        <f t="shared" si="8"/>
        <v>0</v>
      </c>
      <c r="E44" s="168"/>
      <c r="F44" s="168"/>
      <c r="G44" s="168"/>
      <c r="H44" s="168"/>
      <c r="I44" s="168"/>
      <c r="J44" s="168"/>
      <c r="K44" s="168"/>
      <c r="L44" s="168"/>
      <c r="M44" s="168"/>
      <c r="N44" s="168"/>
      <c r="O44" s="168"/>
      <c r="P44" s="168"/>
      <c r="Q44" s="168"/>
      <c r="R44" s="168"/>
      <c r="S44" s="168"/>
      <c r="T44" s="168"/>
      <c r="U44" s="168"/>
      <c r="V44" s="168"/>
      <c r="W44" s="168"/>
      <c r="X44" s="168"/>
      <c r="Y44" s="168"/>
      <c r="Z44" s="168"/>
      <c r="AA44" s="168"/>
      <c r="AB44" s="168"/>
      <c r="AC44" s="168"/>
      <c r="AD44" s="168"/>
      <c r="AE44" s="168"/>
      <c r="AF44" s="168"/>
      <c r="AG44" s="168"/>
      <c r="AH44" s="168"/>
      <c r="AI44" s="169"/>
      <c r="AJ44" s="38">
        <f>IF(ISBLANK(Mitarbeiter!B42),"",Mitarbeiter!B42+1)</f>
        <v>6</v>
      </c>
      <c r="AK44" s="38" t="str">
        <f>IF(ISBLANK(Mitarbeiter!C42),"",Mitarbeiter!C42)</f>
        <v/>
      </c>
      <c r="AL44" s="38">
        <f t="shared" si="9"/>
        <v>0</v>
      </c>
      <c r="AM44" s="38">
        <f t="shared" si="10"/>
        <v>0</v>
      </c>
      <c r="AN44" s="38">
        <f t="shared" si="11"/>
        <v>0</v>
      </c>
      <c r="AO44" s="38">
        <f t="shared" si="12"/>
        <v>0</v>
      </c>
      <c r="AP44" s="38">
        <f t="shared" si="13"/>
        <v>0</v>
      </c>
      <c r="AQ44" s="38">
        <f t="shared" si="14"/>
        <v>0</v>
      </c>
      <c r="AR44" s="38">
        <f t="shared" si="15"/>
        <v>0</v>
      </c>
      <c r="AS44" s="38">
        <f t="shared" si="16"/>
        <v>0</v>
      </c>
      <c r="AT44" s="38">
        <f t="shared" si="17"/>
        <v>0</v>
      </c>
      <c r="AU44" s="38">
        <f t="shared" si="18"/>
        <v>0</v>
      </c>
      <c r="AV44" s="38">
        <f t="shared" si="19"/>
        <v>0</v>
      </c>
      <c r="AW44" s="38">
        <f t="shared" si="20"/>
        <v>0</v>
      </c>
      <c r="AX44" s="38">
        <f t="shared" si="21"/>
        <v>0</v>
      </c>
      <c r="AY44" s="38">
        <f t="shared" si="22"/>
        <v>0</v>
      </c>
      <c r="AZ44" s="38">
        <f t="shared" si="23"/>
        <v>0</v>
      </c>
      <c r="BA44" s="38">
        <f t="shared" si="24"/>
        <v>0</v>
      </c>
      <c r="BB44" s="38">
        <f t="shared" si="25"/>
        <v>0</v>
      </c>
      <c r="BC44" s="38">
        <f t="shared" si="26"/>
        <v>0</v>
      </c>
      <c r="BD44" s="38">
        <f t="shared" si="27"/>
        <v>0</v>
      </c>
      <c r="BE44" s="38">
        <f t="shared" si="28"/>
        <v>0</v>
      </c>
      <c r="BF44" s="38">
        <f t="shared" si="29"/>
        <v>0</v>
      </c>
      <c r="BG44" s="38">
        <f t="shared" si="30"/>
        <v>0</v>
      </c>
      <c r="BH44" s="38">
        <f t="shared" si="31"/>
        <v>0</v>
      </c>
      <c r="BI44" s="38">
        <f t="shared" si="32"/>
        <v>0</v>
      </c>
      <c r="BJ44" s="38">
        <f t="shared" si="33"/>
        <v>0</v>
      </c>
      <c r="BK44" s="38">
        <f t="shared" si="34"/>
        <v>0</v>
      </c>
      <c r="BL44" s="38">
        <f t="shared" si="35"/>
        <v>0</v>
      </c>
      <c r="BM44" s="38">
        <f t="shared" si="36"/>
        <v>0</v>
      </c>
      <c r="BN44" s="38">
        <f t="shared" si="37"/>
        <v>0</v>
      </c>
      <c r="BO44" s="38">
        <f t="shared" si="38"/>
        <v>0</v>
      </c>
      <c r="BP44" s="38">
        <f t="shared" si="39"/>
        <v>0</v>
      </c>
    </row>
    <row r="45" spans="2:68" x14ac:dyDescent="0.25">
      <c r="B45" s="166" t="str">
        <f t="shared" si="6"/>
        <v/>
      </c>
      <c r="C45" s="167">
        <f t="shared" si="7"/>
        <v>0</v>
      </c>
      <c r="D45" s="167">
        <f t="shared" si="8"/>
        <v>0</v>
      </c>
      <c r="E45" s="168"/>
      <c r="F45" s="168"/>
      <c r="G45" s="168"/>
      <c r="H45" s="168"/>
      <c r="I45" s="168"/>
      <c r="J45" s="168"/>
      <c r="K45" s="168"/>
      <c r="L45" s="168"/>
      <c r="M45" s="168"/>
      <c r="N45" s="168"/>
      <c r="O45" s="168"/>
      <c r="P45" s="168"/>
      <c r="Q45" s="168"/>
      <c r="R45" s="168"/>
      <c r="S45" s="168"/>
      <c r="T45" s="168"/>
      <c r="U45" s="168"/>
      <c r="V45" s="168"/>
      <c r="W45" s="168"/>
      <c r="X45" s="168"/>
      <c r="Y45" s="168"/>
      <c r="Z45" s="168"/>
      <c r="AA45" s="168"/>
      <c r="AB45" s="168"/>
      <c r="AC45" s="168"/>
      <c r="AD45" s="168"/>
      <c r="AE45" s="168"/>
      <c r="AF45" s="168"/>
      <c r="AG45" s="168"/>
      <c r="AH45" s="168"/>
      <c r="AI45" s="169"/>
      <c r="AJ45" s="38">
        <f>IF(ISBLANK(Mitarbeiter!B43),"",Mitarbeiter!B43+1)</f>
        <v>6</v>
      </c>
      <c r="AK45" s="38" t="str">
        <f>IF(ISBLANK(Mitarbeiter!C43),"",Mitarbeiter!C43)</f>
        <v/>
      </c>
      <c r="AL45" s="38">
        <f t="shared" si="9"/>
        <v>0</v>
      </c>
      <c r="AM45" s="38">
        <f t="shared" si="10"/>
        <v>0</v>
      </c>
      <c r="AN45" s="38">
        <f t="shared" si="11"/>
        <v>0</v>
      </c>
      <c r="AO45" s="38">
        <f t="shared" si="12"/>
        <v>0</v>
      </c>
      <c r="AP45" s="38">
        <f t="shared" si="13"/>
        <v>0</v>
      </c>
      <c r="AQ45" s="38">
        <f t="shared" si="14"/>
        <v>0</v>
      </c>
      <c r="AR45" s="38">
        <f t="shared" si="15"/>
        <v>0</v>
      </c>
      <c r="AS45" s="38">
        <f t="shared" si="16"/>
        <v>0</v>
      </c>
      <c r="AT45" s="38">
        <f t="shared" si="17"/>
        <v>0</v>
      </c>
      <c r="AU45" s="38">
        <f t="shared" si="18"/>
        <v>0</v>
      </c>
      <c r="AV45" s="38">
        <f t="shared" si="19"/>
        <v>0</v>
      </c>
      <c r="AW45" s="38">
        <f t="shared" si="20"/>
        <v>0</v>
      </c>
      <c r="AX45" s="38">
        <f t="shared" si="21"/>
        <v>0</v>
      </c>
      <c r="AY45" s="38">
        <f t="shared" si="22"/>
        <v>0</v>
      </c>
      <c r="AZ45" s="38">
        <f t="shared" si="23"/>
        <v>0</v>
      </c>
      <c r="BA45" s="38">
        <f t="shared" si="24"/>
        <v>0</v>
      </c>
      <c r="BB45" s="38">
        <f t="shared" si="25"/>
        <v>0</v>
      </c>
      <c r="BC45" s="38">
        <f t="shared" si="26"/>
        <v>0</v>
      </c>
      <c r="BD45" s="38">
        <f t="shared" si="27"/>
        <v>0</v>
      </c>
      <c r="BE45" s="38">
        <f t="shared" si="28"/>
        <v>0</v>
      </c>
      <c r="BF45" s="38">
        <f t="shared" si="29"/>
        <v>0</v>
      </c>
      <c r="BG45" s="38">
        <f t="shared" si="30"/>
        <v>0</v>
      </c>
      <c r="BH45" s="38">
        <f t="shared" si="31"/>
        <v>0</v>
      </c>
      <c r="BI45" s="38">
        <f t="shared" si="32"/>
        <v>0</v>
      </c>
      <c r="BJ45" s="38">
        <f t="shared" si="33"/>
        <v>0</v>
      </c>
      <c r="BK45" s="38">
        <f t="shared" si="34"/>
        <v>0</v>
      </c>
      <c r="BL45" s="38">
        <f t="shared" si="35"/>
        <v>0</v>
      </c>
      <c r="BM45" s="38">
        <f t="shared" si="36"/>
        <v>0</v>
      </c>
      <c r="BN45" s="38">
        <f t="shared" si="37"/>
        <v>0</v>
      </c>
      <c r="BO45" s="38">
        <f t="shared" si="38"/>
        <v>0</v>
      </c>
      <c r="BP45" s="38">
        <f t="shared" si="39"/>
        <v>0</v>
      </c>
    </row>
    <row r="46" spans="2:68" x14ac:dyDescent="0.25">
      <c r="B46" s="166" t="str">
        <f t="shared" si="6"/>
        <v/>
      </c>
      <c r="C46" s="167">
        <f t="shared" si="7"/>
        <v>0</v>
      </c>
      <c r="D46" s="167">
        <f t="shared" si="8"/>
        <v>0</v>
      </c>
      <c r="E46" s="168"/>
      <c r="F46" s="168"/>
      <c r="G46" s="168"/>
      <c r="H46" s="168"/>
      <c r="I46" s="168"/>
      <c r="J46" s="168"/>
      <c r="K46" s="168"/>
      <c r="L46" s="168"/>
      <c r="M46" s="168"/>
      <c r="N46" s="168"/>
      <c r="O46" s="168"/>
      <c r="P46" s="168"/>
      <c r="Q46" s="168"/>
      <c r="R46" s="168"/>
      <c r="S46" s="168"/>
      <c r="T46" s="168"/>
      <c r="U46" s="168"/>
      <c r="V46" s="168"/>
      <c r="W46" s="168"/>
      <c r="X46" s="168"/>
      <c r="Y46" s="168"/>
      <c r="Z46" s="168"/>
      <c r="AA46" s="168"/>
      <c r="AB46" s="168"/>
      <c r="AC46" s="168"/>
      <c r="AD46" s="168"/>
      <c r="AE46" s="168"/>
      <c r="AF46" s="168"/>
      <c r="AG46" s="168"/>
      <c r="AH46" s="168"/>
      <c r="AI46" s="169"/>
      <c r="AJ46" s="38">
        <f>IF(ISBLANK(Mitarbeiter!B44),"",Mitarbeiter!B44+1)</f>
        <v>6</v>
      </c>
      <c r="AK46" s="38" t="str">
        <f>IF(ISBLANK(Mitarbeiter!C44),"",Mitarbeiter!C44)</f>
        <v/>
      </c>
      <c r="AL46" s="38">
        <f t="shared" si="9"/>
        <v>0</v>
      </c>
      <c r="AM46" s="38">
        <f t="shared" si="10"/>
        <v>0</v>
      </c>
      <c r="AN46" s="38">
        <f t="shared" si="11"/>
        <v>0</v>
      </c>
      <c r="AO46" s="38">
        <f t="shared" si="12"/>
        <v>0</v>
      </c>
      <c r="AP46" s="38">
        <f t="shared" si="13"/>
        <v>0</v>
      </c>
      <c r="AQ46" s="38">
        <f t="shared" si="14"/>
        <v>0</v>
      </c>
      <c r="AR46" s="38">
        <f t="shared" si="15"/>
        <v>0</v>
      </c>
      <c r="AS46" s="38">
        <f t="shared" si="16"/>
        <v>0</v>
      </c>
      <c r="AT46" s="38">
        <f t="shared" si="17"/>
        <v>0</v>
      </c>
      <c r="AU46" s="38">
        <f t="shared" si="18"/>
        <v>0</v>
      </c>
      <c r="AV46" s="38">
        <f t="shared" si="19"/>
        <v>0</v>
      </c>
      <c r="AW46" s="38">
        <f t="shared" si="20"/>
        <v>0</v>
      </c>
      <c r="AX46" s="38">
        <f t="shared" si="21"/>
        <v>0</v>
      </c>
      <c r="AY46" s="38">
        <f t="shared" si="22"/>
        <v>0</v>
      </c>
      <c r="AZ46" s="38">
        <f t="shared" si="23"/>
        <v>0</v>
      </c>
      <c r="BA46" s="38">
        <f t="shared" si="24"/>
        <v>0</v>
      </c>
      <c r="BB46" s="38">
        <f t="shared" si="25"/>
        <v>0</v>
      </c>
      <c r="BC46" s="38">
        <f t="shared" si="26"/>
        <v>0</v>
      </c>
      <c r="BD46" s="38">
        <f t="shared" si="27"/>
        <v>0</v>
      </c>
      <c r="BE46" s="38">
        <f t="shared" si="28"/>
        <v>0</v>
      </c>
      <c r="BF46" s="38">
        <f t="shared" si="29"/>
        <v>0</v>
      </c>
      <c r="BG46" s="38">
        <f t="shared" si="30"/>
        <v>0</v>
      </c>
      <c r="BH46" s="38">
        <f t="shared" si="31"/>
        <v>0</v>
      </c>
      <c r="BI46" s="38">
        <f t="shared" si="32"/>
        <v>0</v>
      </c>
      <c r="BJ46" s="38">
        <f t="shared" si="33"/>
        <v>0</v>
      </c>
      <c r="BK46" s="38">
        <f t="shared" si="34"/>
        <v>0</v>
      </c>
      <c r="BL46" s="38">
        <f t="shared" si="35"/>
        <v>0</v>
      </c>
      <c r="BM46" s="38">
        <f t="shared" si="36"/>
        <v>0</v>
      </c>
      <c r="BN46" s="38">
        <f t="shared" si="37"/>
        <v>0</v>
      </c>
      <c r="BO46" s="38">
        <f t="shared" si="38"/>
        <v>0</v>
      </c>
      <c r="BP46" s="38">
        <f t="shared" si="39"/>
        <v>0</v>
      </c>
    </row>
    <row r="47" spans="2:68" x14ac:dyDescent="0.25">
      <c r="B47" s="166" t="str">
        <f t="shared" si="6"/>
        <v/>
      </c>
      <c r="C47" s="167">
        <f t="shared" si="7"/>
        <v>0</v>
      </c>
      <c r="D47" s="167">
        <f t="shared" si="8"/>
        <v>0</v>
      </c>
      <c r="E47" s="168"/>
      <c r="F47" s="168"/>
      <c r="G47" s="168"/>
      <c r="H47" s="168"/>
      <c r="I47" s="168"/>
      <c r="J47" s="168"/>
      <c r="K47" s="168"/>
      <c r="L47" s="168"/>
      <c r="M47" s="168"/>
      <c r="N47" s="168"/>
      <c r="O47" s="168"/>
      <c r="P47" s="168"/>
      <c r="Q47" s="168"/>
      <c r="R47" s="168"/>
      <c r="S47" s="168"/>
      <c r="T47" s="168"/>
      <c r="U47" s="168"/>
      <c r="V47" s="168"/>
      <c r="W47" s="168"/>
      <c r="X47" s="168"/>
      <c r="Y47" s="168"/>
      <c r="Z47" s="168"/>
      <c r="AA47" s="168"/>
      <c r="AB47" s="168"/>
      <c r="AC47" s="168"/>
      <c r="AD47" s="168"/>
      <c r="AE47" s="168"/>
      <c r="AF47" s="168"/>
      <c r="AG47" s="168"/>
      <c r="AH47" s="168"/>
      <c r="AI47" s="169"/>
      <c r="AJ47" s="38">
        <f>IF(ISBLANK(Mitarbeiter!B45),"",Mitarbeiter!B45+1)</f>
        <v>6</v>
      </c>
      <c r="AK47" s="38" t="str">
        <f>IF(ISBLANK(Mitarbeiter!C45),"",Mitarbeiter!C45)</f>
        <v/>
      </c>
      <c r="AL47" s="38">
        <f t="shared" si="9"/>
        <v>0</v>
      </c>
      <c r="AM47" s="38">
        <f t="shared" si="10"/>
        <v>0</v>
      </c>
      <c r="AN47" s="38">
        <f t="shared" si="11"/>
        <v>0</v>
      </c>
      <c r="AO47" s="38">
        <f t="shared" si="12"/>
        <v>0</v>
      </c>
      <c r="AP47" s="38">
        <f t="shared" si="13"/>
        <v>0</v>
      </c>
      <c r="AQ47" s="38">
        <f t="shared" si="14"/>
        <v>0</v>
      </c>
      <c r="AR47" s="38">
        <f t="shared" si="15"/>
        <v>0</v>
      </c>
      <c r="AS47" s="38">
        <f t="shared" si="16"/>
        <v>0</v>
      </c>
      <c r="AT47" s="38">
        <f t="shared" si="17"/>
        <v>0</v>
      </c>
      <c r="AU47" s="38">
        <f t="shared" si="18"/>
        <v>0</v>
      </c>
      <c r="AV47" s="38">
        <f t="shared" si="19"/>
        <v>0</v>
      </c>
      <c r="AW47" s="38">
        <f t="shared" si="20"/>
        <v>0</v>
      </c>
      <c r="AX47" s="38">
        <f t="shared" si="21"/>
        <v>0</v>
      </c>
      <c r="AY47" s="38">
        <f t="shared" si="22"/>
        <v>0</v>
      </c>
      <c r="AZ47" s="38">
        <f t="shared" si="23"/>
        <v>0</v>
      </c>
      <c r="BA47" s="38">
        <f t="shared" si="24"/>
        <v>0</v>
      </c>
      <c r="BB47" s="38">
        <f t="shared" si="25"/>
        <v>0</v>
      </c>
      <c r="BC47" s="38">
        <f t="shared" si="26"/>
        <v>0</v>
      </c>
      <c r="BD47" s="38">
        <f t="shared" si="27"/>
        <v>0</v>
      </c>
      <c r="BE47" s="38">
        <f t="shared" si="28"/>
        <v>0</v>
      </c>
      <c r="BF47" s="38">
        <f t="shared" si="29"/>
        <v>0</v>
      </c>
      <c r="BG47" s="38">
        <f t="shared" si="30"/>
        <v>0</v>
      </c>
      <c r="BH47" s="38">
        <f t="shared" si="31"/>
        <v>0</v>
      </c>
      <c r="BI47" s="38">
        <f t="shared" si="32"/>
        <v>0</v>
      </c>
      <c r="BJ47" s="38">
        <f t="shared" si="33"/>
        <v>0</v>
      </c>
      <c r="BK47" s="38">
        <f t="shared" si="34"/>
        <v>0</v>
      </c>
      <c r="BL47" s="38">
        <f t="shared" si="35"/>
        <v>0</v>
      </c>
      <c r="BM47" s="38">
        <f t="shared" si="36"/>
        <v>0</v>
      </c>
      <c r="BN47" s="38">
        <f t="shared" si="37"/>
        <v>0</v>
      </c>
      <c r="BO47" s="38">
        <f t="shared" si="38"/>
        <v>0</v>
      </c>
      <c r="BP47" s="38">
        <f t="shared" si="39"/>
        <v>0</v>
      </c>
    </row>
    <row r="48" spans="2:68" x14ac:dyDescent="0.25">
      <c r="B48" s="166" t="str">
        <f t="shared" si="6"/>
        <v/>
      </c>
      <c r="C48" s="167">
        <f t="shared" si="7"/>
        <v>0</v>
      </c>
      <c r="D48" s="167">
        <f t="shared" si="8"/>
        <v>0</v>
      </c>
      <c r="E48" s="168"/>
      <c r="F48" s="168"/>
      <c r="G48" s="168"/>
      <c r="H48" s="168"/>
      <c r="I48" s="168"/>
      <c r="J48" s="168"/>
      <c r="K48" s="168"/>
      <c r="L48" s="168"/>
      <c r="M48" s="168"/>
      <c r="N48" s="168"/>
      <c r="O48" s="168"/>
      <c r="P48" s="168"/>
      <c r="Q48" s="168"/>
      <c r="R48" s="168"/>
      <c r="S48" s="168"/>
      <c r="T48" s="168"/>
      <c r="U48" s="168"/>
      <c r="V48" s="168"/>
      <c r="W48" s="168"/>
      <c r="X48" s="168"/>
      <c r="Y48" s="168"/>
      <c r="Z48" s="168"/>
      <c r="AA48" s="168"/>
      <c r="AB48" s="168"/>
      <c r="AC48" s="168"/>
      <c r="AD48" s="168"/>
      <c r="AE48" s="168"/>
      <c r="AF48" s="168"/>
      <c r="AG48" s="168"/>
      <c r="AH48" s="168"/>
      <c r="AI48" s="169"/>
      <c r="AJ48" s="38">
        <f>IF(ISBLANK(Mitarbeiter!B46),"",Mitarbeiter!B46+1)</f>
        <v>6</v>
      </c>
      <c r="AK48" s="38" t="str">
        <f>IF(ISBLANK(Mitarbeiter!C46),"",Mitarbeiter!C46)</f>
        <v/>
      </c>
      <c r="AL48" s="38">
        <f t="shared" si="9"/>
        <v>0</v>
      </c>
      <c r="AM48" s="38">
        <f t="shared" si="10"/>
        <v>0</v>
      </c>
      <c r="AN48" s="38">
        <f t="shared" si="11"/>
        <v>0</v>
      </c>
      <c r="AO48" s="38">
        <f t="shared" si="12"/>
        <v>0</v>
      </c>
      <c r="AP48" s="38">
        <f t="shared" si="13"/>
        <v>0</v>
      </c>
      <c r="AQ48" s="38">
        <f t="shared" si="14"/>
        <v>0</v>
      </c>
      <c r="AR48" s="38">
        <f t="shared" si="15"/>
        <v>0</v>
      </c>
      <c r="AS48" s="38">
        <f t="shared" si="16"/>
        <v>0</v>
      </c>
      <c r="AT48" s="38">
        <f t="shared" si="17"/>
        <v>0</v>
      </c>
      <c r="AU48" s="38">
        <f t="shared" si="18"/>
        <v>0</v>
      </c>
      <c r="AV48" s="38">
        <f t="shared" si="19"/>
        <v>0</v>
      </c>
      <c r="AW48" s="38">
        <f t="shared" si="20"/>
        <v>0</v>
      </c>
      <c r="AX48" s="38">
        <f t="shared" si="21"/>
        <v>0</v>
      </c>
      <c r="AY48" s="38">
        <f t="shared" si="22"/>
        <v>0</v>
      </c>
      <c r="AZ48" s="38">
        <f t="shared" si="23"/>
        <v>0</v>
      </c>
      <c r="BA48" s="38">
        <f t="shared" si="24"/>
        <v>0</v>
      </c>
      <c r="BB48" s="38">
        <f t="shared" si="25"/>
        <v>0</v>
      </c>
      <c r="BC48" s="38">
        <f t="shared" si="26"/>
        <v>0</v>
      </c>
      <c r="BD48" s="38">
        <f t="shared" si="27"/>
        <v>0</v>
      </c>
      <c r="BE48" s="38">
        <f t="shared" si="28"/>
        <v>0</v>
      </c>
      <c r="BF48" s="38">
        <f t="shared" si="29"/>
        <v>0</v>
      </c>
      <c r="BG48" s="38">
        <f t="shared" si="30"/>
        <v>0</v>
      </c>
      <c r="BH48" s="38">
        <f t="shared" si="31"/>
        <v>0</v>
      </c>
      <c r="BI48" s="38">
        <f t="shared" si="32"/>
        <v>0</v>
      </c>
      <c r="BJ48" s="38">
        <f t="shared" si="33"/>
        <v>0</v>
      </c>
      <c r="BK48" s="38">
        <f t="shared" si="34"/>
        <v>0</v>
      </c>
      <c r="BL48" s="38">
        <f t="shared" si="35"/>
        <v>0</v>
      </c>
      <c r="BM48" s="38">
        <f t="shared" si="36"/>
        <v>0</v>
      </c>
      <c r="BN48" s="38">
        <f t="shared" si="37"/>
        <v>0</v>
      </c>
      <c r="BO48" s="38">
        <f t="shared" si="38"/>
        <v>0</v>
      </c>
      <c r="BP48" s="38">
        <f t="shared" si="39"/>
        <v>0</v>
      </c>
    </row>
    <row r="49" spans="2:68" x14ac:dyDescent="0.25">
      <c r="B49" s="166" t="str">
        <f t="shared" si="6"/>
        <v/>
      </c>
      <c r="C49" s="167">
        <f t="shared" si="7"/>
        <v>0</v>
      </c>
      <c r="D49" s="167">
        <f t="shared" si="8"/>
        <v>0</v>
      </c>
      <c r="E49" s="168"/>
      <c r="F49" s="168"/>
      <c r="G49" s="168"/>
      <c r="H49" s="168"/>
      <c r="I49" s="168"/>
      <c r="J49" s="168"/>
      <c r="K49" s="168"/>
      <c r="L49" s="168"/>
      <c r="M49" s="168"/>
      <c r="N49" s="168"/>
      <c r="O49" s="168"/>
      <c r="P49" s="168"/>
      <c r="Q49" s="168"/>
      <c r="R49" s="168"/>
      <c r="S49" s="168"/>
      <c r="T49" s="168"/>
      <c r="U49" s="168"/>
      <c r="V49" s="168"/>
      <c r="W49" s="168"/>
      <c r="X49" s="168"/>
      <c r="Y49" s="168"/>
      <c r="Z49" s="168"/>
      <c r="AA49" s="168"/>
      <c r="AB49" s="168"/>
      <c r="AC49" s="168"/>
      <c r="AD49" s="168"/>
      <c r="AE49" s="168"/>
      <c r="AF49" s="168"/>
      <c r="AG49" s="168"/>
      <c r="AH49" s="168"/>
      <c r="AI49" s="169"/>
      <c r="AJ49" s="38">
        <f>IF(ISBLANK(Mitarbeiter!B47),"",Mitarbeiter!B47+1)</f>
        <v>6</v>
      </c>
      <c r="AK49" s="38" t="str">
        <f>IF(ISBLANK(Mitarbeiter!C47),"",Mitarbeiter!C47)</f>
        <v/>
      </c>
      <c r="AL49" s="38">
        <f t="shared" si="9"/>
        <v>0</v>
      </c>
      <c r="AM49" s="38">
        <f t="shared" si="10"/>
        <v>0</v>
      </c>
      <c r="AN49" s="38">
        <f t="shared" si="11"/>
        <v>0</v>
      </c>
      <c r="AO49" s="38">
        <f t="shared" si="12"/>
        <v>0</v>
      </c>
      <c r="AP49" s="38">
        <f t="shared" si="13"/>
        <v>0</v>
      </c>
      <c r="AQ49" s="38">
        <f t="shared" si="14"/>
        <v>0</v>
      </c>
      <c r="AR49" s="38">
        <f t="shared" si="15"/>
        <v>0</v>
      </c>
      <c r="AS49" s="38">
        <f t="shared" si="16"/>
        <v>0</v>
      </c>
      <c r="AT49" s="38">
        <f t="shared" si="17"/>
        <v>0</v>
      </c>
      <c r="AU49" s="38">
        <f t="shared" si="18"/>
        <v>0</v>
      </c>
      <c r="AV49" s="38">
        <f t="shared" si="19"/>
        <v>0</v>
      </c>
      <c r="AW49" s="38">
        <f t="shared" si="20"/>
        <v>0</v>
      </c>
      <c r="AX49" s="38">
        <f t="shared" si="21"/>
        <v>0</v>
      </c>
      <c r="AY49" s="38">
        <f t="shared" si="22"/>
        <v>0</v>
      </c>
      <c r="AZ49" s="38">
        <f t="shared" si="23"/>
        <v>0</v>
      </c>
      <c r="BA49" s="38">
        <f t="shared" si="24"/>
        <v>0</v>
      </c>
      <c r="BB49" s="38">
        <f t="shared" si="25"/>
        <v>0</v>
      </c>
      <c r="BC49" s="38">
        <f t="shared" si="26"/>
        <v>0</v>
      </c>
      <c r="BD49" s="38">
        <f t="shared" si="27"/>
        <v>0</v>
      </c>
      <c r="BE49" s="38">
        <f t="shared" si="28"/>
        <v>0</v>
      </c>
      <c r="BF49" s="38">
        <f t="shared" si="29"/>
        <v>0</v>
      </c>
      <c r="BG49" s="38">
        <f t="shared" si="30"/>
        <v>0</v>
      </c>
      <c r="BH49" s="38">
        <f t="shared" si="31"/>
        <v>0</v>
      </c>
      <c r="BI49" s="38">
        <f t="shared" si="32"/>
        <v>0</v>
      </c>
      <c r="BJ49" s="38">
        <f t="shared" si="33"/>
        <v>0</v>
      </c>
      <c r="BK49" s="38">
        <f t="shared" si="34"/>
        <v>0</v>
      </c>
      <c r="BL49" s="38">
        <f t="shared" si="35"/>
        <v>0</v>
      </c>
      <c r="BM49" s="38">
        <f t="shared" si="36"/>
        <v>0</v>
      </c>
      <c r="BN49" s="38">
        <f t="shared" si="37"/>
        <v>0</v>
      </c>
      <c r="BO49" s="38">
        <f t="shared" si="38"/>
        <v>0</v>
      </c>
      <c r="BP49" s="38">
        <f t="shared" si="39"/>
        <v>0</v>
      </c>
    </row>
    <row r="50" spans="2:68" x14ac:dyDescent="0.25">
      <c r="B50" s="166" t="str">
        <f t="shared" si="6"/>
        <v/>
      </c>
      <c r="C50" s="167">
        <f t="shared" si="7"/>
        <v>0</v>
      </c>
      <c r="D50" s="167">
        <f t="shared" si="8"/>
        <v>0</v>
      </c>
      <c r="E50" s="168"/>
      <c r="F50" s="168"/>
      <c r="G50" s="168"/>
      <c r="H50" s="168"/>
      <c r="I50" s="168"/>
      <c r="J50" s="168"/>
      <c r="K50" s="168"/>
      <c r="L50" s="168"/>
      <c r="M50" s="168"/>
      <c r="N50" s="168"/>
      <c r="O50" s="168"/>
      <c r="P50" s="168"/>
      <c r="Q50" s="168"/>
      <c r="R50" s="168"/>
      <c r="S50" s="168"/>
      <c r="T50" s="168"/>
      <c r="U50" s="168"/>
      <c r="V50" s="168"/>
      <c r="W50" s="168"/>
      <c r="X50" s="168"/>
      <c r="Y50" s="168"/>
      <c r="Z50" s="168"/>
      <c r="AA50" s="168"/>
      <c r="AB50" s="168"/>
      <c r="AC50" s="168"/>
      <c r="AD50" s="168"/>
      <c r="AE50" s="168"/>
      <c r="AF50" s="168"/>
      <c r="AG50" s="168"/>
      <c r="AH50" s="168"/>
      <c r="AI50" s="169"/>
      <c r="AJ50" s="38">
        <f>IF(ISBLANK(Mitarbeiter!B48),"",Mitarbeiter!B48+1)</f>
        <v>6</v>
      </c>
      <c r="AK50" s="38" t="str">
        <f>IF(ISBLANK(Mitarbeiter!C48),"",Mitarbeiter!C48)</f>
        <v/>
      </c>
      <c r="AL50" s="38">
        <f t="shared" si="9"/>
        <v>0</v>
      </c>
      <c r="AM50" s="38">
        <f t="shared" si="10"/>
        <v>0</v>
      </c>
      <c r="AN50" s="38">
        <f t="shared" si="11"/>
        <v>0</v>
      </c>
      <c r="AO50" s="38">
        <f t="shared" si="12"/>
        <v>0</v>
      </c>
      <c r="AP50" s="38">
        <f t="shared" si="13"/>
        <v>0</v>
      </c>
      <c r="AQ50" s="38">
        <f t="shared" si="14"/>
        <v>0</v>
      </c>
      <c r="AR50" s="38">
        <f t="shared" si="15"/>
        <v>0</v>
      </c>
      <c r="AS50" s="38">
        <f t="shared" si="16"/>
        <v>0</v>
      </c>
      <c r="AT50" s="38">
        <f t="shared" si="17"/>
        <v>0</v>
      </c>
      <c r="AU50" s="38">
        <f t="shared" si="18"/>
        <v>0</v>
      </c>
      <c r="AV50" s="38">
        <f t="shared" si="19"/>
        <v>0</v>
      </c>
      <c r="AW50" s="38">
        <f t="shared" si="20"/>
        <v>0</v>
      </c>
      <c r="AX50" s="38">
        <f t="shared" si="21"/>
        <v>0</v>
      </c>
      <c r="AY50" s="38">
        <f t="shared" si="22"/>
        <v>0</v>
      </c>
      <c r="AZ50" s="38">
        <f t="shared" si="23"/>
        <v>0</v>
      </c>
      <c r="BA50" s="38">
        <f t="shared" si="24"/>
        <v>0</v>
      </c>
      <c r="BB50" s="38">
        <f t="shared" si="25"/>
        <v>0</v>
      </c>
      <c r="BC50" s="38">
        <f t="shared" si="26"/>
        <v>0</v>
      </c>
      <c r="BD50" s="38">
        <f t="shared" si="27"/>
        <v>0</v>
      </c>
      <c r="BE50" s="38">
        <f t="shared" si="28"/>
        <v>0</v>
      </c>
      <c r="BF50" s="38">
        <f t="shared" si="29"/>
        <v>0</v>
      </c>
      <c r="BG50" s="38">
        <f t="shared" si="30"/>
        <v>0</v>
      </c>
      <c r="BH50" s="38">
        <f t="shared" si="31"/>
        <v>0</v>
      </c>
      <c r="BI50" s="38">
        <f t="shared" si="32"/>
        <v>0</v>
      </c>
      <c r="BJ50" s="38">
        <f t="shared" si="33"/>
        <v>0</v>
      </c>
      <c r="BK50" s="38">
        <f t="shared" si="34"/>
        <v>0</v>
      </c>
      <c r="BL50" s="38">
        <f t="shared" si="35"/>
        <v>0</v>
      </c>
      <c r="BM50" s="38">
        <f t="shared" si="36"/>
        <v>0</v>
      </c>
      <c r="BN50" s="38">
        <f t="shared" si="37"/>
        <v>0</v>
      </c>
      <c r="BO50" s="38">
        <f t="shared" si="38"/>
        <v>0</v>
      </c>
      <c r="BP50" s="38">
        <f t="shared" si="39"/>
        <v>0</v>
      </c>
    </row>
    <row r="51" spans="2:68" x14ac:dyDescent="0.25">
      <c r="B51" s="166" t="str">
        <f t="shared" si="6"/>
        <v/>
      </c>
      <c r="C51" s="167">
        <f t="shared" si="7"/>
        <v>0</v>
      </c>
      <c r="D51" s="167">
        <f t="shared" si="8"/>
        <v>0</v>
      </c>
      <c r="E51" s="168"/>
      <c r="F51" s="168"/>
      <c r="G51" s="168"/>
      <c r="H51" s="168"/>
      <c r="I51" s="168"/>
      <c r="J51" s="168"/>
      <c r="K51" s="168"/>
      <c r="L51" s="168"/>
      <c r="M51" s="168"/>
      <c r="N51" s="168"/>
      <c r="O51" s="168"/>
      <c r="P51" s="168"/>
      <c r="Q51" s="168"/>
      <c r="R51" s="168"/>
      <c r="S51" s="168"/>
      <c r="T51" s="168"/>
      <c r="U51" s="168"/>
      <c r="V51" s="168"/>
      <c r="W51" s="168"/>
      <c r="X51" s="168"/>
      <c r="Y51" s="168"/>
      <c r="Z51" s="168"/>
      <c r="AA51" s="168"/>
      <c r="AB51" s="168"/>
      <c r="AC51" s="168"/>
      <c r="AD51" s="168"/>
      <c r="AE51" s="168"/>
      <c r="AF51" s="168"/>
      <c r="AG51" s="168"/>
      <c r="AH51" s="168"/>
      <c r="AI51" s="169"/>
      <c r="AJ51" s="38">
        <f>IF(ISBLANK(Mitarbeiter!B49),"",Mitarbeiter!B49+1)</f>
        <v>6</v>
      </c>
      <c r="AK51" s="38" t="str">
        <f>IF(ISBLANK(Mitarbeiter!C49),"",Mitarbeiter!C49)</f>
        <v/>
      </c>
      <c r="AL51" s="38">
        <f t="shared" si="9"/>
        <v>0</v>
      </c>
      <c r="AM51" s="38">
        <f t="shared" si="10"/>
        <v>0</v>
      </c>
      <c r="AN51" s="38">
        <f t="shared" si="11"/>
        <v>0</v>
      </c>
      <c r="AO51" s="38">
        <f t="shared" si="12"/>
        <v>0</v>
      </c>
      <c r="AP51" s="38">
        <f t="shared" si="13"/>
        <v>0</v>
      </c>
      <c r="AQ51" s="38">
        <f t="shared" si="14"/>
        <v>0</v>
      </c>
      <c r="AR51" s="38">
        <f t="shared" si="15"/>
        <v>0</v>
      </c>
      <c r="AS51" s="38">
        <f t="shared" si="16"/>
        <v>0</v>
      </c>
      <c r="AT51" s="38">
        <f t="shared" si="17"/>
        <v>0</v>
      </c>
      <c r="AU51" s="38">
        <f t="shared" si="18"/>
        <v>0</v>
      </c>
      <c r="AV51" s="38">
        <f t="shared" si="19"/>
        <v>0</v>
      </c>
      <c r="AW51" s="38">
        <f t="shared" si="20"/>
        <v>0</v>
      </c>
      <c r="AX51" s="38">
        <f t="shared" si="21"/>
        <v>0</v>
      </c>
      <c r="AY51" s="38">
        <f t="shared" si="22"/>
        <v>0</v>
      </c>
      <c r="AZ51" s="38">
        <f t="shared" si="23"/>
        <v>0</v>
      </c>
      <c r="BA51" s="38">
        <f t="shared" si="24"/>
        <v>0</v>
      </c>
      <c r="BB51" s="38">
        <f t="shared" si="25"/>
        <v>0</v>
      </c>
      <c r="BC51" s="38">
        <f t="shared" si="26"/>
        <v>0</v>
      </c>
      <c r="BD51" s="38">
        <f t="shared" si="27"/>
        <v>0</v>
      </c>
      <c r="BE51" s="38">
        <f t="shared" si="28"/>
        <v>0</v>
      </c>
      <c r="BF51" s="38">
        <f t="shared" si="29"/>
        <v>0</v>
      </c>
      <c r="BG51" s="38">
        <f t="shared" si="30"/>
        <v>0</v>
      </c>
      <c r="BH51" s="38">
        <f t="shared" si="31"/>
        <v>0</v>
      </c>
      <c r="BI51" s="38">
        <f t="shared" si="32"/>
        <v>0</v>
      </c>
      <c r="BJ51" s="38">
        <f t="shared" si="33"/>
        <v>0</v>
      </c>
      <c r="BK51" s="38">
        <f t="shared" si="34"/>
        <v>0</v>
      </c>
      <c r="BL51" s="38">
        <f t="shared" si="35"/>
        <v>0</v>
      </c>
      <c r="BM51" s="38">
        <f t="shared" si="36"/>
        <v>0</v>
      </c>
      <c r="BN51" s="38">
        <f t="shared" si="37"/>
        <v>0</v>
      </c>
      <c r="BO51" s="38">
        <f t="shared" si="38"/>
        <v>0</v>
      </c>
      <c r="BP51" s="38">
        <f t="shared" si="39"/>
        <v>0</v>
      </c>
    </row>
    <row r="52" spans="2:68" x14ac:dyDescent="0.25">
      <c r="B52" s="166" t="str">
        <f t="shared" si="6"/>
        <v/>
      </c>
      <c r="C52" s="167">
        <f t="shared" si="7"/>
        <v>0</v>
      </c>
      <c r="D52" s="167">
        <f t="shared" si="8"/>
        <v>0</v>
      </c>
      <c r="E52" s="168"/>
      <c r="F52" s="168"/>
      <c r="G52" s="168"/>
      <c r="H52" s="168"/>
      <c r="I52" s="168"/>
      <c r="J52" s="168"/>
      <c r="K52" s="168"/>
      <c r="L52" s="168"/>
      <c r="M52" s="168"/>
      <c r="N52" s="168"/>
      <c r="O52" s="168"/>
      <c r="P52" s="168"/>
      <c r="Q52" s="168"/>
      <c r="R52" s="168"/>
      <c r="S52" s="168"/>
      <c r="T52" s="168"/>
      <c r="U52" s="168"/>
      <c r="V52" s="168"/>
      <c r="W52" s="168"/>
      <c r="X52" s="168"/>
      <c r="Y52" s="168"/>
      <c r="Z52" s="168"/>
      <c r="AA52" s="168"/>
      <c r="AB52" s="168"/>
      <c r="AC52" s="168"/>
      <c r="AD52" s="168"/>
      <c r="AE52" s="168"/>
      <c r="AF52" s="168"/>
      <c r="AG52" s="168"/>
      <c r="AH52" s="168"/>
      <c r="AI52" s="169"/>
      <c r="AJ52" s="38">
        <f>IF(ISBLANK(Mitarbeiter!B50),"",Mitarbeiter!B50+1)</f>
        <v>6</v>
      </c>
      <c r="AK52" s="38" t="str">
        <f>IF(ISBLANK(Mitarbeiter!C50),"",Mitarbeiter!C50)</f>
        <v/>
      </c>
      <c r="AL52" s="38">
        <f t="shared" si="9"/>
        <v>0</v>
      </c>
      <c r="AM52" s="38">
        <f t="shared" si="10"/>
        <v>0</v>
      </c>
      <c r="AN52" s="38">
        <f t="shared" si="11"/>
        <v>0</v>
      </c>
      <c r="AO52" s="38">
        <f t="shared" si="12"/>
        <v>0</v>
      </c>
      <c r="AP52" s="38">
        <f t="shared" si="13"/>
        <v>0</v>
      </c>
      <c r="AQ52" s="38">
        <f t="shared" si="14"/>
        <v>0</v>
      </c>
      <c r="AR52" s="38">
        <f t="shared" si="15"/>
        <v>0</v>
      </c>
      <c r="AS52" s="38">
        <f t="shared" si="16"/>
        <v>0</v>
      </c>
      <c r="AT52" s="38">
        <f t="shared" si="17"/>
        <v>0</v>
      </c>
      <c r="AU52" s="38">
        <f t="shared" si="18"/>
        <v>0</v>
      </c>
      <c r="AV52" s="38">
        <f t="shared" si="19"/>
        <v>0</v>
      </c>
      <c r="AW52" s="38">
        <f t="shared" si="20"/>
        <v>0</v>
      </c>
      <c r="AX52" s="38">
        <f t="shared" si="21"/>
        <v>0</v>
      </c>
      <c r="AY52" s="38">
        <f t="shared" si="22"/>
        <v>0</v>
      </c>
      <c r="AZ52" s="38">
        <f t="shared" si="23"/>
        <v>0</v>
      </c>
      <c r="BA52" s="38">
        <f t="shared" si="24"/>
        <v>0</v>
      </c>
      <c r="BB52" s="38">
        <f t="shared" si="25"/>
        <v>0</v>
      </c>
      <c r="BC52" s="38">
        <f t="shared" si="26"/>
        <v>0</v>
      </c>
      <c r="BD52" s="38">
        <f t="shared" si="27"/>
        <v>0</v>
      </c>
      <c r="BE52" s="38">
        <f t="shared" si="28"/>
        <v>0</v>
      </c>
      <c r="BF52" s="38">
        <f t="shared" si="29"/>
        <v>0</v>
      </c>
      <c r="BG52" s="38">
        <f t="shared" si="30"/>
        <v>0</v>
      </c>
      <c r="BH52" s="38">
        <f t="shared" si="31"/>
        <v>0</v>
      </c>
      <c r="BI52" s="38">
        <f t="shared" si="32"/>
        <v>0</v>
      </c>
      <c r="BJ52" s="38">
        <f t="shared" si="33"/>
        <v>0</v>
      </c>
      <c r="BK52" s="38">
        <f t="shared" si="34"/>
        <v>0</v>
      </c>
      <c r="BL52" s="38">
        <f t="shared" si="35"/>
        <v>0</v>
      </c>
      <c r="BM52" s="38">
        <f t="shared" si="36"/>
        <v>0</v>
      </c>
      <c r="BN52" s="38">
        <f t="shared" si="37"/>
        <v>0</v>
      </c>
      <c r="BO52" s="38">
        <f t="shared" si="38"/>
        <v>0</v>
      </c>
      <c r="BP52" s="38">
        <f t="shared" si="39"/>
        <v>0</v>
      </c>
    </row>
    <row r="53" spans="2:68" x14ac:dyDescent="0.25">
      <c r="B53" s="166" t="str">
        <f t="shared" si="6"/>
        <v/>
      </c>
      <c r="C53" s="167">
        <f t="shared" si="7"/>
        <v>0</v>
      </c>
      <c r="D53" s="167">
        <f t="shared" si="8"/>
        <v>0</v>
      </c>
      <c r="E53" s="168"/>
      <c r="F53" s="168"/>
      <c r="G53" s="168"/>
      <c r="H53" s="168"/>
      <c r="I53" s="168"/>
      <c r="J53" s="168"/>
      <c r="K53" s="168"/>
      <c r="L53" s="168"/>
      <c r="M53" s="168"/>
      <c r="N53" s="168"/>
      <c r="O53" s="168"/>
      <c r="P53" s="168"/>
      <c r="Q53" s="168"/>
      <c r="R53" s="168"/>
      <c r="S53" s="168"/>
      <c r="T53" s="168"/>
      <c r="U53" s="168"/>
      <c r="V53" s="168"/>
      <c r="W53" s="168"/>
      <c r="X53" s="168"/>
      <c r="Y53" s="168"/>
      <c r="Z53" s="168"/>
      <c r="AA53" s="168"/>
      <c r="AB53" s="168"/>
      <c r="AC53" s="168"/>
      <c r="AD53" s="168"/>
      <c r="AE53" s="168"/>
      <c r="AF53" s="168"/>
      <c r="AG53" s="168"/>
      <c r="AH53" s="168"/>
      <c r="AI53" s="169"/>
      <c r="AJ53" s="38">
        <f>IF(ISBLANK(Mitarbeiter!B51),"",Mitarbeiter!B51+1)</f>
        <v>6</v>
      </c>
      <c r="AK53" s="38" t="str">
        <f>IF(ISBLANK(Mitarbeiter!C51),"",Mitarbeiter!C51)</f>
        <v/>
      </c>
      <c r="AL53" s="38">
        <f t="shared" si="9"/>
        <v>0</v>
      </c>
      <c r="AM53" s="38">
        <f t="shared" si="10"/>
        <v>0</v>
      </c>
      <c r="AN53" s="38">
        <f t="shared" si="11"/>
        <v>0</v>
      </c>
      <c r="AO53" s="38">
        <f t="shared" si="12"/>
        <v>0</v>
      </c>
      <c r="AP53" s="38">
        <f t="shared" si="13"/>
        <v>0</v>
      </c>
      <c r="AQ53" s="38">
        <f t="shared" si="14"/>
        <v>0</v>
      </c>
      <c r="AR53" s="38">
        <f t="shared" si="15"/>
        <v>0</v>
      </c>
      <c r="AS53" s="38">
        <f t="shared" si="16"/>
        <v>0</v>
      </c>
      <c r="AT53" s="38">
        <f t="shared" si="17"/>
        <v>0</v>
      </c>
      <c r="AU53" s="38">
        <f t="shared" si="18"/>
        <v>0</v>
      </c>
      <c r="AV53" s="38">
        <f t="shared" si="19"/>
        <v>0</v>
      </c>
      <c r="AW53" s="38">
        <f t="shared" si="20"/>
        <v>0</v>
      </c>
      <c r="AX53" s="38">
        <f t="shared" si="21"/>
        <v>0</v>
      </c>
      <c r="AY53" s="38">
        <f t="shared" si="22"/>
        <v>0</v>
      </c>
      <c r="AZ53" s="38">
        <f t="shared" si="23"/>
        <v>0</v>
      </c>
      <c r="BA53" s="38">
        <f t="shared" si="24"/>
        <v>0</v>
      </c>
      <c r="BB53" s="38">
        <f t="shared" si="25"/>
        <v>0</v>
      </c>
      <c r="BC53" s="38">
        <f t="shared" si="26"/>
        <v>0</v>
      </c>
      <c r="BD53" s="38">
        <f t="shared" si="27"/>
        <v>0</v>
      </c>
      <c r="BE53" s="38">
        <f t="shared" si="28"/>
        <v>0</v>
      </c>
      <c r="BF53" s="38">
        <f t="shared" si="29"/>
        <v>0</v>
      </c>
      <c r="BG53" s="38">
        <f t="shared" si="30"/>
        <v>0</v>
      </c>
      <c r="BH53" s="38">
        <f t="shared" si="31"/>
        <v>0</v>
      </c>
      <c r="BI53" s="38">
        <f t="shared" si="32"/>
        <v>0</v>
      </c>
      <c r="BJ53" s="38">
        <f t="shared" si="33"/>
        <v>0</v>
      </c>
      <c r="BK53" s="38">
        <f t="shared" si="34"/>
        <v>0</v>
      </c>
      <c r="BL53" s="38">
        <f t="shared" si="35"/>
        <v>0</v>
      </c>
      <c r="BM53" s="38">
        <f t="shared" si="36"/>
        <v>0</v>
      </c>
      <c r="BN53" s="38">
        <f t="shared" si="37"/>
        <v>0</v>
      </c>
      <c r="BO53" s="38">
        <f t="shared" si="38"/>
        <v>0</v>
      </c>
      <c r="BP53" s="38">
        <f t="shared" si="39"/>
        <v>0</v>
      </c>
    </row>
    <row r="54" spans="2:68" x14ac:dyDescent="0.25">
      <c r="B54" s="166" t="str">
        <f t="shared" si="6"/>
        <v/>
      </c>
      <c r="C54" s="167">
        <f t="shared" si="7"/>
        <v>0</v>
      </c>
      <c r="D54" s="167">
        <f t="shared" si="8"/>
        <v>0</v>
      </c>
      <c r="E54" s="168"/>
      <c r="F54" s="168"/>
      <c r="G54" s="168"/>
      <c r="H54" s="168"/>
      <c r="I54" s="168"/>
      <c r="J54" s="168"/>
      <c r="K54" s="168"/>
      <c r="L54" s="168"/>
      <c r="M54" s="168"/>
      <c r="N54" s="168"/>
      <c r="O54" s="168"/>
      <c r="P54" s="168"/>
      <c r="Q54" s="168"/>
      <c r="R54" s="168"/>
      <c r="S54" s="168"/>
      <c r="T54" s="168"/>
      <c r="U54" s="168"/>
      <c r="V54" s="168"/>
      <c r="W54" s="168"/>
      <c r="X54" s="168"/>
      <c r="Y54" s="168"/>
      <c r="Z54" s="168"/>
      <c r="AA54" s="168"/>
      <c r="AB54" s="168"/>
      <c r="AC54" s="168"/>
      <c r="AD54" s="168"/>
      <c r="AE54" s="168"/>
      <c r="AF54" s="168"/>
      <c r="AG54" s="168"/>
      <c r="AH54" s="168"/>
      <c r="AI54" s="169"/>
      <c r="AJ54" s="38">
        <f>IF(ISBLANK(Mitarbeiter!B52),"",Mitarbeiter!B52+1)</f>
        <v>6</v>
      </c>
      <c r="AK54" s="38" t="str">
        <f>IF(ISBLANK(Mitarbeiter!C52),"",Mitarbeiter!C52)</f>
        <v/>
      </c>
      <c r="AL54" s="38">
        <f t="shared" si="9"/>
        <v>0</v>
      </c>
      <c r="AM54" s="38">
        <f t="shared" si="10"/>
        <v>0</v>
      </c>
      <c r="AN54" s="38">
        <f t="shared" si="11"/>
        <v>0</v>
      </c>
      <c r="AO54" s="38">
        <f t="shared" si="12"/>
        <v>0</v>
      </c>
      <c r="AP54" s="38">
        <f t="shared" si="13"/>
        <v>0</v>
      </c>
      <c r="AQ54" s="38">
        <f t="shared" si="14"/>
        <v>0</v>
      </c>
      <c r="AR54" s="38">
        <f t="shared" si="15"/>
        <v>0</v>
      </c>
      <c r="AS54" s="38">
        <f t="shared" si="16"/>
        <v>0</v>
      </c>
      <c r="AT54" s="38">
        <f t="shared" si="17"/>
        <v>0</v>
      </c>
      <c r="AU54" s="38">
        <f t="shared" si="18"/>
        <v>0</v>
      </c>
      <c r="AV54" s="38">
        <f t="shared" si="19"/>
        <v>0</v>
      </c>
      <c r="AW54" s="38">
        <f t="shared" si="20"/>
        <v>0</v>
      </c>
      <c r="AX54" s="38">
        <f t="shared" si="21"/>
        <v>0</v>
      </c>
      <c r="AY54" s="38">
        <f t="shared" si="22"/>
        <v>0</v>
      </c>
      <c r="AZ54" s="38">
        <f t="shared" si="23"/>
        <v>0</v>
      </c>
      <c r="BA54" s="38">
        <f t="shared" si="24"/>
        <v>0</v>
      </c>
      <c r="BB54" s="38">
        <f t="shared" si="25"/>
        <v>0</v>
      </c>
      <c r="BC54" s="38">
        <f t="shared" si="26"/>
        <v>0</v>
      </c>
      <c r="BD54" s="38">
        <f t="shared" si="27"/>
        <v>0</v>
      </c>
      <c r="BE54" s="38">
        <f t="shared" si="28"/>
        <v>0</v>
      </c>
      <c r="BF54" s="38">
        <f t="shared" si="29"/>
        <v>0</v>
      </c>
      <c r="BG54" s="38">
        <f t="shared" si="30"/>
        <v>0</v>
      </c>
      <c r="BH54" s="38">
        <f t="shared" si="31"/>
        <v>0</v>
      </c>
      <c r="BI54" s="38">
        <f t="shared" si="32"/>
        <v>0</v>
      </c>
      <c r="BJ54" s="38">
        <f t="shared" si="33"/>
        <v>0</v>
      </c>
      <c r="BK54" s="38">
        <f t="shared" si="34"/>
        <v>0</v>
      </c>
      <c r="BL54" s="38">
        <f t="shared" si="35"/>
        <v>0</v>
      </c>
      <c r="BM54" s="38">
        <f t="shared" si="36"/>
        <v>0</v>
      </c>
      <c r="BN54" s="38">
        <f t="shared" si="37"/>
        <v>0</v>
      </c>
      <c r="BO54" s="38">
        <f t="shared" si="38"/>
        <v>0</v>
      </c>
      <c r="BP54" s="38">
        <f t="shared" si="39"/>
        <v>0</v>
      </c>
    </row>
    <row r="55" spans="2:68" x14ac:dyDescent="0.25">
      <c r="B55" s="166" t="str">
        <f t="shared" si="6"/>
        <v/>
      </c>
      <c r="C55" s="167">
        <f t="shared" si="7"/>
        <v>0</v>
      </c>
      <c r="D55" s="167">
        <f t="shared" si="8"/>
        <v>0</v>
      </c>
      <c r="E55" s="168"/>
      <c r="F55" s="168"/>
      <c r="G55" s="168"/>
      <c r="H55" s="168"/>
      <c r="I55" s="168"/>
      <c r="J55" s="168"/>
      <c r="K55" s="168"/>
      <c r="L55" s="168"/>
      <c r="M55" s="168"/>
      <c r="N55" s="168"/>
      <c r="O55" s="168"/>
      <c r="P55" s="168"/>
      <c r="Q55" s="168"/>
      <c r="R55" s="168"/>
      <c r="S55" s="168"/>
      <c r="T55" s="168"/>
      <c r="U55" s="168"/>
      <c r="V55" s="168"/>
      <c r="W55" s="168"/>
      <c r="X55" s="168"/>
      <c r="Y55" s="168"/>
      <c r="Z55" s="168"/>
      <c r="AA55" s="168"/>
      <c r="AB55" s="168"/>
      <c r="AC55" s="168"/>
      <c r="AD55" s="168"/>
      <c r="AE55" s="168"/>
      <c r="AF55" s="168"/>
      <c r="AG55" s="168"/>
      <c r="AH55" s="168"/>
      <c r="AI55" s="169"/>
      <c r="AJ55" s="38">
        <f>IF(ISBLANK(Mitarbeiter!B53),"",Mitarbeiter!B53+1)</f>
        <v>6</v>
      </c>
      <c r="AK55" s="38" t="str">
        <f>IF(ISBLANK(Mitarbeiter!C53),"",Mitarbeiter!C53)</f>
        <v/>
      </c>
      <c r="AL55" s="38">
        <f t="shared" si="9"/>
        <v>0</v>
      </c>
      <c r="AM55" s="38">
        <f t="shared" si="10"/>
        <v>0</v>
      </c>
      <c r="AN55" s="38">
        <f t="shared" si="11"/>
        <v>0</v>
      </c>
      <c r="AO55" s="38">
        <f t="shared" si="12"/>
        <v>0</v>
      </c>
      <c r="AP55" s="38">
        <f t="shared" si="13"/>
        <v>0</v>
      </c>
      <c r="AQ55" s="38">
        <f t="shared" si="14"/>
        <v>0</v>
      </c>
      <c r="AR55" s="38">
        <f t="shared" si="15"/>
        <v>0</v>
      </c>
      <c r="AS55" s="38">
        <f t="shared" si="16"/>
        <v>0</v>
      </c>
      <c r="AT55" s="38">
        <f t="shared" si="17"/>
        <v>0</v>
      </c>
      <c r="AU55" s="38">
        <f t="shared" si="18"/>
        <v>0</v>
      </c>
      <c r="AV55" s="38">
        <f t="shared" si="19"/>
        <v>0</v>
      </c>
      <c r="AW55" s="38">
        <f t="shared" si="20"/>
        <v>0</v>
      </c>
      <c r="AX55" s="38">
        <f t="shared" si="21"/>
        <v>0</v>
      </c>
      <c r="AY55" s="38">
        <f t="shared" si="22"/>
        <v>0</v>
      </c>
      <c r="AZ55" s="38">
        <f t="shared" si="23"/>
        <v>0</v>
      </c>
      <c r="BA55" s="38">
        <f t="shared" si="24"/>
        <v>0</v>
      </c>
      <c r="BB55" s="38">
        <f t="shared" si="25"/>
        <v>0</v>
      </c>
      <c r="BC55" s="38">
        <f t="shared" si="26"/>
        <v>0</v>
      </c>
      <c r="BD55" s="38">
        <f t="shared" si="27"/>
        <v>0</v>
      </c>
      <c r="BE55" s="38">
        <f t="shared" si="28"/>
        <v>0</v>
      </c>
      <c r="BF55" s="38">
        <f t="shared" si="29"/>
        <v>0</v>
      </c>
      <c r="BG55" s="38">
        <f t="shared" si="30"/>
        <v>0</v>
      </c>
      <c r="BH55" s="38">
        <f t="shared" si="31"/>
        <v>0</v>
      </c>
      <c r="BI55" s="38">
        <f t="shared" si="32"/>
        <v>0</v>
      </c>
      <c r="BJ55" s="38">
        <f t="shared" si="33"/>
        <v>0</v>
      </c>
      <c r="BK55" s="38">
        <f t="shared" si="34"/>
        <v>0</v>
      </c>
      <c r="BL55" s="38">
        <f t="shared" si="35"/>
        <v>0</v>
      </c>
      <c r="BM55" s="38">
        <f t="shared" si="36"/>
        <v>0</v>
      </c>
      <c r="BN55" s="38">
        <f t="shared" si="37"/>
        <v>0</v>
      </c>
      <c r="BO55" s="38">
        <f t="shared" si="38"/>
        <v>0</v>
      </c>
      <c r="BP55" s="38">
        <f t="shared" si="39"/>
        <v>0</v>
      </c>
    </row>
    <row r="56" spans="2:68" x14ac:dyDescent="0.25">
      <c r="B56" s="166" t="str">
        <f t="shared" si="6"/>
        <v/>
      </c>
      <c r="C56" s="167">
        <f t="shared" si="7"/>
        <v>0</v>
      </c>
      <c r="D56" s="167">
        <f t="shared" si="8"/>
        <v>0</v>
      </c>
      <c r="E56" s="168"/>
      <c r="F56" s="168"/>
      <c r="G56" s="168"/>
      <c r="H56" s="168"/>
      <c r="I56" s="168"/>
      <c r="J56" s="168"/>
      <c r="K56" s="168"/>
      <c r="L56" s="168"/>
      <c r="M56" s="168"/>
      <c r="N56" s="168"/>
      <c r="O56" s="168"/>
      <c r="P56" s="168"/>
      <c r="Q56" s="168"/>
      <c r="R56" s="168"/>
      <c r="S56" s="168"/>
      <c r="T56" s="168"/>
      <c r="U56" s="168"/>
      <c r="V56" s="168"/>
      <c r="W56" s="168"/>
      <c r="X56" s="168"/>
      <c r="Y56" s="168"/>
      <c r="Z56" s="168"/>
      <c r="AA56" s="168"/>
      <c r="AB56" s="168"/>
      <c r="AC56" s="168"/>
      <c r="AD56" s="168"/>
      <c r="AE56" s="168"/>
      <c r="AF56" s="168"/>
      <c r="AG56" s="168"/>
      <c r="AH56" s="168"/>
      <c r="AI56" s="169"/>
      <c r="AJ56" s="38">
        <f>IF(ISBLANK(Mitarbeiter!B54),"",Mitarbeiter!B54+1)</f>
        <v>6</v>
      </c>
      <c r="AK56" s="38" t="str">
        <f>IF(ISBLANK(Mitarbeiter!C54),"",Mitarbeiter!C54)</f>
        <v/>
      </c>
      <c r="AL56" s="38">
        <f t="shared" si="9"/>
        <v>0</v>
      </c>
      <c r="AM56" s="38">
        <f t="shared" si="10"/>
        <v>0</v>
      </c>
      <c r="AN56" s="38">
        <f t="shared" si="11"/>
        <v>0</v>
      </c>
      <c r="AO56" s="38">
        <f t="shared" si="12"/>
        <v>0</v>
      </c>
      <c r="AP56" s="38">
        <f t="shared" si="13"/>
        <v>0</v>
      </c>
      <c r="AQ56" s="38">
        <f t="shared" si="14"/>
        <v>0</v>
      </c>
      <c r="AR56" s="38">
        <f t="shared" si="15"/>
        <v>0</v>
      </c>
      <c r="AS56" s="38">
        <f t="shared" si="16"/>
        <v>0</v>
      </c>
      <c r="AT56" s="38">
        <f t="shared" si="17"/>
        <v>0</v>
      </c>
      <c r="AU56" s="38">
        <f t="shared" si="18"/>
        <v>0</v>
      </c>
      <c r="AV56" s="38">
        <f t="shared" si="19"/>
        <v>0</v>
      </c>
      <c r="AW56" s="38">
        <f t="shared" si="20"/>
        <v>0</v>
      </c>
      <c r="AX56" s="38">
        <f t="shared" si="21"/>
        <v>0</v>
      </c>
      <c r="AY56" s="38">
        <f t="shared" si="22"/>
        <v>0</v>
      </c>
      <c r="AZ56" s="38">
        <f t="shared" si="23"/>
        <v>0</v>
      </c>
      <c r="BA56" s="38">
        <f t="shared" si="24"/>
        <v>0</v>
      </c>
      <c r="BB56" s="38">
        <f t="shared" si="25"/>
        <v>0</v>
      </c>
      <c r="BC56" s="38">
        <f t="shared" si="26"/>
        <v>0</v>
      </c>
      <c r="BD56" s="38">
        <f t="shared" si="27"/>
        <v>0</v>
      </c>
      <c r="BE56" s="38">
        <f t="shared" si="28"/>
        <v>0</v>
      </c>
      <c r="BF56" s="38">
        <f t="shared" si="29"/>
        <v>0</v>
      </c>
      <c r="BG56" s="38">
        <f t="shared" si="30"/>
        <v>0</v>
      </c>
      <c r="BH56" s="38">
        <f t="shared" si="31"/>
        <v>0</v>
      </c>
      <c r="BI56" s="38">
        <f t="shared" si="32"/>
        <v>0</v>
      </c>
      <c r="BJ56" s="38">
        <f t="shared" si="33"/>
        <v>0</v>
      </c>
      <c r="BK56" s="38">
        <f t="shared" si="34"/>
        <v>0</v>
      </c>
      <c r="BL56" s="38">
        <f t="shared" si="35"/>
        <v>0</v>
      </c>
      <c r="BM56" s="38">
        <f t="shared" si="36"/>
        <v>0</v>
      </c>
      <c r="BN56" s="38">
        <f t="shared" si="37"/>
        <v>0</v>
      </c>
      <c r="BO56" s="38">
        <f t="shared" si="38"/>
        <v>0</v>
      </c>
      <c r="BP56" s="38">
        <f t="shared" si="39"/>
        <v>0</v>
      </c>
    </row>
    <row r="57" spans="2:68" x14ac:dyDescent="0.25">
      <c r="B57" s="166" t="str">
        <f t="shared" si="6"/>
        <v/>
      </c>
      <c r="C57" s="167">
        <f t="shared" si="7"/>
        <v>0</v>
      </c>
      <c r="D57" s="167">
        <f t="shared" si="8"/>
        <v>0</v>
      </c>
      <c r="E57" s="168"/>
      <c r="F57" s="168"/>
      <c r="G57" s="168"/>
      <c r="H57" s="168"/>
      <c r="I57" s="168"/>
      <c r="J57" s="168"/>
      <c r="K57" s="168"/>
      <c r="L57" s="168"/>
      <c r="M57" s="168"/>
      <c r="N57" s="168"/>
      <c r="O57" s="168"/>
      <c r="P57" s="168"/>
      <c r="Q57" s="168"/>
      <c r="R57" s="168"/>
      <c r="S57" s="168"/>
      <c r="T57" s="168"/>
      <c r="U57" s="168"/>
      <c r="V57" s="168"/>
      <c r="W57" s="168"/>
      <c r="X57" s="168"/>
      <c r="Y57" s="168"/>
      <c r="Z57" s="168"/>
      <c r="AA57" s="168"/>
      <c r="AB57" s="168"/>
      <c r="AC57" s="168"/>
      <c r="AD57" s="168"/>
      <c r="AE57" s="168"/>
      <c r="AF57" s="168"/>
      <c r="AG57" s="168"/>
      <c r="AH57" s="168"/>
      <c r="AI57" s="169"/>
      <c r="AJ57" s="38">
        <f>IF(ISBLANK(Mitarbeiter!B55),"",Mitarbeiter!B55+1)</f>
        <v>6</v>
      </c>
      <c r="AK57" s="38" t="str">
        <f>IF(ISBLANK(Mitarbeiter!C55),"",Mitarbeiter!C55)</f>
        <v/>
      </c>
      <c r="AL57" s="38">
        <f t="shared" si="9"/>
        <v>0</v>
      </c>
      <c r="AM57" s="38">
        <f t="shared" si="10"/>
        <v>0</v>
      </c>
      <c r="AN57" s="38">
        <f t="shared" si="11"/>
        <v>0</v>
      </c>
      <c r="AO57" s="38">
        <f t="shared" si="12"/>
        <v>0</v>
      </c>
      <c r="AP57" s="38">
        <f t="shared" si="13"/>
        <v>0</v>
      </c>
      <c r="AQ57" s="38">
        <f t="shared" si="14"/>
        <v>0</v>
      </c>
      <c r="AR57" s="38">
        <f t="shared" si="15"/>
        <v>0</v>
      </c>
      <c r="AS57" s="38">
        <f t="shared" si="16"/>
        <v>0</v>
      </c>
      <c r="AT57" s="38">
        <f t="shared" si="17"/>
        <v>0</v>
      </c>
      <c r="AU57" s="38">
        <f t="shared" si="18"/>
        <v>0</v>
      </c>
      <c r="AV57" s="38">
        <f t="shared" si="19"/>
        <v>0</v>
      </c>
      <c r="AW57" s="38">
        <f t="shared" si="20"/>
        <v>0</v>
      </c>
      <c r="AX57" s="38">
        <f t="shared" si="21"/>
        <v>0</v>
      </c>
      <c r="AY57" s="38">
        <f t="shared" si="22"/>
        <v>0</v>
      </c>
      <c r="AZ57" s="38">
        <f t="shared" si="23"/>
        <v>0</v>
      </c>
      <c r="BA57" s="38">
        <f t="shared" si="24"/>
        <v>0</v>
      </c>
      <c r="BB57" s="38">
        <f t="shared" si="25"/>
        <v>0</v>
      </c>
      <c r="BC57" s="38">
        <f t="shared" si="26"/>
        <v>0</v>
      </c>
      <c r="BD57" s="38">
        <f t="shared" si="27"/>
        <v>0</v>
      </c>
      <c r="BE57" s="38">
        <f t="shared" si="28"/>
        <v>0</v>
      </c>
      <c r="BF57" s="38">
        <f t="shared" si="29"/>
        <v>0</v>
      </c>
      <c r="BG57" s="38">
        <f t="shared" si="30"/>
        <v>0</v>
      </c>
      <c r="BH57" s="38">
        <f t="shared" si="31"/>
        <v>0</v>
      </c>
      <c r="BI57" s="38">
        <f t="shared" si="32"/>
        <v>0</v>
      </c>
      <c r="BJ57" s="38">
        <f t="shared" si="33"/>
        <v>0</v>
      </c>
      <c r="BK57" s="38">
        <f t="shared" si="34"/>
        <v>0</v>
      </c>
      <c r="BL57" s="38">
        <f t="shared" si="35"/>
        <v>0</v>
      </c>
      <c r="BM57" s="38">
        <f t="shared" si="36"/>
        <v>0</v>
      </c>
      <c r="BN57" s="38">
        <f t="shared" si="37"/>
        <v>0</v>
      </c>
      <c r="BO57" s="38">
        <f t="shared" si="38"/>
        <v>0</v>
      </c>
      <c r="BP57" s="38">
        <f t="shared" si="39"/>
        <v>0</v>
      </c>
    </row>
    <row r="58" spans="2:68" x14ac:dyDescent="0.25">
      <c r="B58" s="166" t="str">
        <f t="shared" si="6"/>
        <v/>
      </c>
      <c r="C58" s="167">
        <f t="shared" si="7"/>
        <v>0</v>
      </c>
      <c r="D58" s="167">
        <f t="shared" si="8"/>
        <v>0</v>
      </c>
      <c r="E58" s="168"/>
      <c r="F58" s="168"/>
      <c r="G58" s="168"/>
      <c r="H58" s="168"/>
      <c r="I58" s="168"/>
      <c r="J58" s="168"/>
      <c r="K58" s="168"/>
      <c r="L58" s="168"/>
      <c r="M58" s="168"/>
      <c r="N58" s="168"/>
      <c r="O58" s="168"/>
      <c r="P58" s="168"/>
      <c r="Q58" s="168"/>
      <c r="R58" s="168"/>
      <c r="S58" s="168"/>
      <c r="T58" s="168"/>
      <c r="U58" s="168"/>
      <c r="V58" s="168"/>
      <c r="W58" s="168"/>
      <c r="X58" s="168"/>
      <c r="Y58" s="168"/>
      <c r="Z58" s="168"/>
      <c r="AA58" s="168"/>
      <c r="AB58" s="168"/>
      <c r="AC58" s="168"/>
      <c r="AD58" s="168"/>
      <c r="AE58" s="168"/>
      <c r="AF58" s="168"/>
      <c r="AG58" s="168"/>
      <c r="AH58" s="168"/>
      <c r="AI58" s="169"/>
      <c r="AJ58" s="38">
        <f>IF(ISBLANK(Mitarbeiter!B56),"",Mitarbeiter!B56+1)</f>
        <v>6</v>
      </c>
      <c r="AK58" s="38" t="str">
        <f>IF(ISBLANK(Mitarbeiter!C56),"",Mitarbeiter!C56)</f>
        <v/>
      </c>
      <c r="AL58" s="38">
        <f t="shared" si="9"/>
        <v>0</v>
      </c>
      <c r="AM58" s="38">
        <f t="shared" si="10"/>
        <v>0</v>
      </c>
      <c r="AN58" s="38">
        <f t="shared" si="11"/>
        <v>0</v>
      </c>
      <c r="AO58" s="38">
        <f t="shared" si="12"/>
        <v>0</v>
      </c>
      <c r="AP58" s="38">
        <f t="shared" si="13"/>
        <v>0</v>
      </c>
      <c r="AQ58" s="38">
        <f t="shared" si="14"/>
        <v>0</v>
      </c>
      <c r="AR58" s="38">
        <f t="shared" si="15"/>
        <v>0</v>
      </c>
      <c r="AS58" s="38">
        <f t="shared" si="16"/>
        <v>0</v>
      </c>
      <c r="AT58" s="38">
        <f t="shared" si="17"/>
        <v>0</v>
      </c>
      <c r="AU58" s="38">
        <f t="shared" si="18"/>
        <v>0</v>
      </c>
      <c r="AV58" s="38">
        <f t="shared" si="19"/>
        <v>0</v>
      </c>
      <c r="AW58" s="38">
        <f t="shared" si="20"/>
        <v>0</v>
      </c>
      <c r="AX58" s="38">
        <f t="shared" si="21"/>
        <v>0</v>
      </c>
      <c r="AY58" s="38">
        <f t="shared" si="22"/>
        <v>0</v>
      </c>
      <c r="AZ58" s="38">
        <f t="shared" si="23"/>
        <v>0</v>
      </c>
      <c r="BA58" s="38">
        <f t="shared" si="24"/>
        <v>0</v>
      </c>
      <c r="BB58" s="38">
        <f t="shared" si="25"/>
        <v>0</v>
      </c>
      <c r="BC58" s="38">
        <f t="shared" si="26"/>
        <v>0</v>
      </c>
      <c r="BD58" s="38">
        <f t="shared" si="27"/>
        <v>0</v>
      </c>
      <c r="BE58" s="38">
        <f t="shared" si="28"/>
        <v>0</v>
      </c>
      <c r="BF58" s="38">
        <f t="shared" si="29"/>
        <v>0</v>
      </c>
      <c r="BG58" s="38">
        <f t="shared" si="30"/>
        <v>0</v>
      </c>
      <c r="BH58" s="38">
        <f t="shared" si="31"/>
        <v>0</v>
      </c>
      <c r="BI58" s="38">
        <f t="shared" si="32"/>
        <v>0</v>
      </c>
      <c r="BJ58" s="38">
        <f t="shared" si="33"/>
        <v>0</v>
      </c>
      <c r="BK58" s="38">
        <f t="shared" si="34"/>
        <v>0</v>
      </c>
      <c r="BL58" s="38">
        <f t="shared" si="35"/>
        <v>0</v>
      </c>
      <c r="BM58" s="38">
        <f t="shared" si="36"/>
        <v>0</v>
      </c>
      <c r="BN58" s="38">
        <f t="shared" si="37"/>
        <v>0</v>
      </c>
      <c r="BO58" s="38">
        <f t="shared" si="38"/>
        <v>0</v>
      </c>
      <c r="BP58" s="38">
        <f t="shared" si="39"/>
        <v>0</v>
      </c>
    </row>
    <row r="59" spans="2:68" x14ac:dyDescent="0.25">
      <c r="B59" s="166" t="str">
        <f t="shared" si="6"/>
        <v/>
      </c>
      <c r="C59" s="167">
        <f t="shared" si="7"/>
        <v>0</v>
      </c>
      <c r="D59" s="167">
        <f t="shared" si="8"/>
        <v>0</v>
      </c>
      <c r="E59" s="168"/>
      <c r="F59" s="168"/>
      <c r="G59" s="168"/>
      <c r="H59" s="168"/>
      <c r="I59" s="168"/>
      <c r="J59" s="168"/>
      <c r="K59" s="168"/>
      <c r="L59" s="168"/>
      <c r="M59" s="168"/>
      <c r="N59" s="168"/>
      <c r="O59" s="168"/>
      <c r="P59" s="168"/>
      <c r="Q59" s="168"/>
      <c r="R59" s="168"/>
      <c r="S59" s="168"/>
      <c r="T59" s="168"/>
      <c r="U59" s="168"/>
      <c r="V59" s="168"/>
      <c r="W59" s="168"/>
      <c r="X59" s="168"/>
      <c r="Y59" s="168"/>
      <c r="Z59" s="168"/>
      <c r="AA59" s="168"/>
      <c r="AB59" s="168"/>
      <c r="AC59" s="168"/>
      <c r="AD59" s="168"/>
      <c r="AE59" s="168"/>
      <c r="AF59" s="168"/>
      <c r="AG59" s="168"/>
      <c r="AH59" s="168"/>
      <c r="AI59" s="169"/>
      <c r="AJ59" s="38">
        <f>IF(ISBLANK(Mitarbeiter!B57),"",Mitarbeiter!B57+1)</f>
        <v>6</v>
      </c>
      <c r="AK59" s="38" t="str">
        <f>IF(ISBLANK(Mitarbeiter!C57),"",Mitarbeiter!C57)</f>
        <v/>
      </c>
      <c r="AL59" s="38">
        <f t="shared" si="9"/>
        <v>0</v>
      </c>
      <c r="AM59" s="38">
        <f t="shared" si="10"/>
        <v>0</v>
      </c>
      <c r="AN59" s="38">
        <f t="shared" si="11"/>
        <v>0</v>
      </c>
      <c r="AO59" s="38">
        <f t="shared" si="12"/>
        <v>0</v>
      </c>
      <c r="AP59" s="38">
        <f t="shared" si="13"/>
        <v>0</v>
      </c>
      <c r="AQ59" s="38">
        <f t="shared" si="14"/>
        <v>0</v>
      </c>
      <c r="AR59" s="38">
        <f t="shared" si="15"/>
        <v>0</v>
      </c>
      <c r="AS59" s="38">
        <f t="shared" si="16"/>
        <v>0</v>
      </c>
      <c r="AT59" s="38">
        <f t="shared" si="17"/>
        <v>0</v>
      </c>
      <c r="AU59" s="38">
        <f t="shared" si="18"/>
        <v>0</v>
      </c>
      <c r="AV59" s="38">
        <f t="shared" si="19"/>
        <v>0</v>
      </c>
      <c r="AW59" s="38">
        <f t="shared" si="20"/>
        <v>0</v>
      </c>
      <c r="AX59" s="38">
        <f t="shared" si="21"/>
        <v>0</v>
      </c>
      <c r="AY59" s="38">
        <f t="shared" si="22"/>
        <v>0</v>
      </c>
      <c r="AZ59" s="38">
        <f t="shared" si="23"/>
        <v>0</v>
      </c>
      <c r="BA59" s="38">
        <f t="shared" si="24"/>
        <v>0</v>
      </c>
      <c r="BB59" s="38">
        <f t="shared" si="25"/>
        <v>0</v>
      </c>
      <c r="BC59" s="38">
        <f t="shared" si="26"/>
        <v>0</v>
      </c>
      <c r="BD59" s="38">
        <f t="shared" si="27"/>
        <v>0</v>
      </c>
      <c r="BE59" s="38">
        <f t="shared" si="28"/>
        <v>0</v>
      </c>
      <c r="BF59" s="38">
        <f t="shared" si="29"/>
        <v>0</v>
      </c>
      <c r="BG59" s="38">
        <f t="shared" si="30"/>
        <v>0</v>
      </c>
      <c r="BH59" s="38">
        <f t="shared" si="31"/>
        <v>0</v>
      </c>
      <c r="BI59" s="38">
        <f t="shared" si="32"/>
        <v>0</v>
      </c>
      <c r="BJ59" s="38">
        <f t="shared" si="33"/>
        <v>0</v>
      </c>
      <c r="BK59" s="38">
        <f t="shared" si="34"/>
        <v>0</v>
      </c>
      <c r="BL59" s="38">
        <f t="shared" si="35"/>
        <v>0</v>
      </c>
      <c r="BM59" s="38">
        <f t="shared" si="36"/>
        <v>0</v>
      </c>
      <c r="BN59" s="38">
        <f t="shared" si="37"/>
        <v>0</v>
      </c>
      <c r="BO59" s="38">
        <f t="shared" si="38"/>
        <v>0</v>
      </c>
      <c r="BP59" s="38">
        <f t="shared" si="39"/>
        <v>0</v>
      </c>
    </row>
    <row r="60" spans="2:68" x14ac:dyDescent="0.25">
      <c r="B60" s="166" t="str">
        <f t="shared" si="6"/>
        <v/>
      </c>
      <c r="C60" s="167">
        <f t="shared" si="7"/>
        <v>0</v>
      </c>
      <c r="D60" s="167">
        <f t="shared" si="8"/>
        <v>0</v>
      </c>
      <c r="E60" s="168"/>
      <c r="F60" s="168"/>
      <c r="G60" s="168"/>
      <c r="H60" s="168"/>
      <c r="I60" s="168"/>
      <c r="J60" s="168"/>
      <c r="K60" s="168"/>
      <c r="L60" s="168"/>
      <c r="M60" s="168"/>
      <c r="N60" s="168"/>
      <c r="O60" s="168"/>
      <c r="P60" s="168"/>
      <c r="Q60" s="168"/>
      <c r="R60" s="168"/>
      <c r="S60" s="168"/>
      <c r="T60" s="168"/>
      <c r="U60" s="168"/>
      <c r="V60" s="168"/>
      <c r="W60" s="168"/>
      <c r="X60" s="168"/>
      <c r="Y60" s="168"/>
      <c r="Z60" s="168"/>
      <c r="AA60" s="168"/>
      <c r="AB60" s="168"/>
      <c r="AC60" s="168"/>
      <c r="AD60" s="168"/>
      <c r="AE60" s="168"/>
      <c r="AF60" s="168"/>
      <c r="AG60" s="168"/>
      <c r="AH60" s="168"/>
      <c r="AI60" s="169"/>
      <c r="AJ60" s="38">
        <f>IF(ISBLANK(Mitarbeiter!B58),"",Mitarbeiter!B58+1)</f>
        <v>6</v>
      </c>
      <c r="AK60" s="38" t="str">
        <f>IF(ISBLANK(Mitarbeiter!C58),"",Mitarbeiter!C58)</f>
        <v/>
      </c>
      <c r="AL60" s="38">
        <f t="shared" si="9"/>
        <v>0</v>
      </c>
      <c r="AM60" s="38">
        <f t="shared" si="10"/>
        <v>0</v>
      </c>
      <c r="AN60" s="38">
        <f t="shared" si="11"/>
        <v>0</v>
      </c>
      <c r="AO60" s="38">
        <f t="shared" si="12"/>
        <v>0</v>
      </c>
      <c r="AP60" s="38">
        <f t="shared" si="13"/>
        <v>0</v>
      </c>
      <c r="AQ60" s="38">
        <f t="shared" si="14"/>
        <v>0</v>
      </c>
      <c r="AR60" s="38">
        <f t="shared" si="15"/>
        <v>0</v>
      </c>
      <c r="AS60" s="38">
        <f t="shared" si="16"/>
        <v>0</v>
      </c>
      <c r="AT60" s="38">
        <f t="shared" si="17"/>
        <v>0</v>
      </c>
      <c r="AU60" s="38">
        <f t="shared" si="18"/>
        <v>0</v>
      </c>
      <c r="AV60" s="38">
        <f t="shared" si="19"/>
        <v>0</v>
      </c>
      <c r="AW60" s="38">
        <f t="shared" si="20"/>
        <v>0</v>
      </c>
      <c r="AX60" s="38">
        <f t="shared" si="21"/>
        <v>0</v>
      </c>
      <c r="AY60" s="38">
        <f t="shared" si="22"/>
        <v>0</v>
      </c>
      <c r="AZ60" s="38">
        <f t="shared" si="23"/>
        <v>0</v>
      </c>
      <c r="BA60" s="38">
        <f t="shared" si="24"/>
        <v>0</v>
      </c>
      <c r="BB60" s="38">
        <f t="shared" si="25"/>
        <v>0</v>
      </c>
      <c r="BC60" s="38">
        <f t="shared" si="26"/>
        <v>0</v>
      </c>
      <c r="BD60" s="38">
        <f t="shared" si="27"/>
        <v>0</v>
      </c>
      <c r="BE60" s="38">
        <f t="shared" si="28"/>
        <v>0</v>
      </c>
      <c r="BF60" s="38">
        <f t="shared" si="29"/>
        <v>0</v>
      </c>
      <c r="BG60" s="38">
        <f t="shared" si="30"/>
        <v>0</v>
      </c>
      <c r="BH60" s="38">
        <f t="shared" si="31"/>
        <v>0</v>
      </c>
      <c r="BI60" s="38">
        <f t="shared" si="32"/>
        <v>0</v>
      </c>
      <c r="BJ60" s="38">
        <f t="shared" si="33"/>
        <v>0</v>
      </c>
      <c r="BK60" s="38">
        <f t="shared" si="34"/>
        <v>0</v>
      </c>
      <c r="BL60" s="38">
        <f t="shared" si="35"/>
        <v>0</v>
      </c>
      <c r="BM60" s="38">
        <f t="shared" si="36"/>
        <v>0</v>
      </c>
      <c r="BN60" s="38">
        <f t="shared" si="37"/>
        <v>0</v>
      </c>
      <c r="BO60" s="38">
        <f t="shared" si="38"/>
        <v>0</v>
      </c>
      <c r="BP60" s="38">
        <f t="shared" si="39"/>
        <v>0</v>
      </c>
    </row>
    <row r="61" spans="2:68" x14ac:dyDescent="0.25">
      <c r="B61" s="166" t="str">
        <f t="shared" si="6"/>
        <v/>
      </c>
      <c r="C61" s="167">
        <f t="shared" si="7"/>
        <v>0</v>
      </c>
      <c r="D61" s="167">
        <f t="shared" si="8"/>
        <v>0</v>
      </c>
      <c r="E61" s="168"/>
      <c r="F61" s="168"/>
      <c r="G61" s="168"/>
      <c r="H61" s="168"/>
      <c r="I61" s="168"/>
      <c r="J61" s="168"/>
      <c r="K61" s="168"/>
      <c r="L61" s="168"/>
      <c r="M61" s="168"/>
      <c r="N61" s="168"/>
      <c r="O61" s="168"/>
      <c r="P61" s="168"/>
      <c r="Q61" s="168"/>
      <c r="R61" s="168"/>
      <c r="S61" s="168"/>
      <c r="T61" s="168"/>
      <c r="U61" s="168"/>
      <c r="V61" s="168"/>
      <c r="W61" s="168"/>
      <c r="X61" s="168"/>
      <c r="Y61" s="168"/>
      <c r="Z61" s="168"/>
      <c r="AA61" s="168"/>
      <c r="AB61" s="168"/>
      <c r="AC61" s="168"/>
      <c r="AD61" s="168"/>
      <c r="AE61" s="168"/>
      <c r="AF61" s="168"/>
      <c r="AG61" s="168"/>
      <c r="AH61" s="168"/>
      <c r="AI61" s="169"/>
      <c r="AJ61" s="38">
        <f>IF(ISBLANK(Mitarbeiter!B59),"",Mitarbeiter!B59+1)</f>
        <v>6</v>
      </c>
      <c r="AK61" s="38" t="str">
        <f>IF(ISBLANK(Mitarbeiter!C59),"",Mitarbeiter!C59)</f>
        <v/>
      </c>
      <c r="AL61" s="38">
        <f t="shared" si="9"/>
        <v>0</v>
      </c>
      <c r="AM61" s="38">
        <f t="shared" si="10"/>
        <v>0</v>
      </c>
      <c r="AN61" s="38">
        <f t="shared" si="11"/>
        <v>0</v>
      </c>
      <c r="AO61" s="38">
        <f t="shared" si="12"/>
        <v>0</v>
      </c>
      <c r="AP61" s="38">
        <f t="shared" si="13"/>
        <v>0</v>
      </c>
      <c r="AQ61" s="38">
        <f t="shared" si="14"/>
        <v>0</v>
      </c>
      <c r="AR61" s="38">
        <f t="shared" si="15"/>
        <v>0</v>
      </c>
      <c r="AS61" s="38">
        <f t="shared" si="16"/>
        <v>0</v>
      </c>
      <c r="AT61" s="38">
        <f t="shared" si="17"/>
        <v>0</v>
      </c>
      <c r="AU61" s="38">
        <f t="shared" si="18"/>
        <v>0</v>
      </c>
      <c r="AV61" s="38">
        <f t="shared" si="19"/>
        <v>0</v>
      </c>
      <c r="AW61" s="38">
        <f t="shared" si="20"/>
        <v>0</v>
      </c>
      <c r="AX61" s="38">
        <f t="shared" si="21"/>
        <v>0</v>
      </c>
      <c r="AY61" s="38">
        <f t="shared" si="22"/>
        <v>0</v>
      </c>
      <c r="AZ61" s="38">
        <f t="shared" si="23"/>
        <v>0</v>
      </c>
      <c r="BA61" s="38">
        <f t="shared" si="24"/>
        <v>0</v>
      </c>
      <c r="BB61" s="38">
        <f t="shared" si="25"/>
        <v>0</v>
      </c>
      <c r="BC61" s="38">
        <f t="shared" si="26"/>
        <v>0</v>
      </c>
      <c r="BD61" s="38">
        <f t="shared" si="27"/>
        <v>0</v>
      </c>
      <c r="BE61" s="38">
        <f t="shared" si="28"/>
        <v>0</v>
      </c>
      <c r="BF61" s="38">
        <f t="shared" si="29"/>
        <v>0</v>
      </c>
      <c r="BG61" s="38">
        <f t="shared" si="30"/>
        <v>0</v>
      </c>
      <c r="BH61" s="38">
        <f t="shared" si="31"/>
        <v>0</v>
      </c>
      <c r="BI61" s="38">
        <f t="shared" si="32"/>
        <v>0</v>
      </c>
      <c r="BJ61" s="38">
        <f t="shared" si="33"/>
        <v>0</v>
      </c>
      <c r="BK61" s="38">
        <f t="shared" si="34"/>
        <v>0</v>
      </c>
      <c r="BL61" s="38">
        <f t="shared" si="35"/>
        <v>0</v>
      </c>
      <c r="BM61" s="38">
        <f t="shared" si="36"/>
        <v>0</v>
      </c>
      <c r="BN61" s="38">
        <f t="shared" si="37"/>
        <v>0</v>
      </c>
      <c r="BO61" s="38">
        <f t="shared" si="38"/>
        <v>0</v>
      </c>
      <c r="BP61" s="38">
        <f t="shared" si="39"/>
        <v>0</v>
      </c>
    </row>
    <row r="62" spans="2:68" x14ac:dyDescent="0.25">
      <c r="B62" s="166" t="str">
        <f t="shared" si="6"/>
        <v/>
      </c>
      <c r="C62" s="167">
        <f t="shared" si="7"/>
        <v>0</v>
      </c>
      <c r="D62" s="167">
        <f t="shared" si="8"/>
        <v>0</v>
      </c>
      <c r="E62" s="168"/>
      <c r="F62" s="168"/>
      <c r="G62" s="168"/>
      <c r="H62" s="168"/>
      <c r="I62" s="168"/>
      <c r="J62" s="168"/>
      <c r="K62" s="168"/>
      <c r="L62" s="168"/>
      <c r="M62" s="168"/>
      <c r="N62" s="168"/>
      <c r="O62" s="168"/>
      <c r="P62" s="168"/>
      <c r="Q62" s="168"/>
      <c r="R62" s="168"/>
      <c r="S62" s="168"/>
      <c r="T62" s="168"/>
      <c r="U62" s="168"/>
      <c r="V62" s="168"/>
      <c r="W62" s="168"/>
      <c r="X62" s="168"/>
      <c r="Y62" s="168"/>
      <c r="Z62" s="168"/>
      <c r="AA62" s="168"/>
      <c r="AB62" s="168"/>
      <c r="AC62" s="168"/>
      <c r="AD62" s="168"/>
      <c r="AE62" s="168"/>
      <c r="AF62" s="168"/>
      <c r="AG62" s="168"/>
      <c r="AH62" s="168"/>
      <c r="AI62" s="169"/>
      <c r="AJ62" s="38">
        <f>IF(ISBLANK(Mitarbeiter!B60),"",Mitarbeiter!B60+1)</f>
        <v>6</v>
      </c>
      <c r="AK62" s="38" t="str">
        <f>IF(ISBLANK(Mitarbeiter!C60),"",Mitarbeiter!C60)</f>
        <v/>
      </c>
      <c r="AL62" s="38">
        <f t="shared" si="9"/>
        <v>0</v>
      </c>
      <c r="AM62" s="38">
        <f t="shared" si="10"/>
        <v>0</v>
      </c>
      <c r="AN62" s="38">
        <f t="shared" si="11"/>
        <v>0</v>
      </c>
      <c r="AO62" s="38">
        <f t="shared" si="12"/>
        <v>0</v>
      </c>
      <c r="AP62" s="38">
        <f t="shared" si="13"/>
        <v>0</v>
      </c>
      <c r="AQ62" s="38">
        <f t="shared" si="14"/>
        <v>0</v>
      </c>
      <c r="AR62" s="38">
        <f t="shared" si="15"/>
        <v>0</v>
      </c>
      <c r="AS62" s="38">
        <f t="shared" si="16"/>
        <v>0</v>
      </c>
      <c r="AT62" s="38">
        <f t="shared" si="17"/>
        <v>0</v>
      </c>
      <c r="AU62" s="38">
        <f t="shared" si="18"/>
        <v>0</v>
      </c>
      <c r="AV62" s="38">
        <f t="shared" si="19"/>
        <v>0</v>
      </c>
      <c r="AW62" s="38">
        <f t="shared" si="20"/>
        <v>0</v>
      </c>
      <c r="AX62" s="38">
        <f t="shared" si="21"/>
        <v>0</v>
      </c>
      <c r="AY62" s="38">
        <f t="shared" si="22"/>
        <v>0</v>
      </c>
      <c r="AZ62" s="38">
        <f t="shared" si="23"/>
        <v>0</v>
      </c>
      <c r="BA62" s="38">
        <f t="shared" si="24"/>
        <v>0</v>
      </c>
      <c r="BB62" s="38">
        <f t="shared" si="25"/>
        <v>0</v>
      </c>
      <c r="BC62" s="38">
        <f t="shared" si="26"/>
        <v>0</v>
      </c>
      <c r="BD62" s="38">
        <f t="shared" si="27"/>
        <v>0</v>
      </c>
      <c r="BE62" s="38">
        <f t="shared" si="28"/>
        <v>0</v>
      </c>
      <c r="BF62" s="38">
        <f t="shared" si="29"/>
        <v>0</v>
      </c>
      <c r="BG62" s="38">
        <f t="shared" si="30"/>
        <v>0</v>
      </c>
      <c r="BH62" s="38">
        <f t="shared" si="31"/>
        <v>0</v>
      </c>
      <c r="BI62" s="38">
        <f t="shared" si="32"/>
        <v>0</v>
      </c>
      <c r="BJ62" s="38">
        <f t="shared" si="33"/>
        <v>0</v>
      </c>
      <c r="BK62" s="38">
        <f t="shared" si="34"/>
        <v>0</v>
      </c>
      <c r="BL62" s="38">
        <f t="shared" si="35"/>
        <v>0</v>
      </c>
      <c r="BM62" s="38">
        <f t="shared" si="36"/>
        <v>0</v>
      </c>
      <c r="BN62" s="38">
        <f t="shared" si="37"/>
        <v>0</v>
      </c>
      <c r="BO62" s="38">
        <f t="shared" si="38"/>
        <v>0</v>
      </c>
      <c r="BP62" s="38">
        <f t="shared" si="39"/>
        <v>0</v>
      </c>
    </row>
    <row r="63" spans="2:68" x14ac:dyDescent="0.25">
      <c r="B63" s="166" t="str">
        <f t="shared" si="6"/>
        <v/>
      </c>
      <c r="C63" s="167">
        <f t="shared" si="7"/>
        <v>0</v>
      </c>
      <c r="D63" s="167">
        <f t="shared" si="8"/>
        <v>0</v>
      </c>
      <c r="E63" s="168"/>
      <c r="F63" s="168"/>
      <c r="G63" s="168"/>
      <c r="H63" s="168"/>
      <c r="I63" s="168"/>
      <c r="J63" s="168"/>
      <c r="K63" s="168"/>
      <c r="L63" s="168"/>
      <c r="M63" s="168"/>
      <c r="N63" s="168"/>
      <c r="O63" s="168"/>
      <c r="P63" s="168"/>
      <c r="Q63" s="168"/>
      <c r="R63" s="168"/>
      <c r="S63" s="168"/>
      <c r="T63" s="168"/>
      <c r="U63" s="168"/>
      <c r="V63" s="168"/>
      <c r="W63" s="168"/>
      <c r="X63" s="168"/>
      <c r="Y63" s="168"/>
      <c r="Z63" s="168"/>
      <c r="AA63" s="168"/>
      <c r="AB63" s="168"/>
      <c r="AC63" s="168"/>
      <c r="AD63" s="168"/>
      <c r="AE63" s="168"/>
      <c r="AF63" s="168"/>
      <c r="AG63" s="168"/>
      <c r="AH63" s="168"/>
      <c r="AI63" s="169"/>
      <c r="AJ63" s="38">
        <f>IF(ISBLANK(Mitarbeiter!B61),"",Mitarbeiter!B61+1)</f>
        <v>6</v>
      </c>
      <c r="AK63" s="38" t="str">
        <f>IF(ISBLANK(Mitarbeiter!C61),"",Mitarbeiter!C61)</f>
        <v/>
      </c>
      <c r="AL63" s="38">
        <f t="shared" si="9"/>
        <v>0</v>
      </c>
      <c r="AM63" s="38">
        <f t="shared" si="10"/>
        <v>0</v>
      </c>
      <c r="AN63" s="38">
        <f t="shared" si="11"/>
        <v>0</v>
      </c>
      <c r="AO63" s="38">
        <f t="shared" si="12"/>
        <v>0</v>
      </c>
      <c r="AP63" s="38">
        <f t="shared" si="13"/>
        <v>0</v>
      </c>
      <c r="AQ63" s="38">
        <f t="shared" si="14"/>
        <v>0</v>
      </c>
      <c r="AR63" s="38">
        <f t="shared" si="15"/>
        <v>0</v>
      </c>
      <c r="AS63" s="38">
        <f t="shared" si="16"/>
        <v>0</v>
      </c>
      <c r="AT63" s="38">
        <f t="shared" si="17"/>
        <v>0</v>
      </c>
      <c r="AU63" s="38">
        <f t="shared" si="18"/>
        <v>0</v>
      </c>
      <c r="AV63" s="38">
        <f t="shared" si="19"/>
        <v>0</v>
      </c>
      <c r="AW63" s="38">
        <f t="shared" si="20"/>
        <v>0</v>
      </c>
      <c r="AX63" s="38">
        <f t="shared" si="21"/>
        <v>0</v>
      </c>
      <c r="AY63" s="38">
        <f t="shared" si="22"/>
        <v>0</v>
      </c>
      <c r="AZ63" s="38">
        <f t="shared" si="23"/>
        <v>0</v>
      </c>
      <c r="BA63" s="38">
        <f t="shared" si="24"/>
        <v>0</v>
      </c>
      <c r="BB63" s="38">
        <f t="shared" si="25"/>
        <v>0</v>
      </c>
      <c r="BC63" s="38">
        <f t="shared" si="26"/>
        <v>0</v>
      </c>
      <c r="BD63" s="38">
        <f t="shared" si="27"/>
        <v>0</v>
      </c>
      <c r="BE63" s="38">
        <f t="shared" si="28"/>
        <v>0</v>
      </c>
      <c r="BF63" s="38">
        <f t="shared" si="29"/>
        <v>0</v>
      </c>
      <c r="BG63" s="38">
        <f t="shared" si="30"/>
        <v>0</v>
      </c>
      <c r="BH63" s="38">
        <f t="shared" si="31"/>
        <v>0</v>
      </c>
      <c r="BI63" s="38">
        <f t="shared" si="32"/>
        <v>0</v>
      </c>
      <c r="BJ63" s="38">
        <f t="shared" si="33"/>
        <v>0</v>
      </c>
      <c r="BK63" s="38">
        <f t="shared" si="34"/>
        <v>0</v>
      </c>
      <c r="BL63" s="38">
        <f t="shared" si="35"/>
        <v>0</v>
      </c>
      <c r="BM63" s="38">
        <f t="shared" si="36"/>
        <v>0</v>
      </c>
      <c r="BN63" s="38">
        <f t="shared" si="37"/>
        <v>0</v>
      </c>
      <c r="BO63" s="38">
        <f t="shared" si="38"/>
        <v>0</v>
      </c>
      <c r="BP63" s="38">
        <f t="shared" si="39"/>
        <v>0</v>
      </c>
    </row>
    <row r="64" spans="2:68" x14ac:dyDescent="0.25">
      <c r="B64" s="166" t="str">
        <f t="shared" si="6"/>
        <v/>
      </c>
      <c r="C64" s="167">
        <f t="shared" si="7"/>
        <v>0</v>
      </c>
      <c r="D64" s="167">
        <f t="shared" si="8"/>
        <v>0</v>
      </c>
      <c r="E64" s="168"/>
      <c r="F64" s="168"/>
      <c r="G64" s="168"/>
      <c r="H64" s="168"/>
      <c r="I64" s="168"/>
      <c r="J64" s="168"/>
      <c r="K64" s="168"/>
      <c r="L64" s="168"/>
      <c r="M64" s="168"/>
      <c r="N64" s="168"/>
      <c r="O64" s="168"/>
      <c r="P64" s="168"/>
      <c r="Q64" s="168"/>
      <c r="R64" s="168"/>
      <c r="S64" s="168"/>
      <c r="T64" s="168"/>
      <c r="U64" s="168"/>
      <c r="V64" s="168"/>
      <c r="W64" s="168"/>
      <c r="X64" s="168"/>
      <c r="Y64" s="168"/>
      <c r="Z64" s="168"/>
      <c r="AA64" s="168"/>
      <c r="AB64" s="168"/>
      <c r="AC64" s="168"/>
      <c r="AD64" s="168"/>
      <c r="AE64" s="168"/>
      <c r="AF64" s="168"/>
      <c r="AG64" s="168"/>
      <c r="AH64" s="168"/>
      <c r="AI64" s="169"/>
      <c r="AJ64" s="38">
        <f>IF(ISBLANK(Mitarbeiter!B62),"",Mitarbeiter!B62+1)</f>
        <v>6</v>
      </c>
      <c r="AK64" s="38" t="str">
        <f>IF(ISBLANK(Mitarbeiter!C62),"",Mitarbeiter!C62)</f>
        <v/>
      </c>
      <c r="AL64" s="38">
        <f t="shared" si="9"/>
        <v>0</v>
      </c>
      <c r="AM64" s="38">
        <f t="shared" si="10"/>
        <v>0</v>
      </c>
      <c r="AN64" s="38">
        <f t="shared" si="11"/>
        <v>0</v>
      </c>
      <c r="AO64" s="38">
        <f t="shared" si="12"/>
        <v>0</v>
      </c>
      <c r="AP64" s="38">
        <f t="shared" si="13"/>
        <v>0</v>
      </c>
      <c r="AQ64" s="38">
        <f t="shared" si="14"/>
        <v>0</v>
      </c>
      <c r="AR64" s="38">
        <f t="shared" si="15"/>
        <v>0</v>
      </c>
      <c r="AS64" s="38">
        <f t="shared" si="16"/>
        <v>0</v>
      </c>
      <c r="AT64" s="38">
        <f t="shared" si="17"/>
        <v>0</v>
      </c>
      <c r="AU64" s="38">
        <f t="shared" si="18"/>
        <v>0</v>
      </c>
      <c r="AV64" s="38">
        <f t="shared" si="19"/>
        <v>0</v>
      </c>
      <c r="AW64" s="38">
        <f t="shared" si="20"/>
        <v>0</v>
      </c>
      <c r="AX64" s="38">
        <f t="shared" si="21"/>
        <v>0</v>
      </c>
      <c r="AY64" s="38">
        <f t="shared" si="22"/>
        <v>0</v>
      </c>
      <c r="AZ64" s="38">
        <f t="shared" si="23"/>
        <v>0</v>
      </c>
      <c r="BA64" s="38">
        <f t="shared" si="24"/>
        <v>0</v>
      </c>
      <c r="BB64" s="38">
        <f t="shared" si="25"/>
        <v>0</v>
      </c>
      <c r="BC64" s="38">
        <f t="shared" si="26"/>
        <v>0</v>
      </c>
      <c r="BD64" s="38">
        <f t="shared" si="27"/>
        <v>0</v>
      </c>
      <c r="BE64" s="38">
        <f t="shared" si="28"/>
        <v>0</v>
      </c>
      <c r="BF64" s="38">
        <f t="shared" si="29"/>
        <v>0</v>
      </c>
      <c r="BG64" s="38">
        <f t="shared" si="30"/>
        <v>0</v>
      </c>
      <c r="BH64" s="38">
        <f t="shared" si="31"/>
        <v>0</v>
      </c>
      <c r="BI64" s="38">
        <f t="shared" si="32"/>
        <v>0</v>
      </c>
      <c r="BJ64" s="38">
        <f t="shared" si="33"/>
        <v>0</v>
      </c>
      <c r="BK64" s="38">
        <f t="shared" si="34"/>
        <v>0</v>
      </c>
      <c r="BL64" s="38">
        <f t="shared" si="35"/>
        <v>0</v>
      </c>
      <c r="BM64" s="38">
        <f t="shared" si="36"/>
        <v>0</v>
      </c>
      <c r="BN64" s="38">
        <f t="shared" si="37"/>
        <v>0</v>
      </c>
      <c r="BO64" s="38">
        <f t="shared" si="38"/>
        <v>0</v>
      </c>
      <c r="BP64" s="38">
        <f t="shared" si="39"/>
        <v>0</v>
      </c>
    </row>
    <row r="65" spans="2:68" x14ac:dyDescent="0.25">
      <c r="B65" s="166" t="str">
        <f t="shared" si="6"/>
        <v/>
      </c>
      <c r="C65" s="167">
        <f t="shared" si="7"/>
        <v>0</v>
      </c>
      <c r="D65" s="167">
        <f t="shared" si="8"/>
        <v>0</v>
      </c>
      <c r="E65" s="168"/>
      <c r="F65" s="168"/>
      <c r="G65" s="168"/>
      <c r="H65" s="168"/>
      <c r="I65" s="168"/>
      <c r="J65" s="168"/>
      <c r="K65" s="168"/>
      <c r="L65" s="168"/>
      <c r="M65" s="168"/>
      <c r="N65" s="168"/>
      <c r="O65" s="168"/>
      <c r="P65" s="168"/>
      <c r="Q65" s="168"/>
      <c r="R65" s="168"/>
      <c r="S65" s="168"/>
      <c r="T65" s="168"/>
      <c r="U65" s="168"/>
      <c r="V65" s="168"/>
      <c r="W65" s="168"/>
      <c r="X65" s="168"/>
      <c r="Y65" s="168"/>
      <c r="Z65" s="168"/>
      <c r="AA65" s="168"/>
      <c r="AB65" s="168"/>
      <c r="AC65" s="168"/>
      <c r="AD65" s="168"/>
      <c r="AE65" s="168"/>
      <c r="AF65" s="168"/>
      <c r="AG65" s="168"/>
      <c r="AH65" s="168"/>
      <c r="AI65" s="169"/>
      <c r="AJ65" s="38">
        <f>IF(ISBLANK(Mitarbeiter!B63),"",Mitarbeiter!B63+1)</f>
        <v>6</v>
      </c>
      <c r="AK65" s="38" t="str">
        <f>IF(ISBLANK(Mitarbeiter!C63),"",Mitarbeiter!C63)</f>
        <v/>
      </c>
      <c r="AL65" s="38">
        <f t="shared" si="9"/>
        <v>0</v>
      </c>
      <c r="AM65" s="38">
        <f t="shared" si="10"/>
        <v>0</v>
      </c>
      <c r="AN65" s="38">
        <f t="shared" si="11"/>
        <v>0</v>
      </c>
      <c r="AO65" s="38">
        <f t="shared" si="12"/>
        <v>0</v>
      </c>
      <c r="AP65" s="38">
        <f t="shared" si="13"/>
        <v>0</v>
      </c>
      <c r="AQ65" s="38">
        <f t="shared" si="14"/>
        <v>0</v>
      </c>
      <c r="AR65" s="38">
        <f t="shared" si="15"/>
        <v>0</v>
      </c>
      <c r="AS65" s="38">
        <f t="shared" si="16"/>
        <v>0</v>
      </c>
      <c r="AT65" s="38">
        <f t="shared" si="17"/>
        <v>0</v>
      </c>
      <c r="AU65" s="38">
        <f t="shared" si="18"/>
        <v>0</v>
      </c>
      <c r="AV65" s="38">
        <f t="shared" si="19"/>
        <v>0</v>
      </c>
      <c r="AW65" s="38">
        <f t="shared" si="20"/>
        <v>0</v>
      </c>
      <c r="AX65" s="38">
        <f t="shared" si="21"/>
        <v>0</v>
      </c>
      <c r="AY65" s="38">
        <f t="shared" si="22"/>
        <v>0</v>
      </c>
      <c r="AZ65" s="38">
        <f t="shared" si="23"/>
        <v>0</v>
      </c>
      <c r="BA65" s="38">
        <f t="shared" si="24"/>
        <v>0</v>
      </c>
      <c r="BB65" s="38">
        <f t="shared" si="25"/>
        <v>0</v>
      </c>
      <c r="BC65" s="38">
        <f t="shared" si="26"/>
        <v>0</v>
      </c>
      <c r="BD65" s="38">
        <f t="shared" si="27"/>
        <v>0</v>
      </c>
      <c r="BE65" s="38">
        <f t="shared" si="28"/>
        <v>0</v>
      </c>
      <c r="BF65" s="38">
        <f t="shared" si="29"/>
        <v>0</v>
      </c>
      <c r="BG65" s="38">
        <f t="shared" si="30"/>
        <v>0</v>
      </c>
      <c r="BH65" s="38">
        <f t="shared" si="31"/>
        <v>0</v>
      </c>
      <c r="BI65" s="38">
        <f t="shared" si="32"/>
        <v>0</v>
      </c>
      <c r="BJ65" s="38">
        <f t="shared" si="33"/>
        <v>0</v>
      </c>
      <c r="BK65" s="38">
        <f t="shared" si="34"/>
        <v>0</v>
      </c>
      <c r="BL65" s="38">
        <f t="shared" si="35"/>
        <v>0</v>
      </c>
      <c r="BM65" s="38">
        <f t="shared" si="36"/>
        <v>0</v>
      </c>
      <c r="BN65" s="38">
        <f t="shared" si="37"/>
        <v>0</v>
      </c>
      <c r="BO65" s="38">
        <f t="shared" si="38"/>
        <v>0</v>
      </c>
      <c r="BP65" s="38">
        <f t="shared" si="39"/>
        <v>0</v>
      </c>
    </row>
    <row r="66" spans="2:68" x14ac:dyDescent="0.25">
      <c r="B66" s="166" t="str">
        <f t="shared" si="6"/>
        <v/>
      </c>
      <c r="C66" s="167">
        <f t="shared" si="7"/>
        <v>0</v>
      </c>
      <c r="D66" s="167">
        <f t="shared" si="8"/>
        <v>0</v>
      </c>
      <c r="E66" s="168"/>
      <c r="F66" s="168"/>
      <c r="G66" s="168"/>
      <c r="H66" s="168"/>
      <c r="I66" s="168"/>
      <c r="J66" s="168"/>
      <c r="K66" s="168"/>
      <c r="L66" s="168"/>
      <c r="M66" s="168"/>
      <c r="N66" s="168"/>
      <c r="O66" s="168"/>
      <c r="P66" s="168"/>
      <c r="Q66" s="168"/>
      <c r="R66" s="168"/>
      <c r="S66" s="168"/>
      <c r="T66" s="168"/>
      <c r="U66" s="168"/>
      <c r="V66" s="168"/>
      <c r="W66" s="168"/>
      <c r="X66" s="168"/>
      <c r="Y66" s="168"/>
      <c r="Z66" s="168"/>
      <c r="AA66" s="168"/>
      <c r="AB66" s="168"/>
      <c r="AC66" s="168"/>
      <c r="AD66" s="168"/>
      <c r="AE66" s="168"/>
      <c r="AF66" s="168"/>
      <c r="AG66" s="168"/>
      <c r="AH66" s="168"/>
      <c r="AI66" s="169"/>
      <c r="AJ66" s="38">
        <f>IF(ISBLANK(Mitarbeiter!B64),"",Mitarbeiter!B64+1)</f>
        <v>6</v>
      </c>
      <c r="AK66" s="38" t="str">
        <f>IF(ISBLANK(Mitarbeiter!C64),"",Mitarbeiter!C64)</f>
        <v/>
      </c>
      <c r="AL66" s="38">
        <f t="shared" si="9"/>
        <v>0</v>
      </c>
      <c r="AM66" s="38">
        <f t="shared" si="10"/>
        <v>0</v>
      </c>
      <c r="AN66" s="38">
        <f t="shared" si="11"/>
        <v>0</v>
      </c>
      <c r="AO66" s="38">
        <f t="shared" si="12"/>
        <v>0</v>
      </c>
      <c r="AP66" s="38">
        <f t="shared" si="13"/>
        <v>0</v>
      </c>
      <c r="AQ66" s="38">
        <f t="shared" si="14"/>
        <v>0</v>
      </c>
      <c r="AR66" s="38">
        <f t="shared" si="15"/>
        <v>0</v>
      </c>
      <c r="AS66" s="38">
        <f t="shared" si="16"/>
        <v>0</v>
      </c>
      <c r="AT66" s="38">
        <f t="shared" si="17"/>
        <v>0</v>
      </c>
      <c r="AU66" s="38">
        <f t="shared" si="18"/>
        <v>0</v>
      </c>
      <c r="AV66" s="38">
        <f t="shared" si="19"/>
        <v>0</v>
      </c>
      <c r="AW66" s="38">
        <f t="shared" si="20"/>
        <v>0</v>
      </c>
      <c r="AX66" s="38">
        <f t="shared" si="21"/>
        <v>0</v>
      </c>
      <c r="AY66" s="38">
        <f t="shared" si="22"/>
        <v>0</v>
      </c>
      <c r="AZ66" s="38">
        <f t="shared" si="23"/>
        <v>0</v>
      </c>
      <c r="BA66" s="38">
        <f t="shared" si="24"/>
        <v>0</v>
      </c>
      <c r="BB66" s="38">
        <f t="shared" si="25"/>
        <v>0</v>
      </c>
      <c r="BC66" s="38">
        <f t="shared" si="26"/>
        <v>0</v>
      </c>
      <c r="BD66" s="38">
        <f t="shared" si="27"/>
        <v>0</v>
      </c>
      <c r="BE66" s="38">
        <f t="shared" si="28"/>
        <v>0</v>
      </c>
      <c r="BF66" s="38">
        <f t="shared" si="29"/>
        <v>0</v>
      </c>
      <c r="BG66" s="38">
        <f t="shared" si="30"/>
        <v>0</v>
      </c>
      <c r="BH66" s="38">
        <f t="shared" si="31"/>
        <v>0</v>
      </c>
      <c r="BI66" s="38">
        <f t="shared" si="32"/>
        <v>0</v>
      </c>
      <c r="BJ66" s="38">
        <f t="shared" si="33"/>
        <v>0</v>
      </c>
      <c r="BK66" s="38">
        <f t="shared" si="34"/>
        <v>0</v>
      </c>
      <c r="BL66" s="38">
        <f t="shared" si="35"/>
        <v>0</v>
      </c>
      <c r="BM66" s="38">
        <f t="shared" si="36"/>
        <v>0</v>
      </c>
      <c r="BN66" s="38">
        <f t="shared" si="37"/>
        <v>0</v>
      </c>
      <c r="BO66" s="38">
        <f t="shared" si="38"/>
        <v>0</v>
      </c>
      <c r="BP66" s="38">
        <f t="shared" si="39"/>
        <v>0</v>
      </c>
    </row>
    <row r="67" spans="2:68" x14ac:dyDescent="0.25">
      <c r="B67" s="166" t="str">
        <f t="shared" si="6"/>
        <v/>
      </c>
      <c r="C67" s="167">
        <f t="shared" si="7"/>
        <v>0</v>
      </c>
      <c r="D67" s="167">
        <f t="shared" si="8"/>
        <v>0</v>
      </c>
      <c r="E67" s="168"/>
      <c r="F67" s="168"/>
      <c r="G67" s="168"/>
      <c r="H67" s="168"/>
      <c r="I67" s="168"/>
      <c r="J67" s="168"/>
      <c r="K67" s="168"/>
      <c r="L67" s="168"/>
      <c r="M67" s="168"/>
      <c r="N67" s="168"/>
      <c r="O67" s="168"/>
      <c r="P67" s="168"/>
      <c r="Q67" s="168"/>
      <c r="R67" s="168"/>
      <c r="S67" s="168"/>
      <c r="T67" s="168"/>
      <c r="U67" s="168"/>
      <c r="V67" s="168"/>
      <c r="W67" s="168"/>
      <c r="X67" s="168"/>
      <c r="Y67" s="168"/>
      <c r="Z67" s="168"/>
      <c r="AA67" s="168"/>
      <c r="AB67" s="168"/>
      <c r="AC67" s="168"/>
      <c r="AD67" s="168"/>
      <c r="AE67" s="168"/>
      <c r="AF67" s="168"/>
      <c r="AG67" s="168"/>
      <c r="AH67" s="168"/>
      <c r="AI67" s="169"/>
      <c r="AJ67" s="38">
        <f>IF(ISBLANK(Mitarbeiter!B65),"",Mitarbeiter!B65+1)</f>
        <v>6</v>
      </c>
      <c r="AK67" s="38" t="str">
        <f>IF(ISBLANK(Mitarbeiter!C65),"",Mitarbeiter!C65)</f>
        <v/>
      </c>
      <c r="AL67" s="38">
        <f t="shared" si="9"/>
        <v>0</v>
      </c>
      <c r="AM67" s="38">
        <f t="shared" si="10"/>
        <v>0</v>
      </c>
      <c r="AN67" s="38">
        <f t="shared" si="11"/>
        <v>0</v>
      </c>
      <c r="AO67" s="38">
        <f t="shared" si="12"/>
        <v>0</v>
      </c>
      <c r="AP67" s="38">
        <f t="shared" si="13"/>
        <v>0</v>
      </c>
      <c r="AQ67" s="38">
        <f t="shared" si="14"/>
        <v>0</v>
      </c>
      <c r="AR67" s="38">
        <f t="shared" si="15"/>
        <v>0</v>
      </c>
      <c r="AS67" s="38">
        <f t="shared" si="16"/>
        <v>0</v>
      </c>
      <c r="AT67" s="38">
        <f t="shared" si="17"/>
        <v>0</v>
      </c>
      <c r="AU67" s="38">
        <f t="shared" si="18"/>
        <v>0</v>
      </c>
      <c r="AV67" s="38">
        <f t="shared" si="19"/>
        <v>0</v>
      </c>
      <c r="AW67" s="38">
        <f t="shared" si="20"/>
        <v>0</v>
      </c>
      <c r="AX67" s="38">
        <f t="shared" si="21"/>
        <v>0</v>
      </c>
      <c r="AY67" s="38">
        <f t="shared" si="22"/>
        <v>0</v>
      </c>
      <c r="AZ67" s="38">
        <f t="shared" si="23"/>
        <v>0</v>
      </c>
      <c r="BA67" s="38">
        <f t="shared" si="24"/>
        <v>0</v>
      </c>
      <c r="BB67" s="38">
        <f t="shared" si="25"/>
        <v>0</v>
      </c>
      <c r="BC67" s="38">
        <f t="shared" si="26"/>
        <v>0</v>
      </c>
      <c r="BD67" s="38">
        <f t="shared" si="27"/>
        <v>0</v>
      </c>
      <c r="BE67" s="38">
        <f t="shared" si="28"/>
        <v>0</v>
      </c>
      <c r="BF67" s="38">
        <f t="shared" si="29"/>
        <v>0</v>
      </c>
      <c r="BG67" s="38">
        <f t="shared" si="30"/>
        <v>0</v>
      </c>
      <c r="BH67" s="38">
        <f t="shared" si="31"/>
        <v>0</v>
      </c>
      <c r="BI67" s="38">
        <f t="shared" si="32"/>
        <v>0</v>
      </c>
      <c r="BJ67" s="38">
        <f t="shared" si="33"/>
        <v>0</v>
      </c>
      <c r="BK67" s="38">
        <f t="shared" si="34"/>
        <v>0</v>
      </c>
      <c r="BL67" s="38">
        <f t="shared" si="35"/>
        <v>0</v>
      </c>
      <c r="BM67" s="38">
        <f t="shared" si="36"/>
        <v>0</v>
      </c>
      <c r="BN67" s="38">
        <f t="shared" si="37"/>
        <v>0</v>
      </c>
      <c r="BO67" s="38">
        <f t="shared" si="38"/>
        <v>0</v>
      </c>
      <c r="BP67" s="38">
        <f t="shared" si="39"/>
        <v>0</v>
      </c>
    </row>
    <row r="68" spans="2:68" x14ac:dyDescent="0.25">
      <c r="B68" s="166" t="str">
        <f t="shared" si="6"/>
        <v/>
      </c>
      <c r="C68" s="167">
        <f t="shared" si="7"/>
        <v>0</v>
      </c>
      <c r="D68" s="167">
        <f t="shared" si="8"/>
        <v>0</v>
      </c>
      <c r="E68" s="168"/>
      <c r="F68" s="168"/>
      <c r="G68" s="168"/>
      <c r="H68" s="168"/>
      <c r="I68" s="168"/>
      <c r="J68" s="168"/>
      <c r="K68" s="168"/>
      <c r="L68" s="168"/>
      <c r="M68" s="168"/>
      <c r="N68" s="168"/>
      <c r="O68" s="168"/>
      <c r="P68" s="168"/>
      <c r="Q68" s="168"/>
      <c r="R68" s="168"/>
      <c r="S68" s="168"/>
      <c r="T68" s="168"/>
      <c r="U68" s="168"/>
      <c r="V68" s="168"/>
      <c r="W68" s="168"/>
      <c r="X68" s="168"/>
      <c r="Y68" s="168"/>
      <c r="Z68" s="168"/>
      <c r="AA68" s="168"/>
      <c r="AB68" s="168"/>
      <c r="AC68" s="168"/>
      <c r="AD68" s="168"/>
      <c r="AE68" s="168"/>
      <c r="AF68" s="168"/>
      <c r="AG68" s="168"/>
      <c r="AH68" s="168"/>
      <c r="AI68" s="169"/>
      <c r="AJ68" s="38">
        <f>IF(ISBLANK(Mitarbeiter!B66),"",Mitarbeiter!B66+1)</f>
        <v>6</v>
      </c>
      <c r="AK68" s="38" t="str">
        <f>IF(ISBLANK(Mitarbeiter!C66),"",Mitarbeiter!C66)</f>
        <v/>
      </c>
      <c r="AL68" s="38">
        <f t="shared" si="9"/>
        <v>0</v>
      </c>
      <c r="AM68" s="38">
        <f t="shared" si="10"/>
        <v>0</v>
      </c>
      <c r="AN68" s="38">
        <f t="shared" si="11"/>
        <v>0</v>
      </c>
      <c r="AO68" s="38">
        <f t="shared" si="12"/>
        <v>0</v>
      </c>
      <c r="AP68" s="38">
        <f t="shared" si="13"/>
        <v>0</v>
      </c>
      <c r="AQ68" s="38">
        <f t="shared" si="14"/>
        <v>0</v>
      </c>
      <c r="AR68" s="38">
        <f t="shared" si="15"/>
        <v>0</v>
      </c>
      <c r="AS68" s="38">
        <f t="shared" si="16"/>
        <v>0</v>
      </c>
      <c r="AT68" s="38">
        <f t="shared" si="17"/>
        <v>0</v>
      </c>
      <c r="AU68" s="38">
        <f t="shared" si="18"/>
        <v>0</v>
      </c>
      <c r="AV68" s="38">
        <f t="shared" si="19"/>
        <v>0</v>
      </c>
      <c r="AW68" s="38">
        <f t="shared" si="20"/>
        <v>0</v>
      </c>
      <c r="AX68" s="38">
        <f t="shared" si="21"/>
        <v>0</v>
      </c>
      <c r="AY68" s="38">
        <f t="shared" si="22"/>
        <v>0</v>
      </c>
      <c r="AZ68" s="38">
        <f t="shared" si="23"/>
        <v>0</v>
      </c>
      <c r="BA68" s="38">
        <f t="shared" si="24"/>
        <v>0</v>
      </c>
      <c r="BB68" s="38">
        <f t="shared" si="25"/>
        <v>0</v>
      </c>
      <c r="BC68" s="38">
        <f t="shared" si="26"/>
        <v>0</v>
      </c>
      <c r="BD68" s="38">
        <f t="shared" si="27"/>
        <v>0</v>
      </c>
      <c r="BE68" s="38">
        <f t="shared" si="28"/>
        <v>0</v>
      </c>
      <c r="BF68" s="38">
        <f t="shared" si="29"/>
        <v>0</v>
      </c>
      <c r="BG68" s="38">
        <f t="shared" si="30"/>
        <v>0</v>
      </c>
      <c r="BH68" s="38">
        <f t="shared" si="31"/>
        <v>0</v>
      </c>
      <c r="BI68" s="38">
        <f t="shared" si="32"/>
        <v>0</v>
      </c>
      <c r="BJ68" s="38">
        <f t="shared" si="33"/>
        <v>0</v>
      </c>
      <c r="BK68" s="38">
        <f t="shared" si="34"/>
        <v>0</v>
      </c>
      <c r="BL68" s="38">
        <f t="shared" si="35"/>
        <v>0</v>
      </c>
      <c r="BM68" s="38">
        <f t="shared" si="36"/>
        <v>0</v>
      </c>
      <c r="BN68" s="38">
        <f t="shared" si="37"/>
        <v>0</v>
      </c>
      <c r="BO68" s="38">
        <f t="shared" si="38"/>
        <v>0</v>
      </c>
      <c r="BP68" s="38">
        <f t="shared" si="39"/>
        <v>0</v>
      </c>
    </row>
    <row r="69" spans="2:68" x14ac:dyDescent="0.25">
      <c r="B69" s="166" t="str">
        <f t="shared" si="6"/>
        <v/>
      </c>
      <c r="C69" s="167">
        <f t="shared" si="7"/>
        <v>0</v>
      </c>
      <c r="D69" s="167">
        <f t="shared" si="8"/>
        <v>0</v>
      </c>
      <c r="E69" s="168"/>
      <c r="F69" s="168"/>
      <c r="G69" s="168"/>
      <c r="H69" s="168"/>
      <c r="I69" s="168"/>
      <c r="J69" s="168"/>
      <c r="K69" s="168"/>
      <c r="L69" s="168"/>
      <c r="M69" s="168"/>
      <c r="N69" s="168"/>
      <c r="O69" s="168"/>
      <c r="P69" s="168"/>
      <c r="Q69" s="168"/>
      <c r="R69" s="168"/>
      <c r="S69" s="168"/>
      <c r="T69" s="168"/>
      <c r="U69" s="168"/>
      <c r="V69" s="168"/>
      <c r="W69" s="168"/>
      <c r="X69" s="168"/>
      <c r="Y69" s="168"/>
      <c r="Z69" s="168"/>
      <c r="AA69" s="168"/>
      <c r="AB69" s="168"/>
      <c r="AC69" s="168"/>
      <c r="AD69" s="168"/>
      <c r="AE69" s="168"/>
      <c r="AF69" s="168"/>
      <c r="AG69" s="168"/>
      <c r="AH69" s="168"/>
      <c r="AI69" s="169"/>
      <c r="AJ69" s="38">
        <f>IF(ISBLANK(Mitarbeiter!B67),"",Mitarbeiter!B67+1)</f>
        <v>6</v>
      </c>
      <c r="AK69" s="38" t="str">
        <f>IF(ISBLANK(Mitarbeiter!C67),"",Mitarbeiter!C67)</f>
        <v/>
      </c>
      <c r="AL69" s="38">
        <f t="shared" si="9"/>
        <v>0</v>
      </c>
      <c r="AM69" s="38">
        <f t="shared" si="10"/>
        <v>0</v>
      </c>
      <c r="AN69" s="38">
        <f t="shared" si="11"/>
        <v>0</v>
      </c>
      <c r="AO69" s="38">
        <f t="shared" si="12"/>
        <v>0</v>
      </c>
      <c r="AP69" s="38">
        <f t="shared" si="13"/>
        <v>0</v>
      </c>
      <c r="AQ69" s="38">
        <f t="shared" si="14"/>
        <v>0</v>
      </c>
      <c r="AR69" s="38">
        <f t="shared" si="15"/>
        <v>0</v>
      </c>
      <c r="AS69" s="38">
        <f t="shared" si="16"/>
        <v>0</v>
      </c>
      <c r="AT69" s="38">
        <f t="shared" si="17"/>
        <v>0</v>
      </c>
      <c r="AU69" s="38">
        <f t="shared" si="18"/>
        <v>0</v>
      </c>
      <c r="AV69" s="38">
        <f t="shared" si="19"/>
        <v>0</v>
      </c>
      <c r="AW69" s="38">
        <f t="shared" si="20"/>
        <v>0</v>
      </c>
      <c r="AX69" s="38">
        <f t="shared" si="21"/>
        <v>0</v>
      </c>
      <c r="AY69" s="38">
        <f t="shared" si="22"/>
        <v>0</v>
      </c>
      <c r="AZ69" s="38">
        <f t="shared" si="23"/>
        <v>0</v>
      </c>
      <c r="BA69" s="38">
        <f t="shared" si="24"/>
        <v>0</v>
      </c>
      <c r="BB69" s="38">
        <f t="shared" si="25"/>
        <v>0</v>
      </c>
      <c r="BC69" s="38">
        <f t="shared" si="26"/>
        <v>0</v>
      </c>
      <c r="BD69" s="38">
        <f t="shared" si="27"/>
        <v>0</v>
      </c>
      <c r="BE69" s="38">
        <f t="shared" si="28"/>
        <v>0</v>
      </c>
      <c r="BF69" s="38">
        <f t="shared" si="29"/>
        <v>0</v>
      </c>
      <c r="BG69" s="38">
        <f t="shared" si="30"/>
        <v>0</v>
      </c>
      <c r="BH69" s="38">
        <f t="shared" si="31"/>
        <v>0</v>
      </c>
      <c r="BI69" s="38">
        <f t="shared" si="32"/>
        <v>0</v>
      </c>
      <c r="BJ69" s="38">
        <f t="shared" si="33"/>
        <v>0</v>
      </c>
      <c r="BK69" s="38">
        <f t="shared" si="34"/>
        <v>0</v>
      </c>
      <c r="BL69" s="38">
        <f t="shared" si="35"/>
        <v>0</v>
      </c>
      <c r="BM69" s="38">
        <f t="shared" si="36"/>
        <v>0</v>
      </c>
      <c r="BN69" s="38">
        <f t="shared" si="37"/>
        <v>0</v>
      </c>
      <c r="BO69" s="38">
        <f t="shared" si="38"/>
        <v>0</v>
      </c>
      <c r="BP69" s="38">
        <f t="shared" si="39"/>
        <v>0</v>
      </c>
    </row>
    <row r="70" spans="2:68" x14ac:dyDescent="0.25">
      <c r="B70" s="166" t="str">
        <f t="shared" si="6"/>
        <v/>
      </c>
      <c r="C70" s="167">
        <f t="shared" si="7"/>
        <v>0</v>
      </c>
      <c r="D70" s="167">
        <f t="shared" si="8"/>
        <v>0</v>
      </c>
      <c r="E70" s="168"/>
      <c r="F70" s="168"/>
      <c r="G70" s="168"/>
      <c r="H70" s="168"/>
      <c r="I70" s="168"/>
      <c r="J70" s="168"/>
      <c r="K70" s="168"/>
      <c r="L70" s="168"/>
      <c r="M70" s="168"/>
      <c r="N70" s="168"/>
      <c r="O70" s="168"/>
      <c r="P70" s="168"/>
      <c r="Q70" s="168"/>
      <c r="R70" s="168"/>
      <c r="S70" s="168"/>
      <c r="T70" s="168"/>
      <c r="U70" s="168"/>
      <c r="V70" s="168"/>
      <c r="W70" s="168"/>
      <c r="X70" s="168"/>
      <c r="Y70" s="168"/>
      <c r="Z70" s="168"/>
      <c r="AA70" s="168"/>
      <c r="AB70" s="168"/>
      <c r="AC70" s="168"/>
      <c r="AD70" s="168"/>
      <c r="AE70" s="168"/>
      <c r="AF70" s="168"/>
      <c r="AG70" s="168"/>
      <c r="AH70" s="168"/>
      <c r="AI70" s="169"/>
      <c r="AJ70" s="38">
        <f>IF(ISBLANK(Mitarbeiter!B68),"",Mitarbeiter!B68+1)</f>
        <v>6</v>
      </c>
      <c r="AK70" s="38" t="str">
        <f>IF(ISBLANK(Mitarbeiter!C68),"",Mitarbeiter!C68)</f>
        <v/>
      </c>
      <c r="AL70" s="38">
        <f t="shared" si="9"/>
        <v>0</v>
      </c>
      <c r="AM70" s="38">
        <f t="shared" si="10"/>
        <v>0</v>
      </c>
      <c r="AN70" s="38">
        <f t="shared" si="11"/>
        <v>0</v>
      </c>
      <c r="AO70" s="38">
        <f t="shared" si="12"/>
        <v>0</v>
      </c>
      <c r="AP70" s="38">
        <f t="shared" si="13"/>
        <v>0</v>
      </c>
      <c r="AQ70" s="38">
        <f t="shared" si="14"/>
        <v>0</v>
      </c>
      <c r="AR70" s="38">
        <f t="shared" si="15"/>
        <v>0</v>
      </c>
      <c r="AS70" s="38">
        <f t="shared" si="16"/>
        <v>0</v>
      </c>
      <c r="AT70" s="38">
        <f t="shared" si="17"/>
        <v>0</v>
      </c>
      <c r="AU70" s="38">
        <f t="shared" si="18"/>
        <v>0</v>
      </c>
      <c r="AV70" s="38">
        <f t="shared" si="19"/>
        <v>0</v>
      </c>
      <c r="AW70" s="38">
        <f t="shared" si="20"/>
        <v>0</v>
      </c>
      <c r="AX70" s="38">
        <f t="shared" si="21"/>
        <v>0</v>
      </c>
      <c r="AY70" s="38">
        <f t="shared" si="22"/>
        <v>0</v>
      </c>
      <c r="AZ70" s="38">
        <f t="shared" si="23"/>
        <v>0</v>
      </c>
      <c r="BA70" s="38">
        <f t="shared" si="24"/>
        <v>0</v>
      </c>
      <c r="BB70" s="38">
        <f t="shared" si="25"/>
        <v>0</v>
      </c>
      <c r="BC70" s="38">
        <f t="shared" si="26"/>
        <v>0</v>
      </c>
      <c r="BD70" s="38">
        <f t="shared" si="27"/>
        <v>0</v>
      </c>
      <c r="BE70" s="38">
        <f t="shared" si="28"/>
        <v>0</v>
      </c>
      <c r="BF70" s="38">
        <f t="shared" si="29"/>
        <v>0</v>
      </c>
      <c r="BG70" s="38">
        <f t="shared" si="30"/>
        <v>0</v>
      </c>
      <c r="BH70" s="38">
        <f t="shared" si="31"/>
        <v>0</v>
      </c>
      <c r="BI70" s="38">
        <f t="shared" si="32"/>
        <v>0</v>
      </c>
      <c r="BJ70" s="38">
        <f t="shared" si="33"/>
        <v>0</v>
      </c>
      <c r="BK70" s="38">
        <f t="shared" si="34"/>
        <v>0</v>
      </c>
      <c r="BL70" s="38">
        <f t="shared" si="35"/>
        <v>0</v>
      </c>
      <c r="BM70" s="38">
        <f t="shared" si="36"/>
        <v>0</v>
      </c>
      <c r="BN70" s="38">
        <f t="shared" si="37"/>
        <v>0</v>
      </c>
      <c r="BO70" s="38">
        <f t="shared" si="38"/>
        <v>0</v>
      </c>
      <c r="BP70" s="38">
        <f t="shared" si="39"/>
        <v>0</v>
      </c>
    </row>
    <row r="71" spans="2:68" x14ac:dyDescent="0.25">
      <c r="B71" s="166" t="str">
        <f t="shared" si="6"/>
        <v/>
      </c>
      <c r="C71" s="167">
        <f t="shared" si="7"/>
        <v>0</v>
      </c>
      <c r="D71" s="167">
        <f t="shared" si="8"/>
        <v>0</v>
      </c>
      <c r="E71" s="168"/>
      <c r="F71" s="168"/>
      <c r="G71" s="168"/>
      <c r="H71" s="168"/>
      <c r="I71" s="168"/>
      <c r="J71" s="168"/>
      <c r="K71" s="168"/>
      <c r="L71" s="168"/>
      <c r="M71" s="168"/>
      <c r="N71" s="168"/>
      <c r="O71" s="168"/>
      <c r="P71" s="168"/>
      <c r="Q71" s="168"/>
      <c r="R71" s="168"/>
      <c r="S71" s="168"/>
      <c r="T71" s="168"/>
      <c r="U71" s="168"/>
      <c r="V71" s="168"/>
      <c r="W71" s="168"/>
      <c r="X71" s="168"/>
      <c r="Y71" s="168"/>
      <c r="Z71" s="168"/>
      <c r="AA71" s="168"/>
      <c r="AB71" s="168"/>
      <c r="AC71" s="168"/>
      <c r="AD71" s="168"/>
      <c r="AE71" s="168"/>
      <c r="AF71" s="168"/>
      <c r="AG71" s="168"/>
      <c r="AH71" s="168"/>
      <c r="AI71" s="169"/>
      <c r="AJ71" s="38">
        <f>IF(ISBLANK(Mitarbeiter!B69),"",Mitarbeiter!B69+1)</f>
        <v>6</v>
      </c>
      <c r="AK71" s="38" t="str">
        <f>IF(ISBLANK(Mitarbeiter!C69),"",Mitarbeiter!C69)</f>
        <v/>
      </c>
      <c r="AL71" s="38">
        <f t="shared" si="9"/>
        <v>0</v>
      </c>
      <c r="AM71" s="38">
        <f t="shared" si="10"/>
        <v>0</v>
      </c>
      <c r="AN71" s="38">
        <f t="shared" si="11"/>
        <v>0</v>
      </c>
      <c r="AO71" s="38">
        <f t="shared" si="12"/>
        <v>0</v>
      </c>
      <c r="AP71" s="38">
        <f t="shared" si="13"/>
        <v>0</v>
      </c>
      <c r="AQ71" s="38">
        <f t="shared" si="14"/>
        <v>0</v>
      </c>
      <c r="AR71" s="38">
        <f t="shared" si="15"/>
        <v>0</v>
      </c>
      <c r="AS71" s="38">
        <f t="shared" si="16"/>
        <v>0</v>
      </c>
      <c r="AT71" s="38">
        <f t="shared" si="17"/>
        <v>0</v>
      </c>
      <c r="AU71" s="38">
        <f t="shared" si="18"/>
        <v>0</v>
      </c>
      <c r="AV71" s="38">
        <f t="shared" si="19"/>
        <v>0</v>
      </c>
      <c r="AW71" s="38">
        <f t="shared" si="20"/>
        <v>0</v>
      </c>
      <c r="AX71" s="38">
        <f t="shared" si="21"/>
        <v>0</v>
      </c>
      <c r="AY71" s="38">
        <f t="shared" si="22"/>
        <v>0</v>
      </c>
      <c r="AZ71" s="38">
        <f t="shared" si="23"/>
        <v>0</v>
      </c>
      <c r="BA71" s="38">
        <f t="shared" si="24"/>
        <v>0</v>
      </c>
      <c r="BB71" s="38">
        <f t="shared" si="25"/>
        <v>0</v>
      </c>
      <c r="BC71" s="38">
        <f t="shared" si="26"/>
        <v>0</v>
      </c>
      <c r="BD71" s="38">
        <f t="shared" si="27"/>
        <v>0</v>
      </c>
      <c r="BE71" s="38">
        <f t="shared" si="28"/>
        <v>0</v>
      </c>
      <c r="BF71" s="38">
        <f t="shared" si="29"/>
        <v>0</v>
      </c>
      <c r="BG71" s="38">
        <f t="shared" si="30"/>
        <v>0</v>
      </c>
      <c r="BH71" s="38">
        <f t="shared" si="31"/>
        <v>0</v>
      </c>
      <c r="BI71" s="38">
        <f t="shared" si="32"/>
        <v>0</v>
      </c>
      <c r="BJ71" s="38">
        <f t="shared" si="33"/>
        <v>0</v>
      </c>
      <c r="BK71" s="38">
        <f t="shared" si="34"/>
        <v>0</v>
      </c>
      <c r="BL71" s="38">
        <f t="shared" si="35"/>
        <v>0</v>
      </c>
      <c r="BM71" s="38">
        <f t="shared" si="36"/>
        <v>0</v>
      </c>
      <c r="BN71" s="38">
        <f t="shared" si="37"/>
        <v>0</v>
      </c>
      <c r="BO71" s="38">
        <f t="shared" si="38"/>
        <v>0</v>
      </c>
      <c r="BP71" s="38">
        <f t="shared" si="39"/>
        <v>0</v>
      </c>
    </row>
    <row r="72" spans="2:68" x14ac:dyDescent="0.25">
      <c r="B72" s="166" t="str">
        <f t="shared" si="6"/>
        <v/>
      </c>
      <c r="C72" s="167">
        <f t="shared" si="7"/>
        <v>0</v>
      </c>
      <c r="D72" s="167">
        <f t="shared" si="8"/>
        <v>0</v>
      </c>
      <c r="E72" s="168"/>
      <c r="F72" s="168"/>
      <c r="G72" s="168"/>
      <c r="H72" s="168"/>
      <c r="I72" s="168"/>
      <c r="J72" s="168"/>
      <c r="K72" s="168"/>
      <c r="L72" s="168"/>
      <c r="M72" s="168"/>
      <c r="N72" s="168"/>
      <c r="O72" s="168"/>
      <c r="P72" s="168"/>
      <c r="Q72" s="168"/>
      <c r="R72" s="168"/>
      <c r="S72" s="168"/>
      <c r="T72" s="168"/>
      <c r="U72" s="168"/>
      <c r="V72" s="168"/>
      <c r="W72" s="168"/>
      <c r="X72" s="168"/>
      <c r="Y72" s="168"/>
      <c r="Z72" s="168"/>
      <c r="AA72" s="168"/>
      <c r="AB72" s="168"/>
      <c r="AC72" s="168"/>
      <c r="AD72" s="168"/>
      <c r="AE72" s="168"/>
      <c r="AF72" s="168"/>
      <c r="AG72" s="168"/>
      <c r="AH72" s="168"/>
      <c r="AI72" s="169"/>
      <c r="AJ72" s="38">
        <f>IF(ISBLANK(Mitarbeiter!B70),"",Mitarbeiter!B70+1)</f>
        <v>6</v>
      </c>
      <c r="AK72" s="38" t="str">
        <f>IF(ISBLANK(Mitarbeiter!C70),"",Mitarbeiter!C70)</f>
        <v/>
      </c>
      <c r="AL72" s="38">
        <f t="shared" si="9"/>
        <v>0</v>
      </c>
      <c r="AM72" s="38">
        <f t="shared" si="10"/>
        <v>0</v>
      </c>
      <c r="AN72" s="38">
        <f t="shared" si="11"/>
        <v>0</v>
      </c>
      <c r="AO72" s="38">
        <f t="shared" si="12"/>
        <v>0</v>
      </c>
      <c r="AP72" s="38">
        <f t="shared" si="13"/>
        <v>0</v>
      </c>
      <c r="AQ72" s="38">
        <f t="shared" si="14"/>
        <v>0</v>
      </c>
      <c r="AR72" s="38">
        <f t="shared" si="15"/>
        <v>0</v>
      </c>
      <c r="AS72" s="38">
        <f t="shared" si="16"/>
        <v>0</v>
      </c>
      <c r="AT72" s="38">
        <f t="shared" si="17"/>
        <v>0</v>
      </c>
      <c r="AU72" s="38">
        <f t="shared" si="18"/>
        <v>0</v>
      </c>
      <c r="AV72" s="38">
        <f t="shared" si="19"/>
        <v>0</v>
      </c>
      <c r="AW72" s="38">
        <f t="shared" si="20"/>
        <v>0</v>
      </c>
      <c r="AX72" s="38">
        <f t="shared" si="21"/>
        <v>0</v>
      </c>
      <c r="AY72" s="38">
        <f t="shared" si="22"/>
        <v>0</v>
      </c>
      <c r="AZ72" s="38">
        <f t="shared" si="23"/>
        <v>0</v>
      </c>
      <c r="BA72" s="38">
        <f t="shared" si="24"/>
        <v>0</v>
      </c>
      <c r="BB72" s="38">
        <f t="shared" si="25"/>
        <v>0</v>
      </c>
      <c r="BC72" s="38">
        <f t="shared" si="26"/>
        <v>0</v>
      </c>
      <c r="BD72" s="38">
        <f t="shared" si="27"/>
        <v>0</v>
      </c>
      <c r="BE72" s="38">
        <f t="shared" si="28"/>
        <v>0</v>
      </c>
      <c r="BF72" s="38">
        <f t="shared" si="29"/>
        <v>0</v>
      </c>
      <c r="BG72" s="38">
        <f t="shared" si="30"/>
        <v>0</v>
      </c>
      <c r="BH72" s="38">
        <f t="shared" si="31"/>
        <v>0</v>
      </c>
      <c r="BI72" s="38">
        <f t="shared" si="32"/>
        <v>0</v>
      </c>
      <c r="BJ72" s="38">
        <f t="shared" si="33"/>
        <v>0</v>
      </c>
      <c r="BK72" s="38">
        <f t="shared" si="34"/>
        <v>0</v>
      </c>
      <c r="BL72" s="38">
        <f t="shared" si="35"/>
        <v>0</v>
      </c>
      <c r="BM72" s="38">
        <f t="shared" si="36"/>
        <v>0</v>
      </c>
      <c r="BN72" s="38">
        <f t="shared" si="37"/>
        <v>0</v>
      </c>
      <c r="BO72" s="38">
        <f t="shared" si="38"/>
        <v>0</v>
      </c>
      <c r="BP72" s="38">
        <f t="shared" si="39"/>
        <v>0</v>
      </c>
    </row>
    <row r="73" spans="2:68" x14ac:dyDescent="0.25">
      <c r="B73" s="166" t="str">
        <f t="shared" si="6"/>
        <v/>
      </c>
      <c r="C73" s="167">
        <f t="shared" si="7"/>
        <v>0</v>
      </c>
      <c r="D73" s="167">
        <f t="shared" si="8"/>
        <v>0</v>
      </c>
      <c r="E73" s="168"/>
      <c r="F73" s="168"/>
      <c r="G73" s="168"/>
      <c r="H73" s="168"/>
      <c r="I73" s="168"/>
      <c r="J73" s="168"/>
      <c r="K73" s="168"/>
      <c r="L73" s="168"/>
      <c r="M73" s="168"/>
      <c r="N73" s="168"/>
      <c r="O73" s="168"/>
      <c r="P73" s="168"/>
      <c r="Q73" s="168"/>
      <c r="R73" s="168"/>
      <c r="S73" s="168"/>
      <c r="T73" s="168"/>
      <c r="U73" s="168"/>
      <c r="V73" s="168"/>
      <c r="W73" s="168"/>
      <c r="X73" s="168"/>
      <c r="Y73" s="168"/>
      <c r="Z73" s="168"/>
      <c r="AA73" s="168"/>
      <c r="AB73" s="168"/>
      <c r="AC73" s="168"/>
      <c r="AD73" s="168"/>
      <c r="AE73" s="168"/>
      <c r="AF73" s="168"/>
      <c r="AG73" s="168"/>
      <c r="AH73" s="168"/>
      <c r="AI73" s="169"/>
      <c r="AJ73" s="38">
        <f>IF(ISBLANK(Mitarbeiter!B71),"",Mitarbeiter!B71+1)</f>
        <v>6</v>
      </c>
      <c r="AK73" s="38" t="str">
        <f>IF(ISBLANK(Mitarbeiter!C71),"",Mitarbeiter!C71)</f>
        <v/>
      </c>
      <c r="AL73" s="38">
        <f t="shared" si="9"/>
        <v>0</v>
      </c>
      <c r="AM73" s="38">
        <f t="shared" si="10"/>
        <v>0</v>
      </c>
      <c r="AN73" s="38">
        <f t="shared" si="11"/>
        <v>0</v>
      </c>
      <c r="AO73" s="38">
        <f t="shared" si="12"/>
        <v>0</v>
      </c>
      <c r="AP73" s="38">
        <f t="shared" si="13"/>
        <v>0</v>
      </c>
      <c r="AQ73" s="38">
        <f t="shared" si="14"/>
        <v>0</v>
      </c>
      <c r="AR73" s="38">
        <f t="shared" si="15"/>
        <v>0</v>
      </c>
      <c r="AS73" s="38">
        <f t="shared" si="16"/>
        <v>0</v>
      </c>
      <c r="AT73" s="38">
        <f t="shared" si="17"/>
        <v>0</v>
      </c>
      <c r="AU73" s="38">
        <f t="shared" si="18"/>
        <v>0</v>
      </c>
      <c r="AV73" s="38">
        <f t="shared" si="19"/>
        <v>0</v>
      </c>
      <c r="AW73" s="38">
        <f t="shared" si="20"/>
        <v>0</v>
      </c>
      <c r="AX73" s="38">
        <f t="shared" si="21"/>
        <v>0</v>
      </c>
      <c r="AY73" s="38">
        <f t="shared" si="22"/>
        <v>0</v>
      </c>
      <c r="AZ73" s="38">
        <f t="shared" si="23"/>
        <v>0</v>
      </c>
      <c r="BA73" s="38">
        <f t="shared" si="24"/>
        <v>0</v>
      </c>
      <c r="BB73" s="38">
        <f t="shared" si="25"/>
        <v>0</v>
      </c>
      <c r="BC73" s="38">
        <f t="shared" si="26"/>
        <v>0</v>
      </c>
      <c r="BD73" s="38">
        <f t="shared" si="27"/>
        <v>0</v>
      </c>
      <c r="BE73" s="38">
        <f t="shared" si="28"/>
        <v>0</v>
      </c>
      <c r="BF73" s="38">
        <f t="shared" si="29"/>
        <v>0</v>
      </c>
      <c r="BG73" s="38">
        <f t="shared" si="30"/>
        <v>0</v>
      </c>
      <c r="BH73" s="38">
        <f t="shared" si="31"/>
        <v>0</v>
      </c>
      <c r="BI73" s="38">
        <f t="shared" si="32"/>
        <v>0</v>
      </c>
      <c r="BJ73" s="38">
        <f t="shared" si="33"/>
        <v>0</v>
      </c>
      <c r="BK73" s="38">
        <f t="shared" si="34"/>
        <v>0</v>
      </c>
      <c r="BL73" s="38">
        <f t="shared" si="35"/>
        <v>0</v>
      </c>
      <c r="BM73" s="38">
        <f t="shared" si="36"/>
        <v>0</v>
      </c>
      <c r="BN73" s="38">
        <f t="shared" si="37"/>
        <v>0</v>
      </c>
      <c r="BO73" s="38">
        <f t="shared" si="38"/>
        <v>0</v>
      </c>
      <c r="BP73" s="38">
        <f t="shared" si="39"/>
        <v>0</v>
      </c>
    </row>
    <row r="74" spans="2:68" x14ac:dyDescent="0.25">
      <c r="B74" s="166" t="str">
        <f t="shared" si="6"/>
        <v/>
      </c>
      <c r="C74" s="167">
        <f t="shared" si="7"/>
        <v>0</v>
      </c>
      <c r="D74" s="167">
        <f t="shared" si="8"/>
        <v>0</v>
      </c>
      <c r="E74" s="168"/>
      <c r="F74" s="168"/>
      <c r="G74" s="168"/>
      <c r="H74" s="168"/>
      <c r="I74" s="168"/>
      <c r="J74" s="168"/>
      <c r="K74" s="168"/>
      <c r="L74" s="168"/>
      <c r="M74" s="168"/>
      <c r="N74" s="168"/>
      <c r="O74" s="168"/>
      <c r="P74" s="168"/>
      <c r="Q74" s="168"/>
      <c r="R74" s="168"/>
      <c r="S74" s="168"/>
      <c r="T74" s="168"/>
      <c r="U74" s="168"/>
      <c r="V74" s="168"/>
      <c r="W74" s="168"/>
      <c r="X74" s="168"/>
      <c r="Y74" s="168"/>
      <c r="Z74" s="168"/>
      <c r="AA74" s="168"/>
      <c r="AB74" s="168"/>
      <c r="AC74" s="168"/>
      <c r="AD74" s="168"/>
      <c r="AE74" s="168"/>
      <c r="AF74" s="168"/>
      <c r="AG74" s="168"/>
      <c r="AH74" s="168"/>
      <c r="AI74" s="169"/>
      <c r="AJ74" s="38">
        <f>IF(ISBLANK(Mitarbeiter!B72),"",Mitarbeiter!B72+1)</f>
        <v>6</v>
      </c>
      <c r="AK74" s="38" t="str">
        <f>IF(ISBLANK(Mitarbeiter!C72),"",Mitarbeiter!C72)</f>
        <v/>
      </c>
      <c r="AL74" s="38">
        <f t="shared" si="9"/>
        <v>0</v>
      </c>
      <c r="AM74" s="38">
        <f t="shared" si="10"/>
        <v>0</v>
      </c>
      <c r="AN74" s="38">
        <f t="shared" si="11"/>
        <v>0</v>
      </c>
      <c r="AO74" s="38">
        <f t="shared" si="12"/>
        <v>0</v>
      </c>
      <c r="AP74" s="38">
        <f t="shared" si="13"/>
        <v>0</v>
      </c>
      <c r="AQ74" s="38">
        <f t="shared" si="14"/>
        <v>0</v>
      </c>
      <c r="AR74" s="38">
        <f t="shared" si="15"/>
        <v>0</v>
      </c>
      <c r="AS74" s="38">
        <f t="shared" si="16"/>
        <v>0</v>
      </c>
      <c r="AT74" s="38">
        <f t="shared" si="17"/>
        <v>0</v>
      </c>
      <c r="AU74" s="38">
        <f t="shared" si="18"/>
        <v>0</v>
      </c>
      <c r="AV74" s="38">
        <f t="shared" si="19"/>
        <v>0</v>
      </c>
      <c r="AW74" s="38">
        <f t="shared" si="20"/>
        <v>0</v>
      </c>
      <c r="AX74" s="38">
        <f t="shared" si="21"/>
        <v>0</v>
      </c>
      <c r="AY74" s="38">
        <f t="shared" si="22"/>
        <v>0</v>
      </c>
      <c r="AZ74" s="38">
        <f t="shared" si="23"/>
        <v>0</v>
      </c>
      <c r="BA74" s="38">
        <f t="shared" si="24"/>
        <v>0</v>
      </c>
      <c r="BB74" s="38">
        <f t="shared" si="25"/>
        <v>0</v>
      </c>
      <c r="BC74" s="38">
        <f t="shared" si="26"/>
        <v>0</v>
      </c>
      <c r="BD74" s="38">
        <f t="shared" si="27"/>
        <v>0</v>
      </c>
      <c r="BE74" s="38">
        <f t="shared" si="28"/>
        <v>0</v>
      </c>
      <c r="BF74" s="38">
        <f t="shared" si="29"/>
        <v>0</v>
      </c>
      <c r="BG74" s="38">
        <f t="shared" si="30"/>
        <v>0</v>
      </c>
      <c r="BH74" s="38">
        <f t="shared" si="31"/>
        <v>0</v>
      </c>
      <c r="BI74" s="38">
        <f t="shared" si="32"/>
        <v>0</v>
      </c>
      <c r="BJ74" s="38">
        <f t="shared" si="33"/>
        <v>0</v>
      </c>
      <c r="BK74" s="38">
        <f t="shared" si="34"/>
        <v>0</v>
      </c>
      <c r="BL74" s="38">
        <f t="shared" si="35"/>
        <v>0</v>
      </c>
      <c r="BM74" s="38">
        <f t="shared" si="36"/>
        <v>0</v>
      </c>
      <c r="BN74" s="38">
        <f t="shared" si="37"/>
        <v>0</v>
      </c>
      <c r="BO74" s="38">
        <f t="shared" si="38"/>
        <v>0</v>
      </c>
      <c r="BP74" s="38">
        <f t="shared" si="39"/>
        <v>0</v>
      </c>
    </row>
    <row r="75" spans="2:68" x14ac:dyDescent="0.25">
      <c r="B75" s="166" t="str">
        <f t="shared" si="6"/>
        <v/>
      </c>
      <c r="C75" s="167">
        <f t="shared" si="7"/>
        <v>0</v>
      </c>
      <c r="D75" s="167">
        <f t="shared" si="8"/>
        <v>0</v>
      </c>
      <c r="E75" s="168"/>
      <c r="F75" s="168"/>
      <c r="G75" s="168"/>
      <c r="H75" s="168"/>
      <c r="I75" s="168"/>
      <c r="J75" s="168"/>
      <c r="K75" s="168"/>
      <c r="L75" s="168"/>
      <c r="M75" s="168"/>
      <c r="N75" s="168"/>
      <c r="O75" s="168"/>
      <c r="P75" s="168"/>
      <c r="Q75" s="168"/>
      <c r="R75" s="168"/>
      <c r="S75" s="168"/>
      <c r="T75" s="168"/>
      <c r="U75" s="168"/>
      <c r="V75" s="168"/>
      <c r="W75" s="168"/>
      <c r="X75" s="168"/>
      <c r="Y75" s="168"/>
      <c r="Z75" s="168"/>
      <c r="AA75" s="168"/>
      <c r="AB75" s="168"/>
      <c r="AC75" s="168"/>
      <c r="AD75" s="168"/>
      <c r="AE75" s="168"/>
      <c r="AF75" s="168"/>
      <c r="AG75" s="168"/>
      <c r="AH75" s="168"/>
      <c r="AI75" s="169"/>
      <c r="AJ75" s="38">
        <f>IF(ISBLANK(Mitarbeiter!B73),"",Mitarbeiter!B73+1)</f>
        <v>6</v>
      </c>
      <c r="AK75" s="38" t="str">
        <f>IF(ISBLANK(Mitarbeiter!C73),"",Mitarbeiter!C73)</f>
        <v/>
      </c>
      <c r="AL75" s="38">
        <f t="shared" si="9"/>
        <v>0</v>
      </c>
      <c r="AM75" s="38">
        <f t="shared" si="10"/>
        <v>0</v>
      </c>
      <c r="AN75" s="38">
        <f t="shared" si="11"/>
        <v>0</v>
      </c>
      <c r="AO75" s="38">
        <f t="shared" si="12"/>
        <v>0</v>
      </c>
      <c r="AP75" s="38">
        <f t="shared" si="13"/>
        <v>0</v>
      </c>
      <c r="AQ75" s="38">
        <f t="shared" si="14"/>
        <v>0</v>
      </c>
      <c r="AR75" s="38">
        <f t="shared" si="15"/>
        <v>0</v>
      </c>
      <c r="AS75" s="38">
        <f t="shared" si="16"/>
        <v>0</v>
      </c>
      <c r="AT75" s="38">
        <f t="shared" si="17"/>
        <v>0</v>
      </c>
      <c r="AU75" s="38">
        <f t="shared" si="18"/>
        <v>0</v>
      </c>
      <c r="AV75" s="38">
        <f t="shared" si="19"/>
        <v>0</v>
      </c>
      <c r="AW75" s="38">
        <f t="shared" si="20"/>
        <v>0</v>
      </c>
      <c r="AX75" s="38">
        <f t="shared" si="21"/>
        <v>0</v>
      </c>
      <c r="AY75" s="38">
        <f t="shared" si="22"/>
        <v>0</v>
      </c>
      <c r="AZ75" s="38">
        <f t="shared" si="23"/>
        <v>0</v>
      </c>
      <c r="BA75" s="38">
        <f t="shared" si="24"/>
        <v>0</v>
      </c>
      <c r="BB75" s="38">
        <f t="shared" si="25"/>
        <v>0</v>
      </c>
      <c r="BC75" s="38">
        <f t="shared" si="26"/>
        <v>0</v>
      </c>
      <c r="BD75" s="38">
        <f t="shared" si="27"/>
        <v>0</v>
      </c>
      <c r="BE75" s="38">
        <f t="shared" si="28"/>
        <v>0</v>
      </c>
      <c r="BF75" s="38">
        <f t="shared" si="29"/>
        <v>0</v>
      </c>
      <c r="BG75" s="38">
        <f t="shared" si="30"/>
        <v>0</v>
      </c>
      <c r="BH75" s="38">
        <f t="shared" si="31"/>
        <v>0</v>
      </c>
      <c r="BI75" s="38">
        <f t="shared" si="32"/>
        <v>0</v>
      </c>
      <c r="BJ75" s="38">
        <f t="shared" si="33"/>
        <v>0</v>
      </c>
      <c r="BK75" s="38">
        <f t="shared" si="34"/>
        <v>0</v>
      </c>
      <c r="BL75" s="38">
        <f t="shared" si="35"/>
        <v>0</v>
      </c>
      <c r="BM75" s="38">
        <f t="shared" si="36"/>
        <v>0</v>
      </c>
      <c r="BN75" s="38">
        <f t="shared" si="37"/>
        <v>0</v>
      </c>
      <c r="BO75" s="38">
        <f t="shared" si="38"/>
        <v>0</v>
      </c>
      <c r="BP75" s="38">
        <f t="shared" si="39"/>
        <v>0</v>
      </c>
    </row>
    <row r="76" spans="2:68" x14ac:dyDescent="0.25">
      <c r="B76" s="166" t="str">
        <f>AK76</f>
        <v/>
      </c>
      <c r="C76" s="167">
        <f>C148</f>
        <v>0</v>
      </c>
      <c r="D76" s="167">
        <f>SUM(AL76:BP76)</f>
        <v>0</v>
      </c>
      <c r="E76" s="168"/>
      <c r="F76" s="168"/>
      <c r="G76" s="168"/>
      <c r="H76" s="168"/>
      <c r="I76" s="168"/>
      <c r="J76" s="168"/>
      <c r="K76" s="168"/>
      <c r="L76" s="168"/>
      <c r="M76" s="168"/>
      <c r="N76" s="168"/>
      <c r="O76" s="168"/>
      <c r="P76" s="168"/>
      <c r="Q76" s="168"/>
      <c r="R76" s="168"/>
      <c r="S76" s="168"/>
      <c r="T76" s="168"/>
      <c r="U76" s="168"/>
      <c r="V76" s="168"/>
      <c r="W76" s="168"/>
      <c r="X76" s="168"/>
      <c r="Y76" s="168"/>
      <c r="Z76" s="168"/>
      <c r="AA76" s="168"/>
      <c r="AB76" s="168"/>
      <c r="AC76" s="168"/>
      <c r="AD76" s="168"/>
      <c r="AE76" s="168"/>
      <c r="AF76" s="168"/>
      <c r="AG76" s="168"/>
      <c r="AH76" s="168"/>
      <c r="AI76" s="169"/>
      <c r="AJ76" s="38">
        <f>IF(ISBLANK(Mitarbeiter!B74),"",Mitarbeiter!B74+1)</f>
        <v>6</v>
      </c>
      <c r="AK76" s="38" t="str">
        <f>IF(ISBLANK(Mitarbeiter!C74),"",Mitarbeiter!C74)</f>
        <v/>
      </c>
      <c r="AL76" s="38">
        <f t="shared" ref="AL76:AU78" si="40">IF(AND(E76="k",E$5=0,E$6&lt;$AJ76),IF(CODE(E76)=75,0.5,1),0)</f>
        <v>0</v>
      </c>
      <c r="AM76" s="38">
        <f t="shared" si="40"/>
        <v>0</v>
      </c>
      <c r="AN76" s="38">
        <f t="shared" si="40"/>
        <v>0</v>
      </c>
      <c r="AO76" s="38">
        <f t="shared" si="40"/>
        <v>0</v>
      </c>
      <c r="AP76" s="38">
        <f t="shared" si="40"/>
        <v>0</v>
      </c>
      <c r="AQ76" s="38">
        <f t="shared" si="40"/>
        <v>0</v>
      </c>
      <c r="AR76" s="38">
        <f t="shared" si="40"/>
        <v>0</v>
      </c>
      <c r="AS76" s="38">
        <f t="shared" si="40"/>
        <v>0</v>
      </c>
      <c r="AT76" s="38">
        <f t="shared" si="40"/>
        <v>0</v>
      </c>
      <c r="AU76" s="38">
        <f t="shared" si="40"/>
        <v>0</v>
      </c>
      <c r="AV76" s="38">
        <f t="shared" ref="AV76:BE78" si="41">IF(AND(O76="k",O$5=0,O$6&lt;$AJ76),IF(CODE(O76)=75,0.5,1),0)</f>
        <v>0</v>
      </c>
      <c r="AW76" s="38">
        <f t="shared" si="41"/>
        <v>0</v>
      </c>
      <c r="AX76" s="38">
        <f t="shared" si="41"/>
        <v>0</v>
      </c>
      <c r="AY76" s="38">
        <f t="shared" si="41"/>
        <v>0</v>
      </c>
      <c r="AZ76" s="38">
        <f t="shared" si="41"/>
        <v>0</v>
      </c>
      <c r="BA76" s="38">
        <f t="shared" si="41"/>
        <v>0</v>
      </c>
      <c r="BB76" s="38">
        <f t="shared" si="41"/>
        <v>0</v>
      </c>
      <c r="BC76" s="38">
        <f t="shared" si="41"/>
        <v>0</v>
      </c>
      <c r="BD76" s="38">
        <f t="shared" si="41"/>
        <v>0</v>
      </c>
      <c r="BE76" s="38">
        <f t="shared" si="41"/>
        <v>0</v>
      </c>
      <c r="BF76" s="38">
        <f t="shared" ref="BF76:BO78" si="42">IF(AND(Y76="k",Y$5=0,Y$6&lt;$AJ76),IF(CODE(Y76)=75,0.5,1),0)</f>
        <v>0</v>
      </c>
      <c r="BG76" s="38">
        <f t="shared" si="42"/>
        <v>0</v>
      </c>
      <c r="BH76" s="38">
        <f t="shared" si="42"/>
        <v>0</v>
      </c>
      <c r="BI76" s="38">
        <f t="shared" si="42"/>
        <v>0</v>
      </c>
      <c r="BJ76" s="38">
        <f t="shared" si="42"/>
        <v>0</v>
      </c>
      <c r="BK76" s="38">
        <f t="shared" si="42"/>
        <v>0</v>
      </c>
      <c r="BL76" s="38">
        <f t="shared" si="42"/>
        <v>0</v>
      </c>
      <c r="BM76" s="38">
        <f t="shared" si="42"/>
        <v>0</v>
      </c>
      <c r="BN76" s="38">
        <f t="shared" si="42"/>
        <v>0</v>
      </c>
      <c r="BO76" s="38">
        <f t="shared" si="42"/>
        <v>0</v>
      </c>
      <c r="BP76" s="38">
        <f>IF(AND(AI76="k",AI$5=0,AI$6&lt;$AJ76),IF(CODE(AI76)=75,0.5,1),0)</f>
        <v>0</v>
      </c>
    </row>
    <row r="77" spans="2:68" x14ac:dyDescent="0.25">
      <c r="B77" s="166" t="str">
        <f>AK77</f>
        <v/>
      </c>
      <c r="C77" s="167">
        <f>C149</f>
        <v>0</v>
      </c>
      <c r="D77" s="167">
        <f>SUM(AL77:BP77)</f>
        <v>0</v>
      </c>
      <c r="E77" s="168"/>
      <c r="F77" s="168"/>
      <c r="G77" s="168"/>
      <c r="H77" s="168"/>
      <c r="I77" s="168"/>
      <c r="J77" s="168"/>
      <c r="K77" s="168"/>
      <c r="L77" s="168"/>
      <c r="M77" s="168"/>
      <c r="N77" s="168"/>
      <c r="O77" s="168"/>
      <c r="P77" s="168"/>
      <c r="Q77" s="168"/>
      <c r="R77" s="168"/>
      <c r="S77" s="168"/>
      <c r="T77" s="168"/>
      <c r="U77" s="168"/>
      <c r="V77" s="168"/>
      <c r="W77" s="168"/>
      <c r="X77" s="168"/>
      <c r="Y77" s="168"/>
      <c r="Z77" s="168"/>
      <c r="AA77" s="168"/>
      <c r="AB77" s="168"/>
      <c r="AC77" s="168"/>
      <c r="AD77" s="168"/>
      <c r="AE77" s="168"/>
      <c r="AF77" s="168"/>
      <c r="AG77" s="168"/>
      <c r="AH77" s="168"/>
      <c r="AI77" s="169"/>
      <c r="AJ77" s="38">
        <f>IF(ISBLANK(Mitarbeiter!B75),"",Mitarbeiter!B75+1)</f>
        <v>6</v>
      </c>
      <c r="AK77" s="38" t="str">
        <f>IF(ISBLANK(Mitarbeiter!C75),"",Mitarbeiter!C75)</f>
        <v/>
      </c>
      <c r="AL77" s="38">
        <f t="shared" si="40"/>
        <v>0</v>
      </c>
      <c r="AM77" s="38">
        <f t="shared" si="40"/>
        <v>0</v>
      </c>
      <c r="AN77" s="38">
        <f t="shared" si="40"/>
        <v>0</v>
      </c>
      <c r="AO77" s="38">
        <f t="shared" si="40"/>
        <v>0</v>
      </c>
      <c r="AP77" s="38">
        <f t="shared" si="40"/>
        <v>0</v>
      </c>
      <c r="AQ77" s="38">
        <f t="shared" si="40"/>
        <v>0</v>
      </c>
      <c r="AR77" s="38">
        <f t="shared" si="40"/>
        <v>0</v>
      </c>
      <c r="AS77" s="38">
        <f t="shared" si="40"/>
        <v>0</v>
      </c>
      <c r="AT77" s="38">
        <f t="shared" si="40"/>
        <v>0</v>
      </c>
      <c r="AU77" s="38">
        <f t="shared" si="40"/>
        <v>0</v>
      </c>
      <c r="AV77" s="38">
        <f t="shared" si="41"/>
        <v>0</v>
      </c>
      <c r="AW77" s="38">
        <f t="shared" si="41"/>
        <v>0</v>
      </c>
      <c r="AX77" s="38">
        <f t="shared" si="41"/>
        <v>0</v>
      </c>
      <c r="AY77" s="38">
        <f t="shared" si="41"/>
        <v>0</v>
      </c>
      <c r="AZ77" s="38">
        <f t="shared" si="41"/>
        <v>0</v>
      </c>
      <c r="BA77" s="38">
        <f t="shared" si="41"/>
        <v>0</v>
      </c>
      <c r="BB77" s="38">
        <f t="shared" si="41"/>
        <v>0</v>
      </c>
      <c r="BC77" s="38">
        <f t="shared" si="41"/>
        <v>0</v>
      </c>
      <c r="BD77" s="38">
        <f t="shared" si="41"/>
        <v>0</v>
      </c>
      <c r="BE77" s="38">
        <f t="shared" si="41"/>
        <v>0</v>
      </c>
      <c r="BF77" s="38">
        <f t="shared" si="42"/>
        <v>0</v>
      </c>
      <c r="BG77" s="38">
        <f t="shared" si="42"/>
        <v>0</v>
      </c>
      <c r="BH77" s="38">
        <f t="shared" si="42"/>
        <v>0</v>
      </c>
      <c r="BI77" s="38">
        <f t="shared" si="42"/>
        <v>0</v>
      </c>
      <c r="BJ77" s="38">
        <f t="shared" si="42"/>
        <v>0</v>
      </c>
      <c r="BK77" s="38">
        <f t="shared" si="42"/>
        <v>0</v>
      </c>
      <c r="BL77" s="38">
        <f t="shared" si="42"/>
        <v>0</v>
      </c>
      <c r="BM77" s="38">
        <f t="shared" si="42"/>
        <v>0</v>
      </c>
      <c r="BN77" s="38">
        <f t="shared" si="42"/>
        <v>0</v>
      </c>
      <c r="BO77" s="38">
        <f t="shared" si="42"/>
        <v>0</v>
      </c>
      <c r="BP77" s="38">
        <f>IF(AND(AI77="k",AI$5=0,AI$6&lt;$AJ77),IF(CODE(AI77)=75,0.5,1),0)</f>
        <v>0</v>
      </c>
    </row>
    <row r="78" spans="2:68" x14ac:dyDescent="0.25">
      <c r="B78" s="166" t="str">
        <f>AK78</f>
        <v/>
      </c>
      <c r="C78" s="167">
        <f>C150</f>
        <v>0</v>
      </c>
      <c r="D78" s="167">
        <f>SUM(AL78:BP78)</f>
        <v>0</v>
      </c>
      <c r="E78" s="168"/>
      <c r="F78" s="168"/>
      <c r="G78" s="168"/>
      <c r="H78" s="168"/>
      <c r="I78" s="168"/>
      <c r="J78" s="168"/>
      <c r="K78" s="168"/>
      <c r="L78" s="168"/>
      <c r="M78" s="168"/>
      <c r="N78" s="168"/>
      <c r="O78" s="168"/>
      <c r="P78" s="168"/>
      <c r="Q78" s="168"/>
      <c r="R78" s="168"/>
      <c r="S78" s="168"/>
      <c r="T78" s="168"/>
      <c r="U78" s="168"/>
      <c r="V78" s="168"/>
      <c r="W78" s="168"/>
      <c r="X78" s="168"/>
      <c r="Y78" s="168"/>
      <c r="Z78" s="168"/>
      <c r="AA78" s="168"/>
      <c r="AB78" s="168"/>
      <c r="AC78" s="168"/>
      <c r="AD78" s="168"/>
      <c r="AE78" s="168"/>
      <c r="AF78" s="168"/>
      <c r="AG78" s="168"/>
      <c r="AH78" s="168"/>
      <c r="AI78" s="169"/>
      <c r="AJ78" s="38">
        <f>IF(ISBLANK(Mitarbeiter!B76),"",Mitarbeiter!B76+1)</f>
        <v>6</v>
      </c>
      <c r="AK78" s="38" t="str">
        <f>IF(ISBLANK(Mitarbeiter!C76),"",Mitarbeiter!C76)</f>
        <v/>
      </c>
      <c r="AL78" s="38">
        <f t="shared" si="40"/>
        <v>0</v>
      </c>
      <c r="AM78" s="38">
        <f t="shared" si="40"/>
        <v>0</v>
      </c>
      <c r="AN78" s="38">
        <f t="shared" si="40"/>
        <v>0</v>
      </c>
      <c r="AO78" s="38">
        <f t="shared" si="40"/>
        <v>0</v>
      </c>
      <c r="AP78" s="38">
        <f t="shared" si="40"/>
        <v>0</v>
      </c>
      <c r="AQ78" s="38">
        <f t="shared" si="40"/>
        <v>0</v>
      </c>
      <c r="AR78" s="38">
        <f t="shared" si="40"/>
        <v>0</v>
      </c>
      <c r="AS78" s="38">
        <f t="shared" si="40"/>
        <v>0</v>
      </c>
      <c r="AT78" s="38">
        <f t="shared" si="40"/>
        <v>0</v>
      </c>
      <c r="AU78" s="38">
        <f t="shared" si="40"/>
        <v>0</v>
      </c>
      <c r="AV78" s="38">
        <f t="shared" si="41"/>
        <v>0</v>
      </c>
      <c r="AW78" s="38">
        <f t="shared" si="41"/>
        <v>0</v>
      </c>
      <c r="AX78" s="38">
        <f t="shared" si="41"/>
        <v>0</v>
      </c>
      <c r="AY78" s="38">
        <f t="shared" si="41"/>
        <v>0</v>
      </c>
      <c r="AZ78" s="38">
        <f t="shared" si="41"/>
        <v>0</v>
      </c>
      <c r="BA78" s="38">
        <f t="shared" si="41"/>
        <v>0</v>
      </c>
      <c r="BB78" s="38">
        <f t="shared" si="41"/>
        <v>0</v>
      </c>
      <c r="BC78" s="38">
        <f t="shared" si="41"/>
        <v>0</v>
      </c>
      <c r="BD78" s="38">
        <f t="shared" si="41"/>
        <v>0</v>
      </c>
      <c r="BE78" s="38">
        <f t="shared" si="41"/>
        <v>0</v>
      </c>
      <c r="BF78" s="38">
        <f t="shared" si="42"/>
        <v>0</v>
      </c>
      <c r="BG78" s="38">
        <f t="shared" si="42"/>
        <v>0</v>
      </c>
      <c r="BH78" s="38">
        <f t="shared" si="42"/>
        <v>0</v>
      </c>
      <c r="BI78" s="38">
        <f t="shared" si="42"/>
        <v>0</v>
      </c>
      <c r="BJ78" s="38">
        <f t="shared" si="42"/>
        <v>0</v>
      </c>
      <c r="BK78" s="38">
        <f t="shared" si="42"/>
        <v>0</v>
      </c>
      <c r="BL78" s="38">
        <f t="shared" si="42"/>
        <v>0</v>
      </c>
      <c r="BM78" s="38">
        <f t="shared" si="42"/>
        <v>0</v>
      </c>
      <c r="BN78" s="38">
        <f t="shared" si="42"/>
        <v>0</v>
      </c>
      <c r="BO78" s="38">
        <f t="shared" si="42"/>
        <v>0</v>
      </c>
      <c r="BP78" s="38">
        <f>IF(AND(AI78="k",AI$5=0,AI$6&lt;$AJ78),IF(CODE(AI78)=75,0.5,1),0)</f>
        <v>0</v>
      </c>
    </row>
    <row r="79" spans="2:68" ht="13.8" x14ac:dyDescent="0.25">
      <c r="B79" s="170"/>
      <c r="C79" s="170"/>
      <c r="D79" s="170"/>
      <c r="E79" s="170"/>
      <c r="F79" s="170"/>
    </row>
    <row r="80" spans="2:68" hidden="1" x14ac:dyDescent="0.25">
      <c r="B80" s="89"/>
      <c r="C80" s="146">
        <f t="shared" ref="C80:C89" si="43">SUM(E80:AI80)</f>
        <v>0</v>
      </c>
      <c r="E80" s="38">
        <f t="shared" ref="E80:AI80" si="44">IF(AND(E8&gt;0,E$5=0,E$6&lt;$AJ8),E8,0)</f>
        <v>0</v>
      </c>
      <c r="F80" s="38">
        <f t="shared" si="44"/>
        <v>0</v>
      </c>
      <c r="G80" s="38">
        <f t="shared" si="44"/>
        <v>0</v>
      </c>
      <c r="H80" s="38">
        <f t="shared" si="44"/>
        <v>0</v>
      </c>
      <c r="I80" s="38">
        <f t="shared" si="44"/>
        <v>0</v>
      </c>
      <c r="J80" s="38">
        <f t="shared" si="44"/>
        <v>0</v>
      </c>
      <c r="K80" s="38">
        <f t="shared" si="44"/>
        <v>0</v>
      </c>
      <c r="L80" s="38">
        <f t="shared" si="44"/>
        <v>0</v>
      </c>
      <c r="M80" s="38">
        <f t="shared" si="44"/>
        <v>0</v>
      </c>
      <c r="N80" s="38">
        <f t="shared" si="44"/>
        <v>0</v>
      </c>
      <c r="O80" s="38">
        <f t="shared" si="44"/>
        <v>0</v>
      </c>
      <c r="P80" s="38">
        <f t="shared" si="44"/>
        <v>0</v>
      </c>
      <c r="Q80" s="38">
        <f t="shared" si="44"/>
        <v>0</v>
      </c>
      <c r="R80" s="38">
        <f t="shared" si="44"/>
        <v>0</v>
      </c>
      <c r="S80" s="38">
        <f t="shared" si="44"/>
        <v>0</v>
      </c>
      <c r="T80" s="38">
        <f t="shared" si="44"/>
        <v>0</v>
      </c>
      <c r="U80" s="38">
        <f t="shared" si="44"/>
        <v>0</v>
      </c>
      <c r="V80" s="38">
        <f t="shared" si="44"/>
        <v>0</v>
      </c>
      <c r="W80" s="38">
        <f t="shared" si="44"/>
        <v>0</v>
      </c>
      <c r="X80" s="38">
        <f t="shared" si="44"/>
        <v>0</v>
      </c>
      <c r="Y80" s="38">
        <f t="shared" si="44"/>
        <v>0</v>
      </c>
      <c r="Z80" s="38">
        <f t="shared" si="44"/>
        <v>0</v>
      </c>
      <c r="AA80" s="38">
        <f t="shared" si="44"/>
        <v>0</v>
      </c>
      <c r="AB80" s="38">
        <f t="shared" si="44"/>
        <v>0</v>
      </c>
      <c r="AC80" s="38">
        <f t="shared" si="44"/>
        <v>0</v>
      </c>
      <c r="AD80" s="38">
        <f t="shared" si="44"/>
        <v>0</v>
      </c>
      <c r="AE80" s="38">
        <f t="shared" si="44"/>
        <v>0</v>
      </c>
      <c r="AF80" s="38">
        <f t="shared" si="44"/>
        <v>0</v>
      </c>
      <c r="AG80" s="38">
        <f t="shared" si="44"/>
        <v>0</v>
      </c>
      <c r="AH80" s="38">
        <f t="shared" si="44"/>
        <v>0</v>
      </c>
      <c r="AI80" s="38">
        <f t="shared" si="44"/>
        <v>0</v>
      </c>
    </row>
    <row r="81" spans="2:35" hidden="1" x14ac:dyDescent="0.25">
      <c r="B81" s="89"/>
      <c r="C81" s="146">
        <f t="shared" si="43"/>
        <v>0</v>
      </c>
      <c r="E81" s="38">
        <f t="shared" ref="E81:F89" si="45">IF(AND(E9&gt;0,E$5=0,E$6&lt;$AJ9),E9,0)</f>
        <v>0</v>
      </c>
      <c r="F81" s="38">
        <f t="shared" si="45"/>
        <v>0</v>
      </c>
      <c r="G81" s="38">
        <f t="shared" ref="G81:AI81" si="46">IF(AND(G9&gt;0,G$5=0,G$6&lt;$AJ9),G9,0)</f>
        <v>0</v>
      </c>
      <c r="H81" s="38">
        <f t="shared" si="46"/>
        <v>0</v>
      </c>
      <c r="I81" s="38">
        <f t="shared" si="46"/>
        <v>0</v>
      </c>
      <c r="J81" s="38">
        <f t="shared" si="46"/>
        <v>0</v>
      </c>
      <c r="K81" s="38">
        <f t="shared" si="46"/>
        <v>0</v>
      </c>
      <c r="L81" s="38">
        <f t="shared" si="46"/>
        <v>0</v>
      </c>
      <c r="M81" s="38">
        <f t="shared" si="46"/>
        <v>0</v>
      </c>
      <c r="N81" s="38">
        <f t="shared" si="46"/>
        <v>0</v>
      </c>
      <c r="O81" s="38">
        <f t="shared" si="46"/>
        <v>0</v>
      </c>
      <c r="P81" s="38">
        <f t="shared" si="46"/>
        <v>0</v>
      </c>
      <c r="Q81" s="38">
        <f t="shared" si="46"/>
        <v>0</v>
      </c>
      <c r="R81" s="38">
        <f t="shared" si="46"/>
        <v>0</v>
      </c>
      <c r="S81" s="38">
        <f t="shared" si="46"/>
        <v>0</v>
      </c>
      <c r="T81" s="38">
        <f t="shared" si="46"/>
        <v>0</v>
      </c>
      <c r="U81" s="38">
        <f t="shared" si="46"/>
        <v>0</v>
      </c>
      <c r="V81" s="38">
        <f t="shared" si="46"/>
        <v>0</v>
      </c>
      <c r="W81" s="38">
        <f t="shared" si="46"/>
        <v>0</v>
      </c>
      <c r="X81" s="38">
        <f t="shared" si="46"/>
        <v>0</v>
      </c>
      <c r="Y81" s="38">
        <f t="shared" si="46"/>
        <v>0</v>
      </c>
      <c r="Z81" s="38">
        <f t="shared" si="46"/>
        <v>0</v>
      </c>
      <c r="AA81" s="38">
        <f t="shared" si="46"/>
        <v>0</v>
      </c>
      <c r="AB81" s="38">
        <f t="shared" si="46"/>
        <v>0</v>
      </c>
      <c r="AC81" s="38">
        <f t="shared" si="46"/>
        <v>0</v>
      </c>
      <c r="AD81" s="38">
        <f t="shared" si="46"/>
        <v>0</v>
      </c>
      <c r="AE81" s="38">
        <f t="shared" si="46"/>
        <v>0</v>
      </c>
      <c r="AF81" s="38">
        <f t="shared" si="46"/>
        <v>0</v>
      </c>
      <c r="AG81" s="38">
        <f t="shared" si="46"/>
        <v>0</v>
      </c>
      <c r="AH81" s="38">
        <f t="shared" si="46"/>
        <v>0</v>
      </c>
      <c r="AI81" s="38">
        <f t="shared" si="46"/>
        <v>0</v>
      </c>
    </row>
    <row r="82" spans="2:35" hidden="1" x14ac:dyDescent="0.25">
      <c r="B82" s="89"/>
      <c r="C82" s="146">
        <f t="shared" si="43"/>
        <v>0</v>
      </c>
      <c r="E82" s="38">
        <f t="shared" si="45"/>
        <v>0</v>
      </c>
      <c r="F82" s="38">
        <f t="shared" si="45"/>
        <v>0</v>
      </c>
      <c r="G82" s="38">
        <f t="shared" ref="G82:AI82" si="47">IF(AND(G10&gt;0,G$5=0,G$6&lt;$AJ10),G10,0)</f>
        <v>0</v>
      </c>
      <c r="H82" s="38">
        <f t="shared" si="47"/>
        <v>0</v>
      </c>
      <c r="I82" s="38">
        <f t="shared" si="47"/>
        <v>0</v>
      </c>
      <c r="J82" s="38">
        <f t="shared" si="47"/>
        <v>0</v>
      </c>
      <c r="K82" s="38">
        <f t="shared" si="47"/>
        <v>0</v>
      </c>
      <c r="L82" s="38">
        <f t="shared" si="47"/>
        <v>0</v>
      </c>
      <c r="M82" s="38">
        <f t="shared" si="47"/>
        <v>0</v>
      </c>
      <c r="N82" s="38">
        <f t="shared" si="47"/>
        <v>0</v>
      </c>
      <c r="O82" s="38">
        <f t="shared" si="47"/>
        <v>0</v>
      </c>
      <c r="P82" s="38">
        <f t="shared" si="47"/>
        <v>0</v>
      </c>
      <c r="Q82" s="38">
        <f t="shared" si="47"/>
        <v>0</v>
      </c>
      <c r="R82" s="38">
        <f t="shared" si="47"/>
        <v>0</v>
      </c>
      <c r="S82" s="38">
        <f t="shared" si="47"/>
        <v>0</v>
      </c>
      <c r="T82" s="38">
        <f t="shared" si="47"/>
        <v>0</v>
      </c>
      <c r="U82" s="38">
        <f t="shared" si="47"/>
        <v>0</v>
      </c>
      <c r="V82" s="38">
        <f t="shared" si="47"/>
        <v>0</v>
      </c>
      <c r="W82" s="38">
        <f t="shared" si="47"/>
        <v>0</v>
      </c>
      <c r="X82" s="38">
        <f t="shared" si="47"/>
        <v>0</v>
      </c>
      <c r="Y82" s="38">
        <f t="shared" si="47"/>
        <v>0</v>
      </c>
      <c r="Z82" s="38">
        <f t="shared" si="47"/>
        <v>0</v>
      </c>
      <c r="AA82" s="38">
        <f t="shared" si="47"/>
        <v>0</v>
      </c>
      <c r="AB82" s="38">
        <f t="shared" si="47"/>
        <v>0</v>
      </c>
      <c r="AC82" s="38">
        <f t="shared" si="47"/>
        <v>0</v>
      </c>
      <c r="AD82" s="38">
        <f t="shared" si="47"/>
        <v>0</v>
      </c>
      <c r="AE82" s="38">
        <f t="shared" si="47"/>
        <v>0</v>
      </c>
      <c r="AF82" s="38">
        <f t="shared" si="47"/>
        <v>0</v>
      </c>
      <c r="AG82" s="38">
        <f t="shared" si="47"/>
        <v>0</v>
      </c>
      <c r="AH82" s="38">
        <f t="shared" si="47"/>
        <v>0</v>
      </c>
      <c r="AI82" s="38">
        <f t="shared" si="47"/>
        <v>0</v>
      </c>
    </row>
    <row r="83" spans="2:35" hidden="1" x14ac:dyDescent="0.25">
      <c r="B83" s="89"/>
      <c r="C83" s="146">
        <f t="shared" si="43"/>
        <v>0</v>
      </c>
      <c r="E83" s="38">
        <f t="shared" si="45"/>
        <v>0</v>
      </c>
      <c r="F83" s="38">
        <f t="shared" si="45"/>
        <v>0</v>
      </c>
      <c r="G83" s="38">
        <f t="shared" ref="G83:AI83" si="48">IF(AND(G11&gt;0,G$5=0,G$6&lt;$AJ11),G11,0)</f>
        <v>0</v>
      </c>
      <c r="H83" s="38">
        <f t="shared" si="48"/>
        <v>0</v>
      </c>
      <c r="I83" s="38">
        <f t="shared" si="48"/>
        <v>0</v>
      </c>
      <c r="J83" s="38">
        <f t="shared" si="48"/>
        <v>0</v>
      </c>
      <c r="K83" s="38">
        <f t="shared" si="48"/>
        <v>0</v>
      </c>
      <c r="L83" s="38">
        <f t="shared" si="48"/>
        <v>0</v>
      </c>
      <c r="M83" s="38">
        <f t="shared" si="48"/>
        <v>0</v>
      </c>
      <c r="N83" s="38">
        <f t="shared" si="48"/>
        <v>0</v>
      </c>
      <c r="O83" s="38">
        <f t="shared" si="48"/>
        <v>0</v>
      </c>
      <c r="P83" s="38">
        <f t="shared" si="48"/>
        <v>0</v>
      </c>
      <c r="Q83" s="38">
        <f t="shared" si="48"/>
        <v>0</v>
      </c>
      <c r="R83" s="38">
        <f t="shared" si="48"/>
        <v>0</v>
      </c>
      <c r="S83" s="38">
        <f t="shared" si="48"/>
        <v>0</v>
      </c>
      <c r="T83" s="38">
        <f t="shared" si="48"/>
        <v>0</v>
      </c>
      <c r="U83" s="38">
        <f t="shared" si="48"/>
        <v>0</v>
      </c>
      <c r="V83" s="38">
        <f t="shared" si="48"/>
        <v>0</v>
      </c>
      <c r="W83" s="38">
        <f t="shared" si="48"/>
        <v>0</v>
      </c>
      <c r="X83" s="38">
        <f t="shared" si="48"/>
        <v>0</v>
      </c>
      <c r="Y83" s="38">
        <f t="shared" si="48"/>
        <v>0</v>
      </c>
      <c r="Z83" s="38">
        <f t="shared" si="48"/>
        <v>0</v>
      </c>
      <c r="AA83" s="38">
        <f t="shared" si="48"/>
        <v>0</v>
      </c>
      <c r="AB83" s="38">
        <f t="shared" si="48"/>
        <v>0</v>
      </c>
      <c r="AC83" s="38">
        <f t="shared" si="48"/>
        <v>0</v>
      </c>
      <c r="AD83" s="38">
        <f t="shared" si="48"/>
        <v>0</v>
      </c>
      <c r="AE83" s="38">
        <f t="shared" si="48"/>
        <v>0</v>
      </c>
      <c r="AF83" s="38">
        <f t="shared" si="48"/>
        <v>0</v>
      </c>
      <c r="AG83" s="38">
        <f t="shared" si="48"/>
        <v>0</v>
      </c>
      <c r="AH83" s="38">
        <f t="shared" si="48"/>
        <v>0</v>
      </c>
      <c r="AI83" s="38">
        <f t="shared" si="48"/>
        <v>0</v>
      </c>
    </row>
    <row r="84" spans="2:35" hidden="1" x14ac:dyDescent="0.25">
      <c r="B84" s="89"/>
      <c r="C84" s="146">
        <f t="shared" si="43"/>
        <v>0</v>
      </c>
      <c r="E84" s="38">
        <f t="shared" si="45"/>
        <v>0</v>
      </c>
      <c r="F84" s="38">
        <f t="shared" si="45"/>
        <v>0</v>
      </c>
      <c r="G84" s="38">
        <f t="shared" ref="G84:AI84" si="49">IF(AND(G12&gt;0,G$5=0,G$6&lt;$AJ12),G12,0)</f>
        <v>0</v>
      </c>
      <c r="H84" s="38">
        <f t="shared" si="49"/>
        <v>0</v>
      </c>
      <c r="I84" s="38">
        <f t="shared" si="49"/>
        <v>0</v>
      </c>
      <c r="J84" s="38">
        <f t="shared" si="49"/>
        <v>0</v>
      </c>
      <c r="K84" s="38">
        <f t="shared" si="49"/>
        <v>0</v>
      </c>
      <c r="L84" s="38">
        <f t="shared" si="49"/>
        <v>0</v>
      </c>
      <c r="M84" s="38">
        <f t="shared" si="49"/>
        <v>0</v>
      </c>
      <c r="N84" s="38">
        <f t="shared" si="49"/>
        <v>0</v>
      </c>
      <c r="O84" s="38">
        <f t="shared" si="49"/>
        <v>0</v>
      </c>
      <c r="P84" s="38">
        <f t="shared" si="49"/>
        <v>0</v>
      </c>
      <c r="Q84" s="38">
        <f t="shared" si="49"/>
        <v>0</v>
      </c>
      <c r="R84" s="38">
        <f t="shared" si="49"/>
        <v>0</v>
      </c>
      <c r="S84" s="38">
        <f t="shared" si="49"/>
        <v>0</v>
      </c>
      <c r="T84" s="38">
        <f t="shared" si="49"/>
        <v>0</v>
      </c>
      <c r="U84" s="38">
        <f t="shared" si="49"/>
        <v>0</v>
      </c>
      <c r="V84" s="38">
        <f t="shared" si="49"/>
        <v>0</v>
      </c>
      <c r="W84" s="38">
        <f t="shared" si="49"/>
        <v>0</v>
      </c>
      <c r="X84" s="38">
        <f t="shared" si="49"/>
        <v>0</v>
      </c>
      <c r="Y84" s="38">
        <f t="shared" si="49"/>
        <v>0</v>
      </c>
      <c r="Z84" s="38">
        <f t="shared" si="49"/>
        <v>0</v>
      </c>
      <c r="AA84" s="38">
        <f t="shared" si="49"/>
        <v>0</v>
      </c>
      <c r="AB84" s="38">
        <f t="shared" si="49"/>
        <v>0</v>
      </c>
      <c r="AC84" s="38">
        <f t="shared" si="49"/>
        <v>0</v>
      </c>
      <c r="AD84" s="38">
        <f t="shared" si="49"/>
        <v>0</v>
      </c>
      <c r="AE84" s="38">
        <f t="shared" si="49"/>
        <v>0</v>
      </c>
      <c r="AF84" s="38">
        <f t="shared" si="49"/>
        <v>0</v>
      </c>
      <c r="AG84" s="38">
        <f t="shared" si="49"/>
        <v>0</v>
      </c>
      <c r="AH84" s="38">
        <f t="shared" si="49"/>
        <v>0</v>
      </c>
      <c r="AI84" s="38">
        <f t="shared" si="49"/>
        <v>0</v>
      </c>
    </row>
    <row r="85" spans="2:35" hidden="1" x14ac:dyDescent="0.25">
      <c r="B85" s="89"/>
      <c r="C85" s="146">
        <f t="shared" si="43"/>
        <v>0</v>
      </c>
      <c r="E85" s="38">
        <f t="shared" si="45"/>
        <v>0</v>
      </c>
      <c r="F85" s="38">
        <f t="shared" si="45"/>
        <v>0</v>
      </c>
      <c r="G85" s="38">
        <f t="shared" ref="G85:AI85" si="50">IF(AND(G13&gt;0,G$5=0,G$6&lt;$AJ13),G13,0)</f>
        <v>0</v>
      </c>
      <c r="H85" s="38">
        <f t="shared" si="50"/>
        <v>0</v>
      </c>
      <c r="I85" s="38">
        <f t="shared" si="50"/>
        <v>0</v>
      </c>
      <c r="J85" s="38">
        <f t="shared" si="50"/>
        <v>0</v>
      </c>
      <c r="K85" s="38">
        <f t="shared" si="50"/>
        <v>0</v>
      </c>
      <c r="L85" s="38">
        <f t="shared" si="50"/>
        <v>0</v>
      </c>
      <c r="M85" s="38">
        <f t="shared" si="50"/>
        <v>0</v>
      </c>
      <c r="N85" s="38">
        <f t="shared" si="50"/>
        <v>0</v>
      </c>
      <c r="O85" s="38">
        <f t="shared" si="50"/>
        <v>0</v>
      </c>
      <c r="P85" s="38">
        <f t="shared" si="50"/>
        <v>0</v>
      </c>
      <c r="Q85" s="38">
        <f t="shared" si="50"/>
        <v>0</v>
      </c>
      <c r="R85" s="38">
        <f t="shared" si="50"/>
        <v>0</v>
      </c>
      <c r="S85" s="38">
        <f t="shared" si="50"/>
        <v>0</v>
      </c>
      <c r="T85" s="38">
        <f t="shared" si="50"/>
        <v>0</v>
      </c>
      <c r="U85" s="38">
        <f t="shared" si="50"/>
        <v>0</v>
      </c>
      <c r="V85" s="38">
        <f t="shared" si="50"/>
        <v>0</v>
      </c>
      <c r="W85" s="38">
        <f t="shared" si="50"/>
        <v>0</v>
      </c>
      <c r="X85" s="38">
        <f t="shared" si="50"/>
        <v>0</v>
      </c>
      <c r="Y85" s="38">
        <f t="shared" si="50"/>
        <v>0</v>
      </c>
      <c r="Z85" s="38">
        <f t="shared" si="50"/>
        <v>0</v>
      </c>
      <c r="AA85" s="38">
        <f t="shared" si="50"/>
        <v>0</v>
      </c>
      <c r="AB85" s="38">
        <f t="shared" si="50"/>
        <v>0</v>
      </c>
      <c r="AC85" s="38">
        <f t="shared" si="50"/>
        <v>0</v>
      </c>
      <c r="AD85" s="38">
        <f t="shared" si="50"/>
        <v>0</v>
      </c>
      <c r="AE85" s="38">
        <f t="shared" si="50"/>
        <v>0</v>
      </c>
      <c r="AF85" s="38">
        <f t="shared" si="50"/>
        <v>0</v>
      </c>
      <c r="AG85" s="38">
        <f t="shared" si="50"/>
        <v>0</v>
      </c>
      <c r="AH85" s="38">
        <f t="shared" si="50"/>
        <v>0</v>
      </c>
      <c r="AI85" s="38">
        <f t="shared" si="50"/>
        <v>0</v>
      </c>
    </row>
    <row r="86" spans="2:35" hidden="1" x14ac:dyDescent="0.25">
      <c r="B86" s="89"/>
      <c r="C86" s="146">
        <f t="shared" si="43"/>
        <v>0</v>
      </c>
      <c r="E86" s="38">
        <f t="shared" si="45"/>
        <v>0</v>
      </c>
      <c r="F86" s="38">
        <f t="shared" si="45"/>
        <v>0</v>
      </c>
      <c r="G86" s="38">
        <f t="shared" ref="G86:AI86" si="51">IF(AND(G14&gt;0,G$5=0,G$6&lt;$AJ14),G14,0)</f>
        <v>0</v>
      </c>
      <c r="H86" s="38">
        <f t="shared" si="51"/>
        <v>0</v>
      </c>
      <c r="I86" s="38">
        <f t="shared" si="51"/>
        <v>0</v>
      </c>
      <c r="J86" s="38">
        <f t="shared" si="51"/>
        <v>0</v>
      </c>
      <c r="K86" s="38">
        <f t="shared" si="51"/>
        <v>0</v>
      </c>
      <c r="L86" s="38">
        <f t="shared" si="51"/>
        <v>0</v>
      </c>
      <c r="M86" s="38">
        <f t="shared" si="51"/>
        <v>0</v>
      </c>
      <c r="N86" s="38">
        <f t="shared" si="51"/>
        <v>0</v>
      </c>
      <c r="O86" s="38">
        <f t="shared" si="51"/>
        <v>0</v>
      </c>
      <c r="P86" s="38">
        <f t="shared" si="51"/>
        <v>0</v>
      </c>
      <c r="Q86" s="38">
        <f t="shared" si="51"/>
        <v>0</v>
      </c>
      <c r="R86" s="38">
        <f t="shared" si="51"/>
        <v>0</v>
      </c>
      <c r="S86" s="38">
        <f t="shared" si="51"/>
        <v>0</v>
      </c>
      <c r="T86" s="38">
        <f t="shared" si="51"/>
        <v>0</v>
      </c>
      <c r="U86" s="38">
        <f t="shared" si="51"/>
        <v>0</v>
      </c>
      <c r="V86" s="38">
        <f t="shared" si="51"/>
        <v>0</v>
      </c>
      <c r="W86" s="38">
        <f t="shared" si="51"/>
        <v>0</v>
      </c>
      <c r="X86" s="38">
        <f t="shared" si="51"/>
        <v>0</v>
      </c>
      <c r="Y86" s="38">
        <f t="shared" si="51"/>
        <v>0</v>
      </c>
      <c r="Z86" s="38">
        <f t="shared" si="51"/>
        <v>0</v>
      </c>
      <c r="AA86" s="38">
        <f t="shared" si="51"/>
        <v>0</v>
      </c>
      <c r="AB86" s="38">
        <f t="shared" si="51"/>
        <v>0</v>
      </c>
      <c r="AC86" s="38">
        <f t="shared" si="51"/>
        <v>0</v>
      </c>
      <c r="AD86" s="38">
        <f t="shared" si="51"/>
        <v>0</v>
      </c>
      <c r="AE86" s="38">
        <f t="shared" si="51"/>
        <v>0</v>
      </c>
      <c r="AF86" s="38">
        <f t="shared" si="51"/>
        <v>0</v>
      </c>
      <c r="AG86" s="38">
        <f t="shared" si="51"/>
        <v>0</v>
      </c>
      <c r="AH86" s="38">
        <f t="shared" si="51"/>
        <v>0</v>
      </c>
      <c r="AI86" s="38">
        <f t="shared" si="51"/>
        <v>0</v>
      </c>
    </row>
    <row r="87" spans="2:35" hidden="1" x14ac:dyDescent="0.25">
      <c r="B87" s="89"/>
      <c r="C87" s="146">
        <f t="shared" si="43"/>
        <v>0</v>
      </c>
      <c r="E87" s="38">
        <f t="shared" si="45"/>
        <v>0</v>
      </c>
      <c r="F87" s="38">
        <f t="shared" si="45"/>
        <v>0</v>
      </c>
      <c r="G87" s="38">
        <f t="shared" ref="G87:AI87" si="52">IF(AND(G15&gt;0,G$5=0,G$6&lt;$AJ15),G15,0)</f>
        <v>0</v>
      </c>
      <c r="H87" s="38">
        <f t="shared" si="52"/>
        <v>0</v>
      </c>
      <c r="I87" s="38">
        <f t="shared" si="52"/>
        <v>0</v>
      </c>
      <c r="J87" s="38">
        <f t="shared" si="52"/>
        <v>0</v>
      </c>
      <c r="K87" s="38">
        <f t="shared" si="52"/>
        <v>0</v>
      </c>
      <c r="L87" s="38">
        <f t="shared" si="52"/>
        <v>0</v>
      </c>
      <c r="M87" s="38">
        <f t="shared" si="52"/>
        <v>0</v>
      </c>
      <c r="N87" s="38">
        <f t="shared" si="52"/>
        <v>0</v>
      </c>
      <c r="O87" s="38">
        <f t="shared" si="52"/>
        <v>0</v>
      </c>
      <c r="P87" s="38">
        <f t="shared" si="52"/>
        <v>0</v>
      </c>
      <c r="Q87" s="38">
        <f t="shared" si="52"/>
        <v>0</v>
      </c>
      <c r="R87" s="38">
        <f t="shared" si="52"/>
        <v>0</v>
      </c>
      <c r="S87" s="38">
        <f t="shared" si="52"/>
        <v>0</v>
      </c>
      <c r="T87" s="38">
        <f t="shared" si="52"/>
        <v>0</v>
      </c>
      <c r="U87" s="38">
        <f t="shared" si="52"/>
        <v>0</v>
      </c>
      <c r="V87" s="38">
        <f t="shared" si="52"/>
        <v>0</v>
      </c>
      <c r="W87" s="38">
        <f t="shared" si="52"/>
        <v>0</v>
      </c>
      <c r="X87" s="38">
        <f t="shared" si="52"/>
        <v>0</v>
      </c>
      <c r="Y87" s="38">
        <f t="shared" si="52"/>
        <v>0</v>
      </c>
      <c r="Z87" s="38">
        <f t="shared" si="52"/>
        <v>0</v>
      </c>
      <c r="AA87" s="38">
        <f t="shared" si="52"/>
        <v>0</v>
      </c>
      <c r="AB87" s="38">
        <f t="shared" si="52"/>
        <v>0</v>
      </c>
      <c r="AC87" s="38">
        <f t="shared" si="52"/>
        <v>0</v>
      </c>
      <c r="AD87" s="38">
        <f t="shared" si="52"/>
        <v>0</v>
      </c>
      <c r="AE87" s="38">
        <f t="shared" si="52"/>
        <v>0</v>
      </c>
      <c r="AF87" s="38">
        <f t="shared" si="52"/>
        <v>0</v>
      </c>
      <c r="AG87" s="38">
        <f t="shared" si="52"/>
        <v>0</v>
      </c>
      <c r="AH87" s="38">
        <f t="shared" si="52"/>
        <v>0</v>
      </c>
      <c r="AI87" s="38">
        <f t="shared" si="52"/>
        <v>0</v>
      </c>
    </row>
    <row r="88" spans="2:35" hidden="1" x14ac:dyDescent="0.25">
      <c r="B88" s="89"/>
      <c r="C88" s="146">
        <f t="shared" si="43"/>
        <v>0</v>
      </c>
      <c r="E88" s="38">
        <f t="shared" si="45"/>
        <v>0</v>
      </c>
      <c r="F88" s="38">
        <f t="shared" si="45"/>
        <v>0</v>
      </c>
      <c r="G88" s="38">
        <f t="shared" ref="G88:AI88" si="53">IF(AND(G16&gt;0,G$5=0,G$6&lt;$AJ16),G16,0)</f>
        <v>0</v>
      </c>
      <c r="H88" s="38">
        <f t="shared" si="53"/>
        <v>0</v>
      </c>
      <c r="I88" s="38">
        <f t="shared" si="53"/>
        <v>0</v>
      </c>
      <c r="J88" s="38">
        <f t="shared" si="53"/>
        <v>0</v>
      </c>
      <c r="K88" s="38">
        <f t="shared" si="53"/>
        <v>0</v>
      </c>
      <c r="L88" s="38">
        <f t="shared" si="53"/>
        <v>0</v>
      </c>
      <c r="M88" s="38">
        <f t="shared" si="53"/>
        <v>0</v>
      </c>
      <c r="N88" s="38">
        <f t="shared" si="53"/>
        <v>0</v>
      </c>
      <c r="O88" s="38">
        <f t="shared" si="53"/>
        <v>0</v>
      </c>
      <c r="P88" s="38">
        <f t="shared" si="53"/>
        <v>0</v>
      </c>
      <c r="Q88" s="38">
        <f t="shared" si="53"/>
        <v>0</v>
      </c>
      <c r="R88" s="38">
        <f t="shared" si="53"/>
        <v>0</v>
      </c>
      <c r="S88" s="38">
        <f t="shared" si="53"/>
        <v>0</v>
      </c>
      <c r="T88" s="38">
        <f t="shared" si="53"/>
        <v>0</v>
      </c>
      <c r="U88" s="38">
        <f t="shared" si="53"/>
        <v>0</v>
      </c>
      <c r="V88" s="38">
        <f t="shared" si="53"/>
        <v>0</v>
      </c>
      <c r="W88" s="38">
        <f t="shared" si="53"/>
        <v>0</v>
      </c>
      <c r="X88" s="38">
        <f t="shared" si="53"/>
        <v>0</v>
      </c>
      <c r="Y88" s="38">
        <f t="shared" si="53"/>
        <v>0</v>
      </c>
      <c r="Z88" s="38">
        <f t="shared" si="53"/>
        <v>0</v>
      </c>
      <c r="AA88" s="38">
        <f t="shared" si="53"/>
        <v>0</v>
      </c>
      <c r="AB88" s="38">
        <f t="shared" si="53"/>
        <v>0</v>
      </c>
      <c r="AC88" s="38">
        <f t="shared" si="53"/>
        <v>0</v>
      </c>
      <c r="AD88" s="38">
        <f t="shared" si="53"/>
        <v>0</v>
      </c>
      <c r="AE88" s="38">
        <f t="shared" si="53"/>
        <v>0</v>
      </c>
      <c r="AF88" s="38">
        <f t="shared" si="53"/>
        <v>0</v>
      </c>
      <c r="AG88" s="38">
        <f t="shared" si="53"/>
        <v>0</v>
      </c>
      <c r="AH88" s="38">
        <f t="shared" si="53"/>
        <v>0</v>
      </c>
      <c r="AI88" s="38">
        <f t="shared" si="53"/>
        <v>0</v>
      </c>
    </row>
    <row r="89" spans="2:35" hidden="1" x14ac:dyDescent="0.25">
      <c r="B89" s="89"/>
      <c r="C89" s="146">
        <f t="shared" si="43"/>
        <v>0</v>
      </c>
      <c r="E89" s="38">
        <f t="shared" si="45"/>
        <v>0</v>
      </c>
      <c r="F89" s="38">
        <f t="shared" si="45"/>
        <v>0</v>
      </c>
      <c r="G89" s="38">
        <f t="shared" ref="G89:AI89" si="54">IF(AND(G17&gt;0,G$5=0,G$6&lt;$AJ17),G17,0)</f>
        <v>0</v>
      </c>
      <c r="H89" s="38">
        <f t="shared" si="54"/>
        <v>0</v>
      </c>
      <c r="I89" s="38">
        <f t="shared" si="54"/>
        <v>0</v>
      </c>
      <c r="J89" s="38">
        <f t="shared" si="54"/>
        <v>0</v>
      </c>
      <c r="K89" s="38">
        <f t="shared" si="54"/>
        <v>0</v>
      </c>
      <c r="L89" s="38">
        <f t="shared" si="54"/>
        <v>0</v>
      </c>
      <c r="M89" s="38">
        <f t="shared" si="54"/>
        <v>0</v>
      </c>
      <c r="N89" s="38">
        <f t="shared" si="54"/>
        <v>0</v>
      </c>
      <c r="O89" s="38">
        <f t="shared" si="54"/>
        <v>0</v>
      </c>
      <c r="P89" s="38">
        <f t="shared" si="54"/>
        <v>0</v>
      </c>
      <c r="Q89" s="38">
        <f t="shared" si="54"/>
        <v>0</v>
      </c>
      <c r="R89" s="38">
        <f t="shared" si="54"/>
        <v>0</v>
      </c>
      <c r="S89" s="38">
        <f t="shared" si="54"/>
        <v>0</v>
      </c>
      <c r="T89" s="38">
        <f t="shared" si="54"/>
        <v>0</v>
      </c>
      <c r="U89" s="38">
        <f t="shared" si="54"/>
        <v>0</v>
      </c>
      <c r="V89" s="38">
        <f t="shared" si="54"/>
        <v>0</v>
      </c>
      <c r="W89" s="38">
        <f t="shared" si="54"/>
        <v>0</v>
      </c>
      <c r="X89" s="38">
        <f t="shared" si="54"/>
        <v>0</v>
      </c>
      <c r="Y89" s="38">
        <f t="shared" si="54"/>
        <v>0</v>
      </c>
      <c r="Z89" s="38">
        <f t="shared" si="54"/>
        <v>0</v>
      </c>
      <c r="AA89" s="38">
        <f t="shared" si="54"/>
        <v>0</v>
      </c>
      <c r="AB89" s="38">
        <f t="shared" si="54"/>
        <v>0</v>
      </c>
      <c r="AC89" s="38">
        <f t="shared" si="54"/>
        <v>0</v>
      </c>
      <c r="AD89" s="38">
        <f t="shared" si="54"/>
        <v>0</v>
      </c>
      <c r="AE89" s="38">
        <f t="shared" si="54"/>
        <v>0</v>
      </c>
      <c r="AF89" s="38">
        <f t="shared" si="54"/>
        <v>0</v>
      </c>
      <c r="AG89" s="38">
        <f t="shared" si="54"/>
        <v>0</v>
      </c>
      <c r="AH89" s="38">
        <f t="shared" si="54"/>
        <v>0</v>
      </c>
      <c r="AI89" s="38">
        <f t="shared" si="54"/>
        <v>0</v>
      </c>
    </row>
    <row r="90" spans="2:35" hidden="1" x14ac:dyDescent="0.25">
      <c r="B90" s="89"/>
      <c r="C90" s="146">
        <f t="shared" ref="C90:C130" si="55">SUM(E90:AI90)</f>
        <v>0</v>
      </c>
      <c r="E90" s="38">
        <f t="shared" ref="E90:AI90" si="56">IF(AND(E18&gt;0,E$5=0,E$6&lt;$AJ18),E18,0)</f>
        <v>0</v>
      </c>
      <c r="F90" s="38">
        <f t="shared" si="56"/>
        <v>0</v>
      </c>
      <c r="G90" s="38">
        <f t="shared" si="56"/>
        <v>0</v>
      </c>
      <c r="H90" s="38">
        <f t="shared" si="56"/>
        <v>0</v>
      </c>
      <c r="I90" s="38">
        <f t="shared" si="56"/>
        <v>0</v>
      </c>
      <c r="J90" s="38">
        <f t="shared" si="56"/>
        <v>0</v>
      </c>
      <c r="K90" s="38">
        <f t="shared" si="56"/>
        <v>0</v>
      </c>
      <c r="L90" s="38">
        <f t="shared" si="56"/>
        <v>0</v>
      </c>
      <c r="M90" s="38">
        <f t="shared" si="56"/>
        <v>0</v>
      </c>
      <c r="N90" s="38">
        <f t="shared" si="56"/>
        <v>0</v>
      </c>
      <c r="O90" s="38">
        <f t="shared" si="56"/>
        <v>0</v>
      </c>
      <c r="P90" s="38">
        <f t="shared" si="56"/>
        <v>0</v>
      </c>
      <c r="Q90" s="38">
        <f t="shared" si="56"/>
        <v>0</v>
      </c>
      <c r="R90" s="38">
        <f t="shared" si="56"/>
        <v>0</v>
      </c>
      <c r="S90" s="38">
        <f t="shared" si="56"/>
        <v>0</v>
      </c>
      <c r="T90" s="38">
        <f t="shared" si="56"/>
        <v>0</v>
      </c>
      <c r="U90" s="38">
        <f t="shared" si="56"/>
        <v>0</v>
      </c>
      <c r="V90" s="38">
        <f t="shared" si="56"/>
        <v>0</v>
      </c>
      <c r="W90" s="38">
        <f t="shared" si="56"/>
        <v>0</v>
      </c>
      <c r="X90" s="38">
        <f t="shared" si="56"/>
        <v>0</v>
      </c>
      <c r="Y90" s="38">
        <f t="shared" si="56"/>
        <v>0</v>
      </c>
      <c r="Z90" s="38">
        <f t="shared" si="56"/>
        <v>0</v>
      </c>
      <c r="AA90" s="38">
        <f t="shared" si="56"/>
        <v>0</v>
      </c>
      <c r="AB90" s="38">
        <f t="shared" si="56"/>
        <v>0</v>
      </c>
      <c r="AC90" s="38">
        <f t="shared" si="56"/>
        <v>0</v>
      </c>
      <c r="AD90" s="38">
        <f t="shared" si="56"/>
        <v>0</v>
      </c>
      <c r="AE90" s="38">
        <f t="shared" si="56"/>
        <v>0</v>
      </c>
      <c r="AF90" s="38">
        <f t="shared" si="56"/>
        <v>0</v>
      </c>
      <c r="AG90" s="38">
        <f t="shared" si="56"/>
        <v>0</v>
      </c>
      <c r="AH90" s="38">
        <f t="shared" si="56"/>
        <v>0</v>
      </c>
      <c r="AI90" s="38">
        <f t="shared" si="56"/>
        <v>0</v>
      </c>
    </row>
    <row r="91" spans="2:35" hidden="1" x14ac:dyDescent="0.25">
      <c r="B91" s="89"/>
      <c r="C91" s="146">
        <f t="shared" si="55"/>
        <v>0</v>
      </c>
      <c r="E91" s="38">
        <f t="shared" ref="E91:AI91" si="57">IF(AND(E19&gt;0,E$5=0,E$6&lt;$AJ19),E19,0)</f>
        <v>0</v>
      </c>
      <c r="F91" s="38">
        <f t="shared" si="57"/>
        <v>0</v>
      </c>
      <c r="G91" s="38">
        <f t="shared" si="57"/>
        <v>0</v>
      </c>
      <c r="H91" s="38">
        <f t="shared" si="57"/>
        <v>0</v>
      </c>
      <c r="I91" s="38">
        <f t="shared" si="57"/>
        <v>0</v>
      </c>
      <c r="J91" s="38">
        <f t="shared" si="57"/>
        <v>0</v>
      </c>
      <c r="K91" s="38">
        <f t="shared" si="57"/>
        <v>0</v>
      </c>
      <c r="L91" s="38">
        <f t="shared" si="57"/>
        <v>0</v>
      </c>
      <c r="M91" s="38">
        <f t="shared" si="57"/>
        <v>0</v>
      </c>
      <c r="N91" s="38">
        <f t="shared" si="57"/>
        <v>0</v>
      </c>
      <c r="O91" s="38">
        <f t="shared" si="57"/>
        <v>0</v>
      </c>
      <c r="P91" s="38">
        <f t="shared" si="57"/>
        <v>0</v>
      </c>
      <c r="Q91" s="38">
        <f t="shared" si="57"/>
        <v>0</v>
      </c>
      <c r="R91" s="38">
        <f t="shared" si="57"/>
        <v>0</v>
      </c>
      <c r="S91" s="38">
        <f t="shared" si="57"/>
        <v>0</v>
      </c>
      <c r="T91" s="38">
        <f t="shared" si="57"/>
        <v>0</v>
      </c>
      <c r="U91" s="38">
        <f t="shared" si="57"/>
        <v>0</v>
      </c>
      <c r="V91" s="38">
        <f t="shared" si="57"/>
        <v>0</v>
      </c>
      <c r="W91" s="38">
        <f t="shared" si="57"/>
        <v>0</v>
      </c>
      <c r="X91" s="38">
        <f t="shared" si="57"/>
        <v>0</v>
      </c>
      <c r="Y91" s="38">
        <f t="shared" si="57"/>
        <v>0</v>
      </c>
      <c r="Z91" s="38">
        <f t="shared" si="57"/>
        <v>0</v>
      </c>
      <c r="AA91" s="38">
        <f t="shared" si="57"/>
        <v>0</v>
      </c>
      <c r="AB91" s="38">
        <f t="shared" si="57"/>
        <v>0</v>
      </c>
      <c r="AC91" s="38">
        <f t="shared" si="57"/>
        <v>0</v>
      </c>
      <c r="AD91" s="38">
        <f t="shared" si="57"/>
        <v>0</v>
      </c>
      <c r="AE91" s="38">
        <f t="shared" si="57"/>
        <v>0</v>
      </c>
      <c r="AF91" s="38">
        <f t="shared" si="57"/>
        <v>0</v>
      </c>
      <c r="AG91" s="38">
        <f t="shared" si="57"/>
        <v>0</v>
      </c>
      <c r="AH91" s="38">
        <f t="shared" si="57"/>
        <v>0</v>
      </c>
      <c r="AI91" s="38">
        <f t="shared" si="57"/>
        <v>0</v>
      </c>
    </row>
    <row r="92" spans="2:35" hidden="1" x14ac:dyDescent="0.25">
      <c r="B92" s="89"/>
      <c r="C92" s="146">
        <f t="shared" si="55"/>
        <v>0</v>
      </c>
      <c r="E92" s="38">
        <f t="shared" ref="E92:AI92" si="58">IF(AND(E20&gt;0,E$5=0,E$6&lt;$AJ20),E20,0)</f>
        <v>0</v>
      </c>
      <c r="F92" s="38">
        <f t="shared" si="58"/>
        <v>0</v>
      </c>
      <c r="G92" s="38">
        <f t="shared" si="58"/>
        <v>0</v>
      </c>
      <c r="H92" s="38">
        <f t="shared" si="58"/>
        <v>0</v>
      </c>
      <c r="I92" s="38">
        <f t="shared" si="58"/>
        <v>0</v>
      </c>
      <c r="J92" s="38">
        <f t="shared" si="58"/>
        <v>0</v>
      </c>
      <c r="K92" s="38">
        <f t="shared" si="58"/>
        <v>0</v>
      </c>
      <c r="L92" s="38">
        <f t="shared" si="58"/>
        <v>0</v>
      </c>
      <c r="M92" s="38">
        <f t="shared" si="58"/>
        <v>0</v>
      </c>
      <c r="N92" s="38">
        <f t="shared" si="58"/>
        <v>0</v>
      </c>
      <c r="O92" s="38">
        <f t="shared" si="58"/>
        <v>0</v>
      </c>
      <c r="P92" s="38">
        <f t="shared" si="58"/>
        <v>0</v>
      </c>
      <c r="Q92" s="38">
        <f t="shared" si="58"/>
        <v>0</v>
      </c>
      <c r="R92" s="38">
        <f t="shared" si="58"/>
        <v>0</v>
      </c>
      <c r="S92" s="38">
        <f t="shared" si="58"/>
        <v>0</v>
      </c>
      <c r="T92" s="38">
        <f t="shared" si="58"/>
        <v>0</v>
      </c>
      <c r="U92" s="38">
        <f t="shared" si="58"/>
        <v>0</v>
      </c>
      <c r="V92" s="38">
        <f t="shared" si="58"/>
        <v>0</v>
      </c>
      <c r="W92" s="38">
        <f t="shared" si="58"/>
        <v>0</v>
      </c>
      <c r="X92" s="38">
        <f t="shared" si="58"/>
        <v>0</v>
      </c>
      <c r="Y92" s="38">
        <f t="shared" si="58"/>
        <v>0</v>
      </c>
      <c r="Z92" s="38">
        <f t="shared" si="58"/>
        <v>0</v>
      </c>
      <c r="AA92" s="38">
        <f t="shared" si="58"/>
        <v>0</v>
      </c>
      <c r="AB92" s="38">
        <f t="shared" si="58"/>
        <v>0</v>
      </c>
      <c r="AC92" s="38">
        <f t="shared" si="58"/>
        <v>0</v>
      </c>
      <c r="AD92" s="38">
        <f t="shared" si="58"/>
        <v>0</v>
      </c>
      <c r="AE92" s="38">
        <f t="shared" si="58"/>
        <v>0</v>
      </c>
      <c r="AF92" s="38">
        <f t="shared" si="58"/>
        <v>0</v>
      </c>
      <c r="AG92" s="38">
        <f t="shared" si="58"/>
        <v>0</v>
      </c>
      <c r="AH92" s="38">
        <f t="shared" si="58"/>
        <v>0</v>
      </c>
      <c r="AI92" s="38">
        <f t="shared" si="58"/>
        <v>0</v>
      </c>
    </row>
    <row r="93" spans="2:35" hidden="1" x14ac:dyDescent="0.25">
      <c r="B93" s="89"/>
      <c r="C93" s="146">
        <f t="shared" si="55"/>
        <v>0</v>
      </c>
      <c r="E93" s="38">
        <f t="shared" ref="E93:AI93" si="59">IF(AND(E21&gt;0,E$5=0,E$6&lt;$AJ21),E21,0)</f>
        <v>0</v>
      </c>
      <c r="F93" s="38">
        <f t="shared" si="59"/>
        <v>0</v>
      </c>
      <c r="G93" s="38">
        <f t="shared" si="59"/>
        <v>0</v>
      </c>
      <c r="H93" s="38">
        <f t="shared" si="59"/>
        <v>0</v>
      </c>
      <c r="I93" s="38">
        <f t="shared" si="59"/>
        <v>0</v>
      </c>
      <c r="J93" s="38">
        <f t="shared" si="59"/>
        <v>0</v>
      </c>
      <c r="K93" s="38">
        <f t="shared" si="59"/>
        <v>0</v>
      </c>
      <c r="L93" s="38">
        <f t="shared" si="59"/>
        <v>0</v>
      </c>
      <c r="M93" s="38">
        <f t="shared" si="59"/>
        <v>0</v>
      </c>
      <c r="N93" s="38">
        <f t="shared" si="59"/>
        <v>0</v>
      </c>
      <c r="O93" s="38">
        <f t="shared" si="59"/>
        <v>0</v>
      </c>
      <c r="P93" s="38">
        <f t="shared" si="59"/>
        <v>0</v>
      </c>
      <c r="Q93" s="38">
        <f t="shared" si="59"/>
        <v>0</v>
      </c>
      <c r="R93" s="38">
        <f t="shared" si="59"/>
        <v>0</v>
      </c>
      <c r="S93" s="38">
        <f t="shared" si="59"/>
        <v>0</v>
      </c>
      <c r="T93" s="38">
        <f t="shared" si="59"/>
        <v>0</v>
      </c>
      <c r="U93" s="38">
        <f t="shared" si="59"/>
        <v>0</v>
      </c>
      <c r="V93" s="38">
        <f t="shared" si="59"/>
        <v>0</v>
      </c>
      <c r="W93" s="38">
        <f t="shared" si="59"/>
        <v>0</v>
      </c>
      <c r="X93" s="38">
        <f t="shared" si="59"/>
        <v>0</v>
      </c>
      <c r="Y93" s="38">
        <f t="shared" si="59"/>
        <v>0</v>
      </c>
      <c r="Z93" s="38">
        <f t="shared" si="59"/>
        <v>0</v>
      </c>
      <c r="AA93" s="38">
        <f t="shared" si="59"/>
        <v>0</v>
      </c>
      <c r="AB93" s="38">
        <f t="shared" si="59"/>
        <v>0</v>
      </c>
      <c r="AC93" s="38">
        <f t="shared" si="59"/>
        <v>0</v>
      </c>
      <c r="AD93" s="38">
        <f t="shared" si="59"/>
        <v>0</v>
      </c>
      <c r="AE93" s="38">
        <f t="shared" si="59"/>
        <v>0</v>
      </c>
      <c r="AF93" s="38">
        <f t="shared" si="59"/>
        <v>0</v>
      </c>
      <c r="AG93" s="38">
        <f t="shared" si="59"/>
        <v>0</v>
      </c>
      <c r="AH93" s="38">
        <f t="shared" si="59"/>
        <v>0</v>
      </c>
      <c r="AI93" s="38">
        <f t="shared" si="59"/>
        <v>0</v>
      </c>
    </row>
    <row r="94" spans="2:35" hidden="1" x14ac:dyDescent="0.25">
      <c r="B94" s="89"/>
      <c r="C94" s="146">
        <f t="shared" si="55"/>
        <v>0</v>
      </c>
      <c r="E94" s="38">
        <f t="shared" ref="E94:AI94" si="60">IF(AND(E22&gt;0,E$5=0,E$6&lt;$AJ22),E22,0)</f>
        <v>0</v>
      </c>
      <c r="F94" s="38">
        <f t="shared" si="60"/>
        <v>0</v>
      </c>
      <c r="G94" s="38">
        <f t="shared" si="60"/>
        <v>0</v>
      </c>
      <c r="H94" s="38">
        <f t="shared" si="60"/>
        <v>0</v>
      </c>
      <c r="I94" s="38">
        <f t="shared" si="60"/>
        <v>0</v>
      </c>
      <c r="J94" s="38">
        <f t="shared" si="60"/>
        <v>0</v>
      </c>
      <c r="K94" s="38">
        <f t="shared" si="60"/>
        <v>0</v>
      </c>
      <c r="L94" s="38">
        <f t="shared" si="60"/>
        <v>0</v>
      </c>
      <c r="M94" s="38">
        <f t="shared" si="60"/>
        <v>0</v>
      </c>
      <c r="N94" s="38">
        <f t="shared" si="60"/>
        <v>0</v>
      </c>
      <c r="O94" s="38">
        <f t="shared" si="60"/>
        <v>0</v>
      </c>
      <c r="P94" s="38">
        <f t="shared" si="60"/>
        <v>0</v>
      </c>
      <c r="Q94" s="38">
        <f t="shared" si="60"/>
        <v>0</v>
      </c>
      <c r="R94" s="38">
        <f t="shared" si="60"/>
        <v>0</v>
      </c>
      <c r="S94" s="38">
        <f t="shared" si="60"/>
        <v>0</v>
      </c>
      <c r="T94" s="38">
        <f t="shared" si="60"/>
        <v>0</v>
      </c>
      <c r="U94" s="38">
        <f t="shared" si="60"/>
        <v>0</v>
      </c>
      <c r="V94" s="38">
        <f t="shared" si="60"/>
        <v>0</v>
      </c>
      <c r="W94" s="38">
        <f t="shared" si="60"/>
        <v>0</v>
      </c>
      <c r="X94" s="38">
        <f t="shared" si="60"/>
        <v>0</v>
      </c>
      <c r="Y94" s="38">
        <f t="shared" si="60"/>
        <v>0</v>
      </c>
      <c r="Z94" s="38">
        <f t="shared" si="60"/>
        <v>0</v>
      </c>
      <c r="AA94" s="38">
        <f t="shared" si="60"/>
        <v>0</v>
      </c>
      <c r="AB94" s="38">
        <f t="shared" si="60"/>
        <v>0</v>
      </c>
      <c r="AC94" s="38">
        <f t="shared" si="60"/>
        <v>0</v>
      </c>
      <c r="AD94" s="38">
        <f t="shared" si="60"/>
        <v>0</v>
      </c>
      <c r="AE94" s="38">
        <f t="shared" si="60"/>
        <v>0</v>
      </c>
      <c r="AF94" s="38">
        <f t="shared" si="60"/>
        <v>0</v>
      </c>
      <c r="AG94" s="38">
        <f t="shared" si="60"/>
        <v>0</v>
      </c>
      <c r="AH94" s="38">
        <f t="shared" si="60"/>
        <v>0</v>
      </c>
      <c r="AI94" s="38">
        <f t="shared" si="60"/>
        <v>0</v>
      </c>
    </row>
    <row r="95" spans="2:35" hidden="1" x14ac:dyDescent="0.25">
      <c r="B95" s="89"/>
      <c r="C95" s="146">
        <f t="shared" si="55"/>
        <v>0</v>
      </c>
      <c r="E95" s="38">
        <f t="shared" ref="E95:AI95" si="61">IF(AND(E23&gt;0,E$5=0,E$6&lt;$AJ23),E23,0)</f>
        <v>0</v>
      </c>
      <c r="F95" s="38">
        <f t="shared" si="61"/>
        <v>0</v>
      </c>
      <c r="G95" s="38">
        <f t="shared" si="61"/>
        <v>0</v>
      </c>
      <c r="H95" s="38">
        <f t="shared" si="61"/>
        <v>0</v>
      </c>
      <c r="I95" s="38">
        <f t="shared" si="61"/>
        <v>0</v>
      </c>
      <c r="J95" s="38">
        <f t="shared" si="61"/>
        <v>0</v>
      </c>
      <c r="K95" s="38">
        <f t="shared" si="61"/>
        <v>0</v>
      </c>
      <c r="L95" s="38">
        <f t="shared" si="61"/>
        <v>0</v>
      </c>
      <c r="M95" s="38">
        <f t="shared" si="61"/>
        <v>0</v>
      </c>
      <c r="N95" s="38">
        <f t="shared" si="61"/>
        <v>0</v>
      </c>
      <c r="O95" s="38">
        <f t="shared" si="61"/>
        <v>0</v>
      </c>
      <c r="P95" s="38">
        <f t="shared" si="61"/>
        <v>0</v>
      </c>
      <c r="Q95" s="38">
        <f t="shared" si="61"/>
        <v>0</v>
      </c>
      <c r="R95" s="38">
        <f t="shared" si="61"/>
        <v>0</v>
      </c>
      <c r="S95" s="38">
        <f t="shared" si="61"/>
        <v>0</v>
      </c>
      <c r="T95" s="38">
        <f t="shared" si="61"/>
        <v>0</v>
      </c>
      <c r="U95" s="38">
        <f t="shared" si="61"/>
        <v>0</v>
      </c>
      <c r="V95" s="38">
        <f t="shared" si="61"/>
        <v>0</v>
      </c>
      <c r="W95" s="38">
        <f t="shared" si="61"/>
        <v>0</v>
      </c>
      <c r="X95" s="38">
        <f t="shared" si="61"/>
        <v>0</v>
      </c>
      <c r="Y95" s="38">
        <f t="shared" si="61"/>
        <v>0</v>
      </c>
      <c r="Z95" s="38">
        <f t="shared" si="61"/>
        <v>0</v>
      </c>
      <c r="AA95" s="38">
        <f t="shared" si="61"/>
        <v>0</v>
      </c>
      <c r="AB95" s="38">
        <f t="shared" si="61"/>
        <v>0</v>
      </c>
      <c r="AC95" s="38">
        <f t="shared" si="61"/>
        <v>0</v>
      </c>
      <c r="AD95" s="38">
        <f t="shared" si="61"/>
        <v>0</v>
      </c>
      <c r="AE95" s="38">
        <f t="shared" si="61"/>
        <v>0</v>
      </c>
      <c r="AF95" s="38">
        <f t="shared" si="61"/>
        <v>0</v>
      </c>
      <c r="AG95" s="38">
        <f t="shared" si="61"/>
        <v>0</v>
      </c>
      <c r="AH95" s="38">
        <f t="shared" si="61"/>
        <v>0</v>
      </c>
      <c r="AI95" s="38">
        <f t="shared" si="61"/>
        <v>0</v>
      </c>
    </row>
    <row r="96" spans="2:35" hidden="1" x14ac:dyDescent="0.25">
      <c r="B96" s="89"/>
      <c r="C96" s="146">
        <f t="shared" si="55"/>
        <v>0</v>
      </c>
      <c r="E96" s="38">
        <f t="shared" ref="E96:AI96" si="62">IF(AND(E24&gt;0,E$5=0,E$6&lt;$AJ24),E24,0)</f>
        <v>0</v>
      </c>
      <c r="F96" s="38">
        <f t="shared" si="62"/>
        <v>0</v>
      </c>
      <c r="G96" s="38">
        <f t="shared" si="62"/>
        <v>0</v>
      </c>
      <c r="H96" s="38">
        <f t="shared" si="62"/>
        <v>0</v>
      </c>
      <c r="I96" s="38">
        <f t="shared" si="62"/>
        <v>0</v>
      </c>
      <c r="J96" s="38">
        <f t="shared" si="62"/>
        <v>0</v>
      </c>
      <c r="K96" s="38">
        <f t="shared" si="62"/>
        <v>0</v>
      </c>
      <c r="L96" s="38">
        <f t="shared" si="62"/>
        <v>0</v>
      </c>
      <c r="M96" s="38">
        <f t="shared" si="62"/>
        <v>0</v>
      </c>
      <c r="N96" s="38">
        <f t="shared" si="62"/>
        <v>0</v>
      </c>
      <c r="O96" s="38">
        <f t="shared" si="62"/>
        <v>0</v>
      </c>
      <c r="P96" s="38">
        <f t="shared" si="62"/>
        <v>0</v>
      </c>
      <c r="Q96" s="38">
        <f t="shared" si="62"/>
        <v>0</v>
      </c>
      <c r="R96" s="38">
        <f t="shared" si="62"/>
        <v>0</v>
      </c>
      <c r="S96" s="38">
        <f t="shared" si="62"/>
        <v>0</v>
      </c>
      <c r="T96" s="38">
        <f t="shared" si="62"/>
        <v>0</v>
      </c>
      <c r="U96" s="38">
        <f t="shared" si="62"/>
        <v>0</v>
      </c>
      <c r="V96" s="38">
        <f t="shared" si="62"/>
        <v>0</v>
      </c>
      <c r="W96" s="38">
        <f t="shared" si="62"/>
        <v>0</v>
      </c>
      <c r="X96" s="38">
        <f t="shared" si="62"/>
        <v>0</v>
      </c>
      <c r="Y96" s="38">
        <f t="shared" si="62"/>
        <v>0</v>
      </c>
      <c r="Z96" s="38">
        <f t="shared" si="62"/>
        <v>0</v>
      </c>
      <c r="AA96" s="38">
        <f t="shared" si="62"/>
        <v>0</v>
      </c>
      <c r="AB96" s="38">
        <f t="shared" si="62"/>
        <v>0</v>
      </c>
      <c r="AC96" s="38">
        <f t="shared" si="62"/>
        <v>0</v>
      </c>
      <c r="AD96" s="38">
        <f t="shared" si="62"/>
        <v>0</v>
      </c>
      <c r="AE96" s="38">
        <f t="shared" si="62"/>
        <v>0</v>
      </c>
      <c r="AF96" s="38">
        <f t="shared" si="62"/>
        <v>0</v>
      </c>
      <c r="AG96" s="38">
        <f t="shared" si="62"/>
        <v>0</v>
      </c>
      <c r="AH96" s="38">
        <f t="shared" si="62"/>
        <v>0</v>
      </c>
      <c r="AI96" s="38">
        <f t="shared" si="62"/>
        <v>0</v>
      </c>
    </row>
    <row r="97" spans="2:35" hidden="1" x14ac:dyDescent="0.25">
      <c r="B97" s="89"/>
      <c r="C97" s="146">
        <f t="shared" si="55"/>
        <v>0</v>
      </c>
      <c r="E97" s="38">
        <f t="shared" ref="E97:AI97" si="63">IF(AND(E25&gt;0,E$5=0,E$6&lt;$AJ25),E25,0)</f>
        <v>0</v>
      </c>
      <c r="F97" s="38">
        <f t="shared" si="63"/>
        <v>0</v>
      </c>
      <c r="G97" s="38">
        <f t="shared" si="63"/>
        <v>0</v>
      </c>
      <c r="H97" s="38">
        <f t="shared" si="63"/>
        <v>0</v>
      </c>
      <c r="I97" s="38">
        <f t="shared" si="63"/>
        <v>0</v>
      </c>
      <c r="J97" s="38">
        <f t="shared" si="63"/>
        <v>0</v>
      </c>
      <c r="K97" s="38">
        <f t="shared" si="63"/>
        <v>0</v>
      </c>
      <c r="L97" s="38">
        <f t="shared" si="63"/>
        <v>0</v>
      </c>
      <c r="M97" s="38">
        <f t="shared" si="63"/>
        <v>0</v>
      </c>
      <c r="N97" s="38">
        <f t="shared" si="63"/>
        <v>0</v>
      </c>
      <c r="O97" s="38">
        <f t="shared" si="63"/>
        <v>0</v>
      </c>
      <c r="P97" s="38">
        <f t="shared" si="63"/>
        <v>0</v>
      </c>
      <c r="Q97" s="38">
        <f t="shared" si="63"/>
        <v>0</v>
      </c>
      <c r="R97" s="38">
        <f t="shared" si="63"/>
        <v>0</v>
      </c>
      <c r="S97" s="38">
        <f t="shared" si="63"/>
        <v>0</v>
      </c>
      <c r="T97" s="38">
        <f t="shared" si="63"/>
        <v>0</v>
      </c>
      <c r="U97" s="38">
        <f t="shared" si="63"/>
        <v>0</v>
      </c>
      <c r="V97" s="38">
        <f t="shared" si="63"/>
        <v>0</v>
      </c>
      <c r="W97" s="38">
        <f t="shared" si="63"/>
        <v>0</v>
      </c>
      <c r="X97" s="38">
        <f t="shared" si="63"/>
        <v>0</v>
      </c>
      <c r="Y97" s="38">
        <f t="shared" si="63"/>
        <v>0</v>
      </c>
      <c r="Z97" s="38">
        <f t="shared" si="63"/>
        <v>0</v>
      </c>
      <c r="AA97" s="38">
        <f t="shared" si="63"/>
        <v>0</v>
      </c>
      <c r="AB97" s="38">
        <f t="shared" si="63"/>
        <v>0</v>
      </c>
      <c r="AC97" s="38">
        <f t="shared" si="63"/>
        <v>0</v>
      </c>
      <c r="AD97" s="38">
        <f t="shared" si="63"/>
        <v>0</v>
      </c>
      <c r="AE97" s="38">
        <f t="shared" si="63"/>
        <v>0</v>
      </c>
      <c r="AF97" s="38">
        <f t="shared" si="63"/>
        <v>0</v>
      </c>
      <c r="AG97" s="38">
        <f t="shared" si="63"/>
        <v>0</v>
      </c>
      <c r="AH97" s="38">
        <f t="shared" si="63"/>
        <v>0</v>
      </c>
      <c r="AI97" s="38">
        <f t="shared" si="63"/>
        <v>0</v>
      </c>
    </row>
    <row r="98" spans="2:35" hidden="1" x14ac:dyDescent="0.25">
      <c r="B98" s="89"/>
      <c r="C98" s="146">
        <f t="shared" si="55"/>
        <v>0</v>
      </c>
      <c r="E98" s="38">
        <f t="shared" ref="E98:AI98" si="64">IF(AND(E26&gt;0,E$5=0,E$6&lt;$AJ26),E26,0)</f>
        <v>0</v>
      </c>
      <c r="F98" s="38">
        <f t="shared" si="64"/>
        <v>0</v>
      </c>
      <c r="G98" s="38">
        <f t="shared" si="64"/>
        <v>0</v>
      </c>
      <c r="H98" s="38">
        <f t="shared" si="64"/>
        <v>0</v>
      </c>
      <c r="I98" s="38">
        <f t="shared" si="64"/>
        <v>0</v>
      </c>
      <c r="J98" s="38">
        <f t="shared" si="64"/>
        <v>0</v>
      </c>
      <c r="K98" s="38">
        <f t="shared" si="64"/>
        <v>0</v>
      </c>
      <c r="L98" s="38">
        <f t="shared" si="64"/>
        <v>0</v>
      </c>
      <c r="M98" s="38">
        <f t="shared" si="64"/>
        <v>0</v>
      </c>
      <c r="N98" s="38">
        <f t="shared" si="64"/>
        <v>0</v>
      </c>
      <c r="O98" s="38">
        <f t="shared" si="64"/>
        <v>0</v>
      </c>
      <c r="P98" s="38">
        <f t="shared" si="64"/>
        <v>0</v>
      </c>
      <c r="Q98" s="38">
        <f t="shared" si="64"/>
        <v>0</v>
      </c>
      <c r="R98" s="38">
        <f t="shared" si="64"/>
        <v>0</v>
      </c>
      <c r="S98" s="38">
        <f t="shared" si="64"/>
        <v>0</v>
      </c>
      <c r="T98" s="38">
        <f t="shared" si="64"/>
        <v>0</v>
      </c>
      <c r="U98" s="38">
        <f t="shared" si="64"/>
        <v>0</v>
      </c>
      <c r="V98" s="38">
        <f t="shared" si="64"/>
        <v>0</v>
      </c>
      <c r="W98" s="38">
        <f t="shared" si="64"/>
        <v>0</v>
      </c>
      <c r="X98" s="38">
        <f t="shared" si="64"/>
        <v>0</v>
      </c>
      <c r="Y98" s="38">
        <f t="shared" si="64"/>
        <v>0</v>
      </c>
      <c r="Z98" s="38">
        <f t="shared" si="64"/>
        <v>0</v>
      </c>
      <c r="AA98" s="38">
        <f t="shared" si="64"/>
        <v>0</v>
      </c>
      <c r="AB98" s="38">
        <f t="shared" si="64"/>
        <v>0</v>
      </c>
      <c r="AC98" s="38">
        <f t="shared" si="64"/>
        <v>0</v>
      </c>
      <c r="AD98" s="38">
        <f t="shared" si="64"/>
        <v>0</v>
      </c>
      <c r="AE98" s="38">
        <f t="shared" si="64"/>
        <v>0</v>
      </c>
      <c r="AF98" s="38">
        <f t="shared" si="64"/>
        <v>0</v>
      </c>
      <c r="AG98" s="38">
        <f t="shared" si="64"/>
        <v>0</v>
      </c>
      <c r="AH98" s="38">
        <f t="shared" si="64"/>
        <v>0</v>
      </c>
      <c r="AI98" s="38">
        <f t="shared" si="64"/>
        <v>0</v>
      </c>
    </row>
    <row r="99" spans="2:35" hidden="1" x14ac:dyDescent="0.25">
      <c r="B99" s="89"/>
      <c r="C99" s="146">
        <f t="shared" si="55"/>
        <v>0</v>
      </c>
      <c r="E99" s="38">
        <f t="shared" ref="E99:AI99" si="65">IF(AND(E27&gt;0,E$5=0,E$6&lt;$AJ27),E27,0)</f>
        <v>0</v>
      </c>
      <c r="F99" s="38">
        <f t="shared" si="65"/>
        <v>0</v>
      </c>
      <c r="G99" s="38">
        <f t="shared" si="65"/>
        <v>0</v>
      </c>
      <c r="H99" s="38">
        <f t="shared" si="65"/>
        <v>0</v>
      </c>
      <c r="I99" s="38">
        <f t="shared" si="65"/>
        <v>0</v>
      </c>
      <c r="J99" s="38">
        <f t="shared" si="65"/>
        <v>0</v>
      </c>
      <c r="K99" s="38">
        <f t="shared" si="65"/>
        <v>0</v>
      </c>
      <c r="L99" s="38">
        <f t="shared" si="65"/>
        <v>0</v>
      </c>
      <c r="M99" s="38">
        <f t="shared" si="65"/>
        <v>0</v>
      </c>
      <c r="N99" s="38">
        <f t="shared" si="65"/>
        <v>0</v>
      </c>
      <c r="O99" s="38">
        <f t="shared" si="65"/>
        <v>0</v>
      </c>
      <c r="P99" s="38">
        <f t="shared" si="65"/>
        <v>0</v>
      </c>
      <c r="Q99" s="38">
        <f t="shared" si="65"/>
        <v>0</v>
      </c>
      <c r="R99" s="38">
        <f t="shared" si="65"/>
        <v>0</v>
      </c>
      <c r="S99" s="38">
        <f t="shared" si="65"/>
        <v>0</v>
      </c>
      <c r="T99" s="38">
        <f t="shared" si="65"/>
        <v>0</v>
      </c>
      <c r="U99" s="38">
        <f t="shared" si="65"/>
        <v>0</v>
      </c>
      <c r="V99" s="38">
        <f t="shared" si="65"/>
        <v>0</v>
      </c>
      <c r="W99" s="38">
        <f t="shared" si="65"/>
        <v>0</v>
      </c>
      <c r="X99" s="38">
        <f t="shared" si="65"/>
        <v>0</v>
      </c>
      <c r="Y99" s="38">
        <f t="shared" si="65"/>
        <v>0</v>
      </c>
      <c r="Z99" s="38">
        <f t="shared" si="65"/>
        <v>0</v>
      </c>
      <c r="AA99" s="38">
        <f t="shared" si="65"/>
        <v>0</v>
      </c>
      <c r="AB99" s="38">
        <f t="shared" si="65"/>
        <v>0</v>
      </c>
      <c r="AC99" s="38">
        <f t="shared" si="65"/>
        <v>0</v>
      </c>
      <c r="AD99" s="38">
        <f t="shared" si="65"/>
        <v>0</v>
      </c>
      <c r="AE99" s="38">
        <f t="shared" si="65"/>
        <v>0</v>
      </c>
      <c r="AF99" s="38">
        <f t="shared" si="65"/>
        <v>0</v>
      </c>
      <c r="AG99" s="38">
        <f t="shared" si="65"/>
        <v>0</v>
      </c>
      <c r="AH99" s="38">
        <f t="shared" si="65"/>
        <v>0</v>
      </c>
      <c r="AI99" s="38">
        <f t="shared" si="65"/>
        <v>0</v>
      </c>
    </row>
    <row r="100" spans="2:35" hidden="1" x14ac:dyDescent="0.25">
      <c r="B100" s="89"/>
      <c r="C100" s="146">
        <f t="shared" si="55"/>
        <v>0</v>
      </c>
      <c r="E100" s="38">
        <f t="shared" ref="E100:AI100" si="66">IF(AND(E28&gt;0,E$5=0,E$6&lt;$AJ28),E28,0)</f>
        <v>0</v>
      </c>
      <c r="F100" s="38">
        <f t="shared" si="66"/>
        <v>0</v>
      </c>
      <c r="G100" s="38">
        <f t="shared" si="66"/>
        <v>0</v>
      </c>
      <c r="H100" s="38">
        <f t="shared" si="66"/>
        <v>0</v>
      </c>
      <c r="I100" s="38">
        <f t="shared" si="66"/>
        <v>0</v>
      </c>
      <c r="J100" s="38">
        <f t="shared" si="66"/>
        <v>0</v>
      </c>
      <c r="K100" s="38">
        <f t="shared" si="66"/>
        <v>0</v>
      </c>
      <c r="L100" s="38">
        <f t="shared" si="66"/>
        <v>0</v>
      </c>
      <c r="M100" s="38">
        <f t="shared" si="66"/>
        <v>0</v>
      </c>
      <c r="N100" s="38">
        <f t="shared" si="66"/>
        <v>0</v>
      </c>
      <c r="O100" s="38">
        <f t="shared" si="66"/>
        <v>0</v>
      </c>
      <c r="P100" s="38">
        <f t="shared" si="66"/>
        <v>0</v>
      </c>
      <c r="Q100" s="38">
        <f t="shared" si="66"/>
        <v>0</v>
      </c>
      <c r="R100" s="38">
        <f t="shared" si="66"/>
        <v>0</v>
      </c>
      <c r="S100" s="38">
        <f t="shared" si="66"/>
        <v>0</v>
      </c>
      <c r="T100" s="38">
        <f t="shared" si="66"/>
        <v>0</v>
      </c>
      <c r="U100" s="38">
        <f t="shared" si="66"/>
        <v>0</v>
      </c>
      <c r="V100" s="38">
        <f t="shared" si="66"/>
        <v>0</v>
      </c>
      <c r="W100" s="38">
        <f t="shared" si="66"/>
        <v>0</v>
      </c>
      <c r="X100" s="38">
        <f t="shared" si="66"/>
        <v>0</v>
      </c>
      <c r="Y100" s="38">
        <f t="shared" si="66"/>
        <v>0</v>
      </c>
      <c r="Z100" s="38">
        <f t="shared" si="66"/>
        <v>0</v>
      </c>
      <c r="AA100" s="38">
        <f t="shared" si="66"/>
        <v>0</v>
      </c>
      <c r="AB100" s="38">
        <f t="shared" si="66"/>
        <v>0</v>
      </c>
      <c r="AC100" s="38">
        <f t="shared" si="66"/>
        <v>0</v>
      </c>
      <c r="AD100" s="38">
        <f t="shared" si="66"/>
        <v>0</v>
      </c>
      <c r="AE100" s="38">
        <f t="shared" si="66"/>
        <v>0</v>
      </c>
      <c r="AF100" s="38">
        <f t="shared" si="66"/>
        <v>0</v>
      </c>
      <c r="AG100" s="38">
        <f t="shared" si="66"/>
        <v>0</v>
      </c>
      <c r="AH100" s="38">
        <f t="shared" si="66"/>
        <v>0</v>
      </c>
      <c r="AI100" s="38">
        <f t="shared" si="66"/>
        <v>0</v>
      </c>
    </row>
    <row r="101" spans="2:35" hidden="1" x14ac:dyDescent="0.25">
      <c r="B101" s="89"/>
      <c r="C101" s="146">
        <f t="shared" si="55"/>
        <v>0</v>
      </c>
      <c r="E101" s="38">
        <f t="shared" ref="E101:AI101" si="67">IF(AND(E29&gt;0,E$5=0,E$6&lt;$AJ29),E29,0)</f>
        <v>0</v>
      </c>
      <c r="F101" s="38">
        <f t="shared" si="67"/>
        <v>0</v>
      </c>
      <c r="G101" s="38">
        <f t="shared" si="67"/>
        <v>0</v>
      </c>
      <c r="H101" s="38">
        <f t="shared" si="67"/>
        <v>0</v>
      </c>
      <c r="I101" s="38">
        <f t="shared" si="67"/>
        <v>0</v>
      </c>
      <c r="J101" s="38">
        <f t="shared" si="67"/>
        <v>0</v>
      </c>
      <c r="K101" s="38">
        <f t="shared" si="67"/>
        <v>0</v>
      </c>
      <c r="L101" s="38">
        <f t="shared" si="67"/>
        <v>0</v>
      </c>
      <c r="M101" s="38">
        <f t="shared" si="67"/>
        <v>0</v>
      </c>
      <c r="N101" s="38">
        <f t="shared" si="67"/>
        <v>0</v>
      </c>
      <c r="O101" s="38">
        <f t="shared" si="67"/>
        <v>0</v>
      </c>
      <c r="P101" s="38">
        <f t="shared" si="67"/>
        <v>0</v>
      </c>
      <c r="Q101" s="38">
        <f t="shared" si="67"/>
        <v>0</v>
      </c>
      <c r="R101" s="38">
        <f t="shared" si="67"/>
        <v>0</v>
      </c>
      <c r="S101" s="38">
        <f t="shared" si="67"/>
        <v>0</v>
      </c>
      <c r="T101" s="38">
        <f t="shared" si="67"/>
        <v>0</v>
      </c>
      <c r="U101" s="38">
        <f t="shared" si="67"/>
        <v>0</v>
      </c>
      <c r="V101" s="38">
        <f t="shared" si="67"/>
        <v>0</v>
      </c>
      <c r="W101" s="38">
        <f t="shared" si="67"/>
        <v>0</v>
      </c>
      <c r="X101" s="38">
        <f t="shared" si="67"/>
        <v>0</v>
      </c>
      <c r="Y101" s="38">
        <f t="shared" si="67"/>
        <v>0</v>
      </c>
      <c r="Z101" s="38">
        <f t="shared" si="67"/>
        <v>0</v>
      </c>
      <c r="AA101" s="38">
        <f t="shared" si="67"/>
        <v>0</v>
      </c>
      <c r="AB101" s="38">
        <f t="shared" si="67"/>
        <v>0</v>
      </c>
      <c r="AC101" s="38">
        <f t="shared" si="67"/>
        <v>0</v>
      </c>
      <c r="AD101" s="38">
        <f t="shared" si="67"/>
        <v>0</v>
      </c>
      <c r="AE101" s="38">
        <f t="shared" si="67"/>
        <v>0</v>
      </c>
      <c r="AF101" s="38">
        <f t="shared" si="67"/>
        <v>0</v>
      </c>
      <c r="AG101" s="38">
        <f t="shared" si="67"/>
        <v>0</v>
      </c>
      <c r="AH101" s="38">
        <f t="shared" si="67"/>
        <v>0</v>
      </c>
      <c r="AI101" s="38">
        <f t="shared" si="67"/>
        <v>0</v>
      </c>
    </row>
    <row r="102" spans="2:35" hidden="1" x14ac:dyDescent="0.25">
      <c r="B102" s="89"/>
      <c r="C102" s="146">
        <f t="shared" si="55"/>
        <v>0</v>
      </c>
      <c r="E102" s="38">
        <f t="shared" ref="E102:AI102" si="68">IF(AND(E30&gt;0,E$5=0,E$6&lt;$AJ30),E30,0)</f>
        <v>0</v>
      </c>
      <c r="F102" s="38">
        <f t="shared" si="68"/>
        <v>0</v>
      </c>
      <c r="G102" s="38">
        <f t="shared" si="68"/>
        <v>0</v>
      </c>
      <c r="H102" s="38">
        <f t="shared" si="68"/>
        <v>0</v>
      </c>
      <c r="I102" s="38">
        <f t="shared" si="68"/>
        <v>0</v>
      </c>
      <c r="J102" s="38">
        <f t="shared" si="68"/>
        <v>0</v>
      </c>
      <c r="K102" s="38">
        <f t="shared" si="68"/>
        <v>0</v>
      </c>
      <c r="L102" s="38">
        <f t="shared" si="68"/>
        <v>0</v>
      </c>
      <c r="M102" s="38">
        <f t="shared" si="68"/>
        <v>0</v>
      </c>
      <c r="N102" s="38">
        <f t="shared" si="68"/>
        <v>0</v>
      </c>
      <c r="O102" s="38">
        <f t="shared" si="68"/>
        <v>0</v>
      </c>
      <c r="P102" s="38">
        <f t="shared" si="68"/>
        <v>0</v>
      </c>
      <c r="Q102" s="38">
        <f t="shared" si="68"/>
        <v>0</v>
      </c>
      <c r="R102" s="38">
        <f t="shared" si="68"/>
        <v>0</v>
      </c>
      <c r="S102" s="38">
        <f t="shared" si="68"/>
        <v>0</v>
      </c>
      <c r="T102" s="38">
        <f t="shared" si="68"/>
        <v>0</v>
      </c>
      <c r="U102" s="38">
        <f t="shared" si="68"/>
        <v>0</v>
      </c>
      <c r="V102" s="38">
        <f t="shared" si="68"/>
        <v>0</v>
      </c>
      <c r="W102" s="38">
        <f t="shared" si="68"/>
        <v>0</v>
      </c>
      <c r="X102" s="38">
        <f t="shared" si="68"/>
        <v>0</v>
      </c>
      <c r="Y102" s="38">
        <f t="shared" si="68"/>
        <v>0</v>
      </c>
      <c r="Z102" s="38">
        <f t="shared" si="68"/>
        <v>0</v>
      </c>
      <c r="AA102" s="38">
        <f t="shared" si="68"/>
        <v>0</v>
      </c>
      <c r="AB102" s="38">
        <f t="shared" si="68"/>
        <v>0</v>
      </c>
      <c r="AC102" s="38">
        <f t="shared" si="68"/>
        <v>0</v>
      </c>
      <c r="AD102" s="38">
        <f t="shared" si="68"/>
        <v>0</v>
      </c>
      <c r="AE102" s="38">
        <f t="shared" si="68"/>
        <v>0</v>
      </c>
      <c r="AF102" s="38">
        <f t="shared" si="68"/>
        <v>0</v>
      </c>
      <c r="AG102" s="38">
        <f t="shared" si="68"/>
        <v>0</v>
      </c>
      <c r="AH102" s="38">
        <f t="shared" si="68"/>
        <v>0</v>
      </c>
      <c r="AI102" s="38">
        <f t="shared" si="68"/>
        <v>0</v>
      </c>
    </row>
    <row r="103" spans="2:35" hidden="1" x14ac:dyDescent="0.25">
      <c r="B103" s="89"/>
      <c r="C103" s="146">
        <f t="shared" si="55"/>
        <v>0</v>
      </c>
      <c r="E103" s="38">
        <f t="shared" ref="E103:AI103" si="69">IF(AND(E31&gt;0,E$5=0,E$6&lt;$AJ31),E31,0)</f>
        <v>0</v>
      </c>
      <c r="F103" s="38">
        <f t="shared" si="69"/>
        <v>0</v>
      </c>
      <c r="G103" s="38">
        <f t="shared" si="69"/>
        <v>0</v>
      </c>
      <c r="H103" s="38">
        <f t="shared" si="69"/>
        <v>0</v>
      </c>
      <c r="I103" s="38">
        <f t="shared" si="69"/>
        <v>0</v>
      </c>
      <c r="J103" s="38">
        <f t="shared" si="69"/>
        <v>0</v>
      </c>
      <c r="K103" s="38">
        <f t="shared" si="69"/>
        <v>0</v>
      </c>
      <c r="L103" s="38">
        <f t="shared" si="69"/>
        <v>0</v>
      </c>
      <c r="M103" s="38">
        <f t="shared" si="69"/>
        <v>0</v>
      </c>
      <c r="N103" s="38">
        <f t="shared" si="69"/>
        <v>0</v>
      </c>
      <c r="O103" s="38">
        <f t="shared" si="69"/>
        <v>0</v>
      </c>
      <c r="P103" s="38">
        <f t="shared" si="69"/>
        <v>0</v>
      </c>
      <c r="Q103" s="38">
        <f t="shared" si="69"/>
        <v>0</v>
      </c>
      <c r="R103" s="38">
        <f t="shared" si="69"/>
        <v>0</v>
      </c>
      <c r="S103" s="38">
        <f t="shared" si="69"/>
        <v>0</v>
      </c>
      <c r="T103" s="38">
        <f t="shared" si="69"/>
        <v>0</v>
      </c>
      <c r="U103" s="38">
        <f t="shared" si="69"/>
        <v>0</v>
      </c>
      <c r="V103" s="38">
        <f t="shared" si="69"/>
        <v>0</v>
      </c>
      <c r="W103" s="38">
        <f t="shared" si="69"/>
        <v>0</v>
      </c>
      <c r="X103" s="38">
        <f t="shared" si="69"/>
        <v>0</v>
      </c>
      <c r="Y103" s="38">
        <f t="shared" si="69"/>
        <v>0</v>
      </c>
      <c r="Z103" s="38">
        <f t="shared" si="69"/>
        <v>0</v>
      </c>
      <c r="AA103" s="38">
        <f t="shared" si="69"/>
        <v>0</v>
      </c>
      <c r="AB103" s="38">
        <f t="shared" si="69"/>
        <v>0</v>
      </c>
      <c r="AC103" s="38">
        <f t="shared" si="69"/>
        <v>0</v>
      </c>
      <c r="AD103" s="38">
        <f t="shared" si="69"/>
        <v>0</v>
      </c>
      <c r="AE103" s="38">
        <f t="shared" si="69"/>
        <v>0</v>
      </c>
      <c r="AF103" s="38">
        <f t="shared" si="69"/>
        <v>0</v>
      </c>
      <c r="AG103" s="38">
        <f t="shared" si="69"/>
        <v>0</v>
      </c>
      <c r="AH103" s="38">
        <f t="shared" si="69"/>
        <v>0</v>
      </c>
      <c r="AI103" s="38">
        <f t="shared" si="69"/>
        <v>0</v>
      </c>
    </row>
    <row r="104" spans="2:35" hidden="1" x14ac:dyDescent="0.25">
      <c r="B104" s="89"/>
      <c r="C104" s="146">
        <f t="shared" si="55"/>
        <v>0</v>
      </c>
      <c r="E104" s="38">
        <f t="shared" ref="E104:AI104" si="70">IF(AND(E32&gt;0,E$5=0,E$6&lt;$AJ32),E32,0)</f>
        <v>0</v>
      </c>
      <c r="F104" s="38">
        <f t="shared" si="70"/>
        <v>0</v>
      </c>
      <c r="G104" s="38">
        <f t="shared" si="70"/>
        <v>0</v>
      </c>
      <c r="H104" s="38">
        <f t="shared" si="70"/>
        <v>0</v>
      </c>
      <c r="I104" s="38">
        <f t="shared" si="70"/>
        <v>0</v>
      </c>
      <c r="J104" s="38">
        <f t="shared" si="70"/>
        <v>0</v>
      </c>
      <c r="K104" s="38">
        <f t="shared" si="70"/>
        <v>0</v>
      </c>
      <c r="L104" s="38">
        <f t="shared" si="70"/>
        <v>0</v>
      </c>
      <c r="M104" s="38">
        <f t="shared" si="70"/>
        <v>0</v>
      </c>
      <c r="N104" s="38">
        <f t="shared" si="70"/>
        <v>0</v>
      </c>
      <c r="O104" s="38">
        <f t="shared" si="70"/>
        <v>0</v>
      </c>
      <c r="P104" s="38">
        <f t="shared" si="70"/>
        <v>0</v>
      </c>
      <c r="Q104" s="38">
        <f t="shared" si="70"/>
        <v>0</v>
      </c>
      <c r="R104" s="38">
        <f t="shared" si="70"/>
        <v>0</v>
      </c>
      <c r="S104" s="38">
        <f t="shared" si="70"/>
        <v>0</v>
      </c>
      <c r="T104" s="38">
        <f t="shared" si="70"/>
        <v>0</v>
      </c>
      <c r="U104" s="38">
        <f t="shared" si="70"/>
        <v>0</v>
      </c>
      <c r="V104" s="38">
        <f t="shared" si="70"/>
        <v>0</v>
      </c>
      <c r="W104" s="38">
        <f t="shared" si="70"/>
        <v>0</v>
      </c>
      <c r="X104" s="38">
        <f t="shared" si="70"/>
        <v>0</v>
      </c>
      <c r="Y104" s="38">
        <f t="shared" si="70"/>
        <v>0</v>
      </c>
      <c r="Z104" s="38">
        <f t="shared" si="70"/>
        <v>0</v>
      </c>
      <c r="AA104" s="38">
        <f t="shared" si="70"/>
        <v>0</v>
      </c>
      <c r="AB104" s="38">
        <f t="shared" si="70"/>
        <v>0</v>
      </c>
      <c r="AC104" s="38">
        <f t="shared" si="70"/>
        <v>0</v>
      </c>
      <c r="AD104" s="38">
        <f t="shared" si="70"/>
        <v>0</v>
      </c>
      <c r="AE104" s="38">
        <f t="shared" si="70"/>
        <v>0</v>
      </c>
      <c r="AF104" s="38">
        <f t="shared" si="70"/>
        <v>0</v>
      </c>
      <c r="AG104" s="38">
        <f t="shared" si="70"/>
        <v>0</v>
      </c>
      <c r="AH104" s="38">
        <f t="shared" si="70"/>
        <v>0</v>
      </c>
      <c r="AI104" s="38">
        <f t="shared" si="70"/>
        <v>0</v>
      </c>
    </row>
    <row r="105" spans="2:35" hidden="1" x14ac:dyDescent="0.25">
      <c r="B105" s="89"/>
      <c r="C105" s="146">
        <f t="shared" si="55"/>
        <v>0</v>
      </c>
      <c r="E105" s="38">
        <f t="shared" ref="E105:AI105" si="71">IF(AND(E33&gt;0,E$5=0,E$6&lt;$AJ33),E33,0)</f>
        <v>0</v>
      </c>
      <c r="F105" s="38">
        <f t="shared" si="71"/>
        <v>0</v>
      </c>
      <c r="G105" s="38">
        <f t="shared" si="71"/>
        <v>0</v>
      </c>
      <c r="H105" s="38">
        <f t="shared" si="71"/>
        <v>0</v>
      </c>
      <c r="I105" s="38">
        <f t="shared" si="71"/>
        <v>0</v>
      </c>
      <c r="J105" s="38">
        <f t="shared" si="71"/>
        <v>0</v>
      </c>
      <c r="K105" s="38">
        <f t="shared" si="71"/>
        <v>0</v>
      </c>
      <c r="L105" s="38">
        <f t="shared" si="71"/>
        <v>0</v>
      </c>
      <c r="M105" s="38">
        <f t="shared" si="71"/>
        <v>0</v>
      </c>
      <c r="N105" s="38">
        <f t="shared" si="71"/>
        <v>0</v>
      </c>
      <c r="O105" s="38">
        <f t="shared" si="71"/>
        <v>0</v>
      </c>
      <c r="P105" s="38">
        <f t="shared" si="71"/>
        <v>0</v>
      </c>
      <c r="Q105" s="38">
        <f t="shared" si="71"/>
        <v>0</v>
      </c>
      <c r="R105" s="38">
        <f t="shared" si="71"/>
        <v>0</v>
      </c>
      <c r="S105" s="38">
        <f t="shared" si="71"/>
        <v>0</v>
      </c>
      <c r="T105" s="38">
        <f t="shared" si="71"/>
        <v>0</v>
      </c>
      <c r="U105" s="38">
        <f t="shared" si="71"/>
        <v>0</v>
      </c>
      <c r="V105" s="38">
        <f t="shared" si="71"/>
        <v>0</v>
      </c>
      <c r="W105" s="38">
        <f t="shared" si="71"/>
        <v>0</v>
      </c>
      <c r="X105" s="38">
        <f t="shared" si="71"/>
        <v>0</v>
      </c>
      <c r="Y105" s="38">
        <f t="shared" si="71"/>
        <v>0</v>
      </c>
      <c r="Z105" s="38">
        <f t="shared" si="71"/>
        <v>0</v>
      </c>
      <c r="AA105" s="38">
        <f t="shared" si="71"/>
        <v>0</v>
      </c>
      <c r="AB105" s="38">
        <f t="shared" si="71"/>
        <v>0</v>
      </c>
      <c r="AC105" s="38">
        <f t="shared" si="71"/>
        <v>0</v>
      </c>
      <c r="AD105" s="38">
        <f t="shared" si="71"/>
        <v>0</v>
      </c>
      <c r="AE105" s="38">
        <f t="shared" si="71"/>
        <v>0</v>
      </c>
      <c r="AF105" s="38">
        <f t="shared" si="71"/>
        <v>0</v>
      </c>
      <c r="AG105" s="38">
        <f t="shared" si="71"/>
        <v>0</v>
      </c>
      <c r="AH105" s="38">
        <f t="shared" si="71"/>
        <v>0</v>
      </c>
      <c r="AI105" s="38">
        <f t="shared" si="71"/>
        <v>0</v>
      </c>
    </row>
    <row r="106" spans="2:35" hidden="1" x14ac:dyDescent="0.25">
      <c r="B106" s="89"/>
      <c r="C106" s="146">
        <f t="shared" si="55"/>
        <v>0</v>
      </c>
      <c r="E106" s="38">
        <f t="shared" ref="E106:AI106" si="72">IF(AND(E34&gt;0,E$5=0,E$6&lt;$AJ34),E34,0)</f>
        <v>0</v>
      </c>
      <c r="F106" s="38">
        <f t="shared" si="72"/>
        <v>0</v>
      </c>
      <c r="G106" s="38">
        <f t="shared" si="72"/>
        <v>0</v>
      </c>
      <c r="H106" s="38">
        <f t="shared" si="72"/>
        <v>0</v>
      </c>
      <c r="I106" s="38">
        <f t="shared" si="72"/>
        <v>0</v>
      </c>
      <c r="J106" s="38">
        <f t="shared" si="72"/>
        <v>0</v>
      </c>
      <c r="K106" s="38">
        <f t="shared" si="72"/>
        <v>0</v>
      </c>
      <c r="L106" s="38">
        <f t="shared" si="72"/>
        <v>0</v>
      </c>
      <c r="M106" s="38">
        <f t="shared" si="72"/>
        <v>0</v>
      </c>
      <c r="N106" s="38">
        <f t="shared" si="72"/>
        <v>0</v>
      </c>
      <c r="O106" s="38">
        <f t="shared" si="72"/>
        <v>0</v>
      </c>
      <c r="P106" s="38">
        <f t="shared" si="72"/>
        <v>0</v>
      </c>
      <c r="Q106" s="38">
        <f t="shared" si="72"/>
        <v>0</v>
      </c>
      <c r="R106" s="38">
        <f t="shared" si="72"/>
        <v>0</v>
      </c>
      <c r="S106" s="38">
        <f t="shared" si="72"/>
        <v>0</v>
      </c>
      <c r="T106" s="38">
        <f t="shared" si="72"/>
        <v>0</v>
      </c>
      <c r="U106" s="38">
        <f t="shared" si="72"/>
        <v>0</v>
      </c>
      <c r="V106" s="38">
        <f t="shared" si="72"/>
        <v>0</v>
      </c>
      <c r="W106" s="38">
        <f t="shared" si="72"/>
        <v>0</v>
      </c>
      <c r="X106" s="38">
        <f t="shared" si="72"/>
        <v>0</v>
      </c>
      <c r="Y106" s="38">
        <f t="shared" si="72"/>
        <v>0</v>
      </c>
      <c r="Z106" s="38">
        <f t="shared" si="72"/>
        <v>0</v>
      </c>
      <c r="AA106" s="38">
        <f t="shared" si="72"/>
        <v>0</v>
      </c>
      <c r="AB106" s="38">
        <f t="shared" si="72"/>
        <v>0</v>
      </c>
      <c r="AC106" s="38">
        <f t="shared" si="72"/>
        <v>0</v>
      </c>
      <c r="AD106" s="38">
        <f t="shared" si="72"/>
        <v>0</v>
      </c>
      <c r="AE106" s="38">
        <f t="shared" si="72"/>
        <v>0</v>
      </c>
      <c r="AF106" s="38">
        <f t="shared" si="72"/>
        <v>0</v>
      </c>
      <c r="AG106" s="38">
        <f t="shared" si="72"/>
        <v>0</v>
      </c>
      <c r="AH106" s="38">
        <f t="shared" si="72"/>
        <v>0</v>
      </c>
      <c r="AI106" s="38">
        <f t="shared" si="72"/>
        <v>0</v>
      </c>
    </row>
    <row r="107" spans="2:35" hidden="1" x14ac:dyDescent="0.25">
      <c r="B107" s="89"/>
      <c r="C107" s="146">
        <f t="shared" si="55"/>
        <v>0</v>
      </c>
      <c r="E107" s="38">
        <f t="shared" ref="E107:AI107" si="73">IF(AND(E35&gt;0,E$5=0,E$6&lt;$AJ35),E35,0)</f>
        <v>0</v>
      </c>
      <c r="F107" s="38">
        <f t="shared" si="73"/>
        <v>0</v>
      </c>
      <c r="G107" s="38">
        <f t="shared" si="73"/>
        <v>0</v>
      </c>
      <c r="H107" s="38">
        <f t="shared" si="73"/>
        <v>0</v>
      </c>
      <c r="I107" s="38">
        <f t="shared" si="73"/>
        <v>0</v>
      </c>
      <c r="J107" s="38">
        <f t="shared" si="73"/>
        <v>0</v>
      </c>
      <c r="K107" s="38">
        <f t="shared" si="73"/>
        <v>0</v>
      </c>
      <c r="L107" s="38">
        <f t="shared" si="73"/>
        <v>0</v>
      </c>
      <c r="M107" s="38">
        <f t="shared" si="73"/>
        <v>0</v>
      </c>
      <c r="N107" s="38">
        <f t="shared" si="73"/>
        <v>0</v>
      </c>
      <c r="O107" s="38">
        <f t="shared" si="73"/>
        <v>0</v>
      </c>
      <c r="P107" s="38">
        <f t="shared" si="73"/>
        <v>0</v>
      </c>
      <c r="Q107" s="38">
        <f t="shared" si="73"/>
        <v>0</v>
      </c>
      <c r="R107" s="38">
        <f t="shared" si="73"/>
        <v>0</v>
      </c>
      <c r="S107" s="38">
        <f t="shared" si="73"/>
        <v>0</v>
      </c>
      <c r="T107" s="38">
        <f t="shared" si="73"/>
        <v>0</v>
      </c>
      <c r="U107" s="38">
        <f t="shared" si="73"/>
        <v>0</v>
      </c>
      <c r="V107" s="38">
        <f t="shared" si="73"/>
        <v>0</v>
      </c>
      <c r="W107" s="38">
        <f t="shared" si="73"/>
        <v>0</v>
      </c>
      <c r="X107" s="38">
        <f t="shared" si="73"/>
        <v>0</v>
      </c>
      <c r="Y107" s="38">
        <f t="shared" si="73"/>
        <v>0</v>
      </c>
      <c r="Z107" s="38">
        <f t="shared" si="73"/>
        <v>0</v>
      </c>
      <c r="AA107" s="38">
        <f t="shared" si="73"/>
        <v>0</v>
      </c>
      <c r="AB107" s="38">
        <f t="shared" si="73"/>
        <v>0</v>
      </c>
      <c r="AC107" s="38">
        <f t="shared" si="73"/>
        <v>0</v>
      </c>
      <c r="AD107" s="38">
        <f t="shared" si="73"/>
        <v>0</v>
      </c>
      <c r="AE107" s="38">
        <f t="shared" si="73"/>
        <v>0</v>
      </c>
      <c r="AF107" s="38">
        <f t="shared" si="73"/>
        <v>0</v>
      </c>
      <c r="AG107" s="38">
        <f t="shared" si="73"/>
        <v>0</v>
      </c>
      <c r="AH107" s="38">
        <f t="shared" si="73"/>
        <v>0</v>
      </c>
      <c r="AI107" s="38">
        <f t="shared" si="73"/>
        <v>0</v>
      </c>
    </row>
    <row r="108" spans="2:35" hidden="1" x14ac:dyDescent="0.25">
      <c r="B108" s="89"/>
      <c r="C108" s="146">
        <f t="shared" si="55"/>
        <v>0</v>
      </c>
      <c r="E108" s="38">
        <f t="shared" ref="E108:AI108" si="74">IF(AND(E36&gt;0,E$5=0,E$6&lt;$AJ36),E36,0)</f>
        <v>0</v>
      </c>
      <c r="F108" s="38">
        <f t="shared" si="74"/>
        <v>0</v>
      </c>
      <c r="G108" s="38">
        <f t="shared" si="74"/>
        <v>0</v>
      </c>
      <c r="H108" s="38">
        <f t="shared" si="74"/>
        <v>0</v>
      </c>
      <c r="I108" s="38">
        <f t="shared" si="74"/>
        <v>0</v>
      </c>
      <c r="J108" s="38">
        <f t="shared" si="74"/>
        <v>0</v>
      </c>
      <c r="K108" s="38">
        <f t="shared" si="74"/>
        <v>0</v>
      </c>
      <c r="L108" s="38">
        <f t="shared" si="74"/>
        <v>0</v>
      </c>
      <c r="M108" s="38">
        <f t="shared" si="74"/>
        <v>0</v>
      </c>
      <c r="N108" s="38">
        <f t="shared" si="74"/>
        <v>0</v>
      </c>
      <c r="O108" s="38">
        <f t="shared" si="74"/>
        <v>0</v>
      </c>
      <c r="P108" s="38">
        <f t="shared" si="74"/>
        <v>0</v>
      </c>
      <c r="Q108" s="38">
        <f t="shared" si="74"/>
        <v>0</v>
      </c>
      <c r="R108" s="38">
        <f t="shared" si="74"/>
        <v>0</v>
      </c>
      <c r="S108" s="38">
        <f t="shared" si="74"/>
        <v>0</v>
      </c>
      <c r="T108" s="38">
        <f t="shared" si="74"/>
        <v>0</v>
      </c>
      <c r="U108" s="38">
        <f t="shared" si="74"/>
        <v>0</v>
      </c>
      <c r="V108" s="38">
        <f t="shared" si="74"/>
        <v>0</v>
      </c>
      <c r="W108" s="38">
        <f t="shared" si="74"/>
        <v>0</v>
      </c>
      <c r="X108" s="38">
        <f t="shared" si="74"/>
        <v>0</v>
      </c>
      <c r="Y108" s="38">
        <f t="shared" si="74"/>
        <v>0</v>
      </c>
      <c r="Z108" s="38">
        <f t="shared" si="74"/>
        <v>0</v>
      </c>
      <c r="AA108" s="38">
        <f t="shared" si="74"/>
        <v>0</v>
      </c>
      <c r="AB108" s="38">
        <f t="shared" si="74"/>
        <v>0</v>
      </c>
      <c r="AC108" s="38">
        <f t="shared" si="74"/>
        <v>0</v>
      </c>
      <c r="AD108" s="38">
        <f t="shared" si="74"/>
        <v>0</v>
      </c>
      <c r="AE108" s="38">
        <f t="shared" si="74"/>
        <v>0</v>
      </c>
      <c r="AF108" s="38">
        <f t="shared" si="74"/>
        <v>0</v>
      </c>
      <c r="AG108" s="38">
        <f t="shared" si="74"/>
        <v>0</v>
      </c>
      <c r="AH108" s="38">
        <f t="shared" si="74"/>
        <v>0</v>
      </c>
      <c r="AI108" s="38">
        <f t="shared" si="74"/>
        <v>0</v>
      </c>
    </row>
    <row r="109" spans="2:35" hidden="1" x14ac:dyDescent="0.25">
      <c r="B109" s="89"/>
      <c r="C109" s="146">
        <f t="shared" si="55"/>
        <v>0</v>
      </c>
      <c r="E109" s="38">
        <f t="shared" ref="E109:AI109" si="75">IF(AND(E37&gt;0,E$5=0,E$6&lt;$AJ37),E37,0)</f>
        <v>0</v>
      </c>
      <c r="F109" s="38">
        <f t="shared" si="75"/>
        <v>0</v>
      </c>
      <c r="G109" s="38">
        <f t="shared" si="75"/>
        <v>0</v>
      </c>
      <c r="H109" s="38">
        <f t="shared" si="75"/>
        <v>0</v>
      </c>
      <c r="I109" s="38">
        <f t="shared" si="75"/>
        <v>0</v>
      </c>
      <c r="J109" s="38">
        <f t="shared" si="75"/>
        <v>0</v>
      </c>
      <c r="K109" s="38">
        <f t="shared" si="75"/>
        <v>0</v>
      </c>
      <c r="L109" s="38">
        <f t="shared" si="75"/>
        <v>0</v>
      </c>
      <c r="M109" s="38">
        <f t="shared" si="75"/>
        <v>0</v>
      </c>
      <c r="N109" s="38">
        <f t="shared" si="75"/>
        <v>0</v>
      </c>
      <c r="O109" s="38">
        <f t="shared" si="75"/>
        <v>0</v>
      </c>
      <c r="P109" s="38">
        <f t="shared" si="75"/>
        <v>0</v>
      </c>
      <c r="Q109" s="38">
        <f t="shared" si="75"/>
        <v>0</v>
      </c>
      <c r="R109" s="38">
        <f t="shared" si="75"/>
        <v>0</v>
      </c>
      <c r="S109" s="38">
        <f t="shared" si="75"/>
        <v>0</v>
      </c>
      <c r="T109" s="38">
        <f t="shared" si="75"/>
        <v>0</v>
      </c>
      <c r="U109" s="38">
        <f t="shared" si="75"/>
        <v>0</v>
      </c>
      <c r="V109" s="38">
        <f t="shared" si="75"/>
        <v>0</v>
      </c>
      <c r="W109" s="38">
        <f t="shared" si="75"/>
        <v>0</v>
      </c>
      <c r="X109" s="38">
        <f t="shared" si="75"/>
        <v>0</v>
      </c>
      <c r="Y109" s="38">
        <f t="shared" si="75"/>
        <v>0</v>
      </c>
      <c r="Z109" s="38">
        <f t="shared" si="75"/>
        <v>0</v>
      </c>
      <c r="AA109" s="38">
        <f t="shared" si="75"/>
        <v>0</v>
      </c>
      <c r="AB109" s="38">
        <f t="shared" si="75"/>
        <v>0</v>
      </c>
      <c r="AC109" s="38">
        <f t="shared" si="75"/>
        <v>0</v>
      </c>
      <c r="AD109" s="38">
        <f t="shared" si="75"/>
        <v>0</v>
      </c>
      <c r="AE109" s="38">
        <f t="shared" si="75"/>
        <v>0</v>
      </c>
      <c r="AF109" s="38">
        <f t="shared" si="75"/>
        <v>0</v>
      </c>
      <c r="AG109" s="38">
        <f t="shared" si="75"/>
        <v>0</v>
      </c>
      <c r="AH109" s="38">
        <f t="shared" si="75"/>
        <v>0</v>
      </c>
      <c r="AI109" s="38">
        <f t="shared" si="75"/>
        <v>0</v>
      </c>
    </row>
    <row r="110" spans="2:35" hidden="1" x14ac:dyDescent="0.25">
      <c r="B110" s="89"/>
      <c r="C110" s="146">
        <f t="shared" si="55"/>
        <v>0</v>
      </c>
      <c r="E110" s="38">
        <f t="shared" ref="E110:AI110" si="76">IF(AND(E38&gt;0,E$5=0,E$6&lt;$AJ38),E38,0)</f>
        <v>0</v>
      </c>
      <c r="F110" s="38">
        <f t="shared" si="76"/>
        <v>0</v>
      </c>
      <c r="G110" s="38">
        <f t="shared" si="76"/>
        <v>0</v>
      </c>
      <c r="H110" s="38">
        <f t="shared" si="76"/>
        <v>0</v>
      </c>
      <c r="I110" s="38">
        <f t="shared" si="76"/>
        <v>0</v>
      </c>
      <c r="J110" s="38">
        <f t="shared" si="76"/>
        <v>0</v>
      </c>
      <c r="K110" s="38">
        <f t="shared" si="76"/>
        <v>0</v>
      </c>
      <c r="L110" s="38">
        <f t="shared" si="76"/>
        <v>0</v>
      </c>
      <c r="M110" s="38">
        <f t="shared" si="76"/>
        <v>0</v>
      </c>
      <c r="N110" s="38">
        <f t="shared" si="76"/>
        <v>0</v>
      </c>
      <c r="O110" s="38">
        <f t="shared" si="76"/>
        <v>0</v>
      </c>
      <c r="P110" s="38">
        <f t="shared" si="76"/>
        <v>0</v>
      </c>
      <c r="Q110" s="38">
        <f t="shared" si="76"/>
        <v>0</v>
      </c>
      <c r="R110" s="38">
        <f t="shared" si="76"/>
        <v>0</v>
      </c>
      <c r="S110" s="38">
        <f t="shared" si="76"/>
        <v>0</v>
      </c>
      <c r="T110" s="38">
        <f t="shared" si="76"/>
        <v>0</v>
      </c>
      <c r="U110" s="38">
        <f t="shared" si="76"/>
        <v>0</v>
      </c>
      <c r="V110" s="38">
        <f t="shared" si="76"/>
        <v>0</v>
      </c>
      <c r="W110" s="38">
        <f t="shared" si="76"/>
        <v>0</v>
      </c>
      <c r="X110" s="38">
        <f t="shared" si="76"/>
        <v>0</v>
      </c>
      <c r="Y110" s="38">
        <f t="shared" si="76"/>
        <v>0</v>
      </c>
      <c r="Z110" s="38">
        <f t="shared" si="76"/>
        <v>0</v>
      </c>
      <c r="AA110" s="38">
        <f t="shared" si="76"/>
        <v>0</v>
      </c>
      <c r="AB110" s="38">
        <f t="shared" si="76"/>
        <v>0</v>
      </c>
      <c r="AC110" s="38">
        <f t="shared" si="76"/>
        <v>0</v>
      </c>
      <c r="AD110" s="38">
        <f t="shared" si="76"/>
        <v>0</v>
      </c>
      <c r="AE110" s="38">
        <f t="shared" si="76"/>
        <v>0</v>
      </c>
      <c r="AF110" s="38">
        <f t="shared" si="76"/>
        <v>0</v>
      </c>
      <c r="AG110" s="38">
        <f t="shared" si="76"/>
        <v>0</v>
      </c>
      <c r="AH110" s="38">
        <f t="shared" si="76"/>
        <v>0</v>
      </c>
      <c r="AI110" s="38">
        <f t="shared" si="76"/>
        <v>0</v>
      </c>
    </row>
    <row r="111" spans="2:35" hidden="1" x14ac:dyDescent="0.25">
      <c r="B111" s="89"/>
      <c r="C111" s="146">
        <f t="shared" si="55"/>
        <v>0</v>
      </c>
      <c r="E111" s="38">
        <f t="shared" ref="E111:AI111" si="77">IF(AND(E39&gt;0,E$5=0,E$6&lt;$AJ39),E39,0)</f>
        <v>0</v>
      </c>
      <c r="F111" s="38">
        <f t="shared" si="77"/>
        <v>0</v>
      </c>
      <c r="G111" s="38">
        <f t="shared" si="77"/>
        <v>0</v>
      </c>
      <c r="H111" s="38">
        <f t="shared" si="77"/>
        <v>0</v>
      </c>
      <c r="I111" s="38">
        <f t="shared" si="77"/>
        <v>0</v>
      </c>
      <c r="J111" s="38">
        <f t="shared" si="77"/>
        <v>0</v>
      </c>
      <c r="K111" s="38">
        <f t="shared" si="77"/>
        <v>0</v>
      </c>
      <c r="L111" s="38">
        <f t="shared" si="77"/>
        <v>0</v>
      </c>
      <c r="M111" s="38">
        <f t="shared" si="77"/>
        <v>0</v>
      </c>
      <c r="N111" s="38">
        <f t="shared" si="77"/>
        <v>0</v>
      </c>
      <c r="O111" s="38">
        <f t="shared" si="77"/>
        <v>0</v>
      </c>
      <c r="P111" s="38">
        <f t="shared" si="77"/>
        <v>0</v>
      </c>
      <c r="Q111" s="38">
        <f t="shared" si="77"/>
        <v>0</v>
      </c>
      <c r="R111" s="38">
        <f t="shared" si="77"/>
        <v>0</v>
      </c>
      <c r="S111" s="38">
        <f t="shared" si="77"/>
        <v>0</v>
      </c>
      <c r="T111" s="38">
        <f t="shared" si="77"/>
        <v>0</v>
      </c>
      <c r="U111" s="38">
        <f t="shared" si="77"/>
        <v>0</v>
      </c>
      <c r="V111" s="38">
        <f t="shared" si="77"/>
        <v>0</v>
      </c>
      <c r="W111" s="38">
        <f t="shared" si="77"/>
        <v>0</v>
      </c>
      <c r="X111" s="38">
        <f t="shared" si="77"/>
        <v>0</v>
      </c>
      <c r="Y111" s="38">
        <f t="shared" si="77"/>
        <v>0</v>
      </c>
      <c r="Z111" s="38">
        <f t="shared" si="77"/>
        <v>0</v>
      </c>
      <c r="AA111" s="38">
        <f t="shared" si="77"/>
        <v>0</v>
      </c>
      <c r="AB111" s="38">
        <f t="shared" si="77"/>
        <v>0</v>
      </c>
      <c r="AC111" s="38">
        <f t="shared" si="77"/>
        <v>0</v>
      </c>
      <c r="AD111" s="38">
        <f t="shared" si="77"/>
        <v>0</v>
      </c>
      <c r="AE111" s="38">
        <f t="shared" si="77"/>
        <v>0</v>
      </c>
      <c r="AF111" s="38">
        <f t="shared" si="77"/>
        <v>0</v>
      </c>
      <c r="AG111" s="38">
        <f t="shared" si="77"/>
        <v>0</v>
      </c>
      <c r="AH111" s="38">
        <f t="shared" si="77"/>
        <v>0</v>
      </c>
      <c r="AI111" s="38">
        <f t="shared" si="77"/>
        <v>0</v>
      </c>
    </row>
    <row r="112" spans="2:35" hidden="1" x14ac:dyDescent="0.25">
      <c r="B112" s="89"/>
      <c r="C112" s="146">
        <f t="shared" si="55"/>
        <v>0</v>
      </c>
      <c r="E112" s="38">
        <f t="shared" ref="E112:AI112" si="78">IF(AND(E40&gt;0,E$5=0,E$6&lt;$AJ40),E40,0)</f>
        <v>0</v>
      </c>
      <c r="F112" s="38">
        <f t="shared" si="78"/>
        <v>0</v>
      </c>
      <c r="G112" s="38">
        <f t="shared" si="78"/>
        <v>0</v>
      </c>
      <c r="H112" s="38">
        <f t="shared" si="78"/>
        <v>0</v>
      </c>
      <c r="I112" s="38">
        <f t="shared" si="78"/>
        <v>0</v>
      </c>
      <c r="J112" s="38">
        <f t="shared" si="78"/>
        <v>0</v>
      </c>
      <c r="K112" s="38">
        <f t="shared" si="78"/>
        <v>0</v>
      </c>
      <c r="L112" s="38">
        <f t="shared" si="78"/>
        <v>0</v>
      </c>
      <c r="M112" s="38">
        <f t="shared" si="78"/>
        <v>0</v>
      </c>
      <c r="N112" s="38">
        <f t="shared" si="78"/>
        <v>0</v>
      </c>
      <c r="O112" s="38">
        <f t="shared" si="78"/>
        <v>0</v>
      </c>
      <c r="P112" s="38">
        <f t="shared" si="78"/>
        <v>0</v>
      </c>
      <c r="Q112" s="38">
        <f t="shared" si="78"/>
        <v>0</v>
      </c>
      <c r="R112" s="38">
        <f t="shared" si="78"/>
        <v>0</v>
      </c>
      <c r="S112" s="38">
        <f t="shared" si="78"/>
        <v>0</v>
      </c>
      <c r="T112" s="38">
        <f t="shared" si="78"/>
        <v>0</v>
      </c>
      <c r="U112" s="38">
        <f t="shared" si="78"/>
        <v>0</v>
      </c>
      <c r="V112" s="38">
        <f t="shared" si="78"/>
        <v>0</v>
      </c>
      <c r="W112" s="38">
        <f t="shared" si="78"/>
        <v>0</v>
      </c>
      <c r="X112" s="38">
        <f t="shared" si="78"/>
        <v>0</v>
      </c>
      <c r="Y112" s="38">
        <f t="shared" si="78"/>
        <v>0</v>
      </c>
      <c r="Z112" s="38">
        <f t="shared" si="78"/>
        <v>0</v>
      </c>
      <c r="AA112" s="38">
        <f t="shared" si="78"/>
        <v>0</v>
      </c>
      <c r="AB112" s="38">
        <f t="shared" si="78"/>
        <v>0</v>
      </c>
      <c r="AC112" s="38">
        <f t="shared" si="78"/>
        <v>0</v>
      </c>
      <c r="AD112" s="38">
        <f t="shared" si="78"/>
        <v>0</v>
      </c>
      <c r="AE112" s="38">
        <f t="shared" si="78"/>
        <v>0</v>
      </c>
      <c r="AF112" s="38">
        <f t="shared" si="78"/>
        <v>0</v>
      </c>
      <c r="AG112" s="38">
        <f t="shared" si="78"/>
        <v>0</v>
      </c>
      <c r="AH112" s="38">
        <f t="shared" si="78"/>
        <v>0</v>
      </c>
      <c r="AI112" s="38">
        <f t="shared" si="78"/>
        <v>0</v>
      </c>
    </row>
    <row r="113" spans="2:35" hidden="1" x14ac:dyDescent="0.25">
      <c r="B113" s="89"/>
      <c r="C113" s="146">
        <f t="shared" si="55"/>
        <v>0</v>
      </c>
      <c r="E113" s="38">
        <f t="shared" ref="E113:AI113" si="79">IF(AND(E41&gt;0,E$5=0,E$6&lt;$AJ41),E41,0)</f>
        <v>0</v>
      </c>
      <c r="F113" s="38">
        <f t="shared" si="79"/>
        <v>0</v>
      </c>
      <c r="G113" s="38">
        <f t="shared" si="79"/>
        <v>0</v>
      </c>
      <c r="H113" s="38">
        <f t="shared" si="79"/>
        <v>0</v>
      </c>
      <c r="I113" s="38">
        <f t="shared" si="79"/>
        <v>0</v>
      </c>
      <c r="J113" s="38">
        <f t="shared" si="79"/>
        <v>0</v>
      </c>
      <c r="K113" s="38">
        <f t="shared" si="79"/>
        <v>0</v>
      </c>
      <c r="L113" s="38">
        <f t="shared" si="79"/>
        <v>0</v>
      </c>
      <c r="M113" s="38">
        <f t="shared" si="79"/>
        <v>0</v>
      </c>
      <c r="N113" s="38">
        <f t="shared" si="79"/>
        <v>0</v>
      </c>
      <c r="O113" s="38">
        <f t="shared" si="79"/>
        <v>0</v>
      </c>
      <c r="P113" s="38">
        <f t="shared" si="79"/>
        <v>0</v>
      </c>
      <c r="Q113" s="38">
        <f t="shared" si="79"/>
        <v>0</v>
      </c>
      <c r="R113" s="38">
        <f t="shared" si="79"/>
        <v>0</v>
      </c>
      <c r="S113" s="38">
        <f t="shared" si="79"/>
        <v>0</v>
      </c>
      <c r="T113" s="38">
        <f t="shared" si="79"/>
        <v>0</v>
      </c>
      <c r="U113" s="38">
        <f t="shared" si="79"/>
        <v>0</v>
      </c>
      <c r="V113" s="38">
        <f t="shared" si="79"/>
        <v>0</v>
      </c>
      <c r="W113" s="38">
        <f t="shared" si="79"/>
        <v>0</v>
      </c>
      <c r="X113" s="38">
        <f t="shared" si="79"/>
        <v>0</v>
      </c>
      <c r="Y113" s="38">
        <f t="shared" si="79"/>
        <v>0</v>
      </c>
      <c r="Z113" s="38">
        <f t="shared" si="79"/>
        <v>0</v>
      </c>
      <c r="AA113" s="38">
        <f t="shared" si="79"/>
        <v>0</v>
      </c>
      <c r="AB113" s="38">
        <f t="shared" si="79"/>
        <v>0</v>
      </c>
      <c r="AC113" s="38">
        <f t="shared" si="79"/>
        <v>0</v>
      </c>
      <c r="AD113" s="38">
        <f t="shared" si="79"/>
        <v>0</v>
      </c>
      <c r="AE113" s="38">
        <f t="shared" si="79"/>
        <v>0</v>
      </c>
      <c r="AF113" s="38">
        <f t="shared" si="79"/>
        <v>0</v>
      </c>
      <c r="AG113" s="38">
        <f t="shared" si="79"/>
        <v>0</v>
      </c>
      <c r="AH113" s="38">
        <f t="shared" si="79"/>
        <v>0</v>
      </c>
      <c r="AI113" s="38">
        <f t="shared" si="79"/>
        <v>0</v>
      </c>
    </row>
    <row r="114" spans="2:35" hidden="1" x14ac:dyDescent="0.25">
      <c r="B114" s="89"/>
      <c r="C114" s="146">
        <f t="shared" si="55"/>
        <v>0</v>
      </c>
      <c r="E114" s="38">
        <f t="shared" ref="E114:AI114" si="80">IF(AND(E42&gt;0,E$5=0,E$6&lt;$AJ42),E42,0)</f>
        <v>0</v>
      </c>
      <c r="F114" s="38">
        <f t="shared" si="80"/>
        <v>0</v>
      </c>
      <c r="G114" s="38">
        <f t="shared" si="80"/>
        <v>0</v>
      </c>
      <c r="H114" s="38">
        <f t="shared" si="80"/>
        <v>0</v>
      </c>
      <c r="I114" s="38">
        <f t="shared" si="80"/>
        <v>0</v>
      </c>
      <c r="J114" s="38">
        <f t="shared" si="80"/>
        <v>0</v>
      </c>
      <c r="K114" s="38">
        <f t="shared" si="80"/>
        <v>0</v>
      </c>
      <c r="L114" s="38">
        <f t="shared" si="80"/>
        <v>0</v>
      </c>
      <c r="M114" s="38">
        <f t="shared" si="80"/>
        <v>0</v>
      </c>
      <c r="N114" s="38">
        <f t="shared" si="80"/>
        <v>0</v>
      </c>
      <c r="O114" s="38">
        <f t="shared" si="80"/>
        <v>0</v>
      </c>
      <c r="P114" s="38">
        <f t="shared" si="80"/>
        <v>0</v>
      </c>
      <c r="Q114" s="38">
        <f t="shared" si="80"/>
        <v>0</v>
      </c>
      <c r="R114" s="38">
        <f t="shared" si="80"/>
        <v>0</v>
      </c>
      <c r="S114" s="38">
        <f t="shared" si="80"/>
        <v>0</v>
      </c>
      <c r="T114" s="38">
        <f t="shared" si="80"/>
        <v>0</v>
      </c>
      <c r="U114" s="38">
        <f t="shared" si="80"/>
        <v>0</v>
      </c>
      <c r="V114" s="38">
        <f t="shared" si="80"/>
        <v>0</v>
      </c>
      <c r="W114" s="38">
        <f t="shared" si="80"/>
        <v>0</v>
      </c>
      <c r="X114" s="38">
        <f t="shared" si="80"/>
        <v>0</v>
      </c>
      <c r="Y114" s="38">
        <f t="shared" si="80"/>
        <v>0</v>
      </c>
      <c r="Z114" s="38">
        <f t="shared" si="80"/>
        <v>0</v>
      </c>
      <c r="AA114" s="38">
        <f t="shared" si="80"/>
        <v>0</v>
      </c>
      <c r="AB114" s="38">
        <f t="shared" si="80"/>
        <v>0</v>
      </c>
      <c r="AC114" s="38">
        <f t="shared" si="80"/>
        <v>0</v>
      </c>
      <c r="AD114" s="38">
        <f t="shared" si="80"/>
        <v>0</v>
      </c>
      <c r="AE114" s="38">
        <f t="shared" si="80"/>
        <v>0</v>
      </c>
      <c r="AF114" s="38">
        <f t="shared" si="80"/>
        <v>0</v>
      </c>
      <c r="AG114" s="38">
        <f t="shared" si="80"/>
        <v>0</v>
      </c>
      <c r="AH114" s="38">
        <f t="shared" si="80"/>
        <v>0</v>
      </c>
      <c r="AI114" s="38">
        <f t="shared" si="80"/>
        <v>0</v>
      </c>
    </row>
    <row r="115" spans="2:35" hidden="1" x14ac:dyDescent="0.25">
      <c r="B115" s="89"/>
      <c r="C115" s="146">
        <f t="shared" si="55"/>
        <v>0</v>
      </c>
      <c r="E115" s="38">
        <f t="shared" ref="E115:AI115" si="81">IF(AND(E43&gt;0,E$5=0,E$6&lt;$AJ43),E43,0)</f>
        <v>0</v>
      </c>
      <c r="F115" s="38">
        <f t="shared" si="81"/>
        <v>0</v>
      </c>
      <c r="G115" s="38">
        <f t="shared" si="81"/>
        <v>0</v>
      </c>
      <c r="H115" s="38">
        <f t="shared" si="81"/>
        <v>0</v>
      </c>
      <c r="I115" s="38">
        <f t="shared" si="81"/>
        <v>0</v>
      </c>
      <c r="J115" s="38">
        <f t="shared" si="81"/>
        <v>0</v>
      </c>
      <c r="K115" s="38">
        <f t="shared" si="81"/>
        <v>0</v>
      </c>
      <c r="L115" s="38">
        <f t="shared" si="81"/>
        <v>0</v>
      </c>
      <c r="M115" s="38">
        <f t="shared" si="81"/>
        <v>0</v>
      </c>
      <c r="N115" s="38">
        <f t="shared" si="81"/>
        <v>0</v>
      </c>
      <c r="O115" s="38">
        <f t="shared" si="81"/>
        <v>0</v>
      </c>
      <c r="P115" s="38">
        <f t="shared" si="81"/>
        <v>0</v>
      </c>
      <c r="Q115" s="38">
        <f t="shared" si="81"/>
        <v>0</v>
      </c>
      <c r="R115" s="38">
        <f t="shared" si="81"/>
        <v>0</v>
      </c>
      <c r="S115" s="38">
        <f t="shared" si="81"/>
        <v>0</v>
      </c>
      <c r="T115" s="38">
        <f t="shared" si="81"/>
        <v>0</v>
      </c>
      <c r="U115" s="38">
        <f t="shared" si="81"/>
        <v>0</v>
      </c>
      <c r="V115" s="38">
        <f t="shared" si="81"/>
        <v>0</v>
      </c>
      <c r="W115" s="38">
        <f t="shared" si="81"/>
        <v>0</v>
      </c>
      <c r="X115" s="38">
        <f t="shared" si="81"/>
        <v>0</v>
      </c>
      <c r="Y115" s="38">
        <f t="shared" si="81"/>
        <v>0</v>
      </c>
      <c r="Z115" s="38">
        <f t="shared" si="81"/>
        <v>0</v>
      </c>
      <c r="AA115" s="38">
        <f t="shared" si="81"/>
        <v>0</v>
      </c>
      <c r="AB115" s="38">
        <f t="shared" si="81"/>
        <v>0</v>
      </c>
      <c r="AC115" s="38">
        <f t="shared" si="81"/>
        <v>0</v>
      </c>
      <c r="AD115" s="38">
        <f t="shared" si="81"/>
        <v>0</v>
      </c>
      <c r="AE115" s="38">
        <f t="shared" si="81"/>
        <v>0</v>
      </c>
      <c r="AF115" s="38">
        <f t="shared" si="81"/>
        <v>0</v>
      </c>
      <c r="AG115" s="38">
        <f t="shared" si="81"/>
        <v>0</v>
      </c>
      <c r="AH115" s="38">
        <f t="shared" si="81"/>
        <v>0</v>
      </c>
      <c r="AI115" s="38">
        <f t="shared" si="81"/>
        <v>0</v>
      </c>
    </row>
    <row r="116" spans="2:35" hidden="1" x14ac:dyDescent="0.25">
      <c r="B116" s="89"/>
      <c r="C116" s="146">
        <f t="shared" si="55"/>
        <v>0</v>
      </c>
      <c r="E116" s="38">
        <f t="shared" ref="E116:AI116" si="82">IF(AND(E44&gt;0,E$5=0,E$6&lt;$AJ44),E44,0)</f>
        <v>0</v>
      </c>
      <c r="F116" s="38">
        <f t="shared" si="82"/>
        <v>0</v>
      </c>
      <c r="G116" s="38">
        <f t="shared" si="82"/>
        <v>0</v>
      </c>
      <c r="H116" s="38">
        <f t="shared" si="82"/>
        <v>0</v>
      </c>
      <c r="I116" s="38">
        <f t="shared" si="82"/>
        <v>0</v>
      </c>
      <c r="J116" s="38">
        <f t="shared" si="82"/>
        <v>0</v>
      </c>
      <c r="K116" s="38">
        <f t="shared" si="82"/>
        <v>0</v>
      </c>
      <c r="L116" s="38">
        <f t="shared" si="82"/>
        <v>0</v>
      </c>
      <c r="M116" s="38">
        <f t="shared" si="82"/>
        <v>0</v>
      </c>
      <c r="N116" s="38">
        <f t="shared" si="82"/>
        <v>0</v>
      </c>
      <c r="O116" s="38">
        <f t="shared" si="82"/>
        <v>0</v>
      </c>
      <c r="P116" s="38">
        <f t="shared" si="82"/>
        <v>0</v>
      </c>
      <c r="Q116" s="38">
        <f t="shared" si="82"/>
        <v>0</v>
      </c>
      <c r="R116" s="38">
        <f t="shared" si="82"/>
        <v>0</v>
      </c>
      <c r="S116" s="38">
        <f t="shared" si="82"/>
        <v>0</v>
      </c>
      <c r="T116" s="38">
        <f t="shared" si="82"/>
        <v>0</v>
      </c>
      <c r="U116" s="38">
        <f t="shared" si="82"/>
        <v>0</v>
      </c>
      <c r="V116" s="38">
        <f t="shared" si="82"/>
        <v>0</v>
      </c>
      <c r="W116" s="38">
        <f t="shared" si="82"/>
        <v>0</v>
      </c>
      <c r="X116" s="38">
        <f t="shared" si="82"/>
        <v>0</v>
      </c>
      <c r="Y116" s="38">
        <f t="shared" si="82"/>
        <v>0</v>
      </c>
      <c r="Z116" s="38">
        <f t="shared" si="82"/>
        <v>0</v>
      </c>
      <c r="AA116" s="38">
        <f t="shared" si="82"/>
        <v>0</v>
      </c>
      <c r="AB116" s="38">
        <f t="shared" si="82"/>
        <v>0</v>
      </c>
      <c r="AC116" s="38">
        <f t="shared" si="82"/>
        <v>0</v>
      </c>
      <c r="AD116" s="38">
        <f t="shared" si="82"/>
        <v>0</v>
      </c>
      <c r="AE116" s="38">
        <f t="shared" si="82"/>
        <v>0</v>
      </c>
      <c r="AF116" s="38">
        <f t="shared" si="82"/>
        <v>0</v>
      </c>
      <c r="AG116" s="38">
        <f t="shared" si="82"/>
        <v>0</v>
      </c>
      <c r="AH116" s="38">
        <f t="shared" si="82"/>
        <v>0</v>
      </c>
      <c r="AI116" s="38">
        <f t="shared" si="82"/>
        <v>0</v>
      </c>
    </row>
    <row r="117" spans="2:35" hidden="1" x14ac:dyDescent="0.25">
      <c r="B117" s="89"/>
      <c r="C117" s="146">
        <f t="shared" si="55"/>
        <v>0</v>
      </c>
      <c r="E117" s="38">
        <f t="shared" ref="E117:AI117" si="83">IF(AND(E45&gt;0,E$5=0,E$6&lt;$AJ45),E45,0)</f>
        <v>0</v>
      </c>
      <c r="F117" s="38">
        <f t="shared" si="83"/>
        <v>0</v>
      </c>
      <c r="G117" s="38">
        <f t="shared" si="83"/>
        <v>0</v>
      </c>
      <c r="H117" s="38">
        <f t="shared" si="83"/>
        <v>0</v>
      </c>
      <c r="I117" s="38">
        <f t="shared" si="83"/>
        <v>0</v>
      </c>
      <c r="J117" s="38">
        <f t="shared" si="83"/>
        <v>0</v>
      </c>
      <c r="K117" s="38">
        <f t="shared" si="83"/>
        <v>0</v>
      </c>
      <c r="L117" s="38">
        <f t="shared" si="83"/>
        <v>0</v>
      </c>
      <c r="M117" s="38">
        <f t="shared" si="83"/>
        <v>0</v>
      </c>
      <c r="N117" s="38">
        <f t="shared" si="83"/>
        <v>0</v>
      </c>
      <c r="O117" s="38">
        <f t="shared" si="83"/>
        <v>0</v>
      </c>
      <c r="P117" s="38">
        <f t="shared" si="83"/>
        <v>0</v>
      </c>
      <c r="Q117" s="38">
        <f t="shared" si="83"/>
        <v>0</v>
      </c>
      <c r="R117" s="38">
        <f t="shared" si="83"/>
        <v>0</v>
      </c>
      <c r="S117" s="38">
        <f t="shared" si="83"/>
        <v>0</v>
      </c>
      <c r="T117" s="38">
        <f t="shared" si="83"/>
        <v>0</v>
      </c>
      <c r="U117" s="38">
        <f t="shared" si="83"/>
        <v>0</v>
      </c>
      <c r="V117" s="38">
        <f t="shared" si="83"/>
        <v>0</v>
      </c>
      <c r="W117" s="38">
        <f t="shared" si="83"/>
        <v>0</v>
      </c>
      <c r="X117" s="38">
        <f t="shared" si="83"/>
        <v>0</v>
      </c>
      <c r="Y117" s="38">
        <f t="shared" si="83"/>
        <v>0</v>
      </c>
      <c r="Z117" s="38">
        <f t="shared" si="83"/>
        <v>0</v>
      </c>
      <c r="AA117" s="38">
        <f t="shared" si="83"/>
        <v>0</v>
      </c>
      <c r="AB117" s="38">
        <f t="shared" si="83"/>
        <v>0</v>
      </c>
      <c r="AC117" s="38">
        <f t="shared" si="83"/>
        <v>0</v>
      </c>
      <c r="AD117" s="38">
        <f t="shared" si="83"/>
        <v>0</v>
      </c>
      <c r="AE117" s="38">
        <f t="shared" si="83"/>
        <v>0</v>
      </c>
      <c r="AF117" s="38">
        <f t="shared" si="83"/>
        <v>0</v>
      </c>
      <c r="AG117" s="38">
        <f t="shared" si="83"/>
        <v>0</v>
      </c>
      <c r="AH117" s="38">
        <f t="shared" si="83"/>
        <v>0</v>
      </c>
      <c r="AI117" s="38">
        <f t="shared" si="83"/>
        <v>0</v>
      </c>
    </row>
    <row r="118" spans="2:35" hidden="1" x14ac:dyDescent="0.25">
      <c r="B118" s="89"/>
      <c r="C118" s="146">
        <f t="shared" si="55"/>
        <v>0</v>
      </c>
      <c r="E118" s="38">
        <f t="shared" ref="E118:AI118" si="84">IF(AND(E46&gt;0,E$5=0,E$6&lt;$AJ46),E46,0)</f>
        <v>0</v>
      </c>
      <c r="F118" s="38">
        <f t="shared" si="84"/>
        <v>0</v>
      </c>
      <c r="G118" s="38">
        <f t="shared" si="84"/>
        <v>0</v>
      </c>
      <c r="H118" s="38">
        <f t="shared" si="84"/>
        <v>0</v>
      </c>
      <c r="I118" s="38">
        <f t="shared" si="84"/>
        <v>0</v>
      </c>
      <c r="J118" s="38">
        <f t="shared" si="84"/>
        <v>0</v>
      </c>
      <c r="K118" s="38">
        <f t="shared" si="84"/>
        <v>0</v>
      </c>
      <c r="L118" s="38">
        <f t="shared" si="84"/>
        <v>0</v>
      </c>
      <c r="M118" s="38">
        <f t="shared" si="84"/>
        <v>0</v>
      </c>
      <c r="N118" s="38">
        <f t="shared" si="84"/>
        <v>0</v>
      </c>
      <c r="O118" s="38">
        <f t="shared" si="84"/>
        <v>0</v>
      </c>
      <c r="P118" s="38">
        <f t="shared" si="84"/>
        <v>0</v>
      </c>
      <c r="Q118" s="38">
        <f t="shared" si="84"/>
        <v>0</v>
      </c>
      <c r="R118" s="38">
        <f t="shared" si="84"/>
        <v>0</v>
      </c>
      <c r="S118" s="38">
        <f t="shared" si="84"/>
        <v>0</v>
      </c>
      <c r="T118" s="38">
        <f t="shared" si="84"/>
        <v>0</v>
      </c>
      <c r="U118" s="38">
        <f t="shared" si="84"/>
        <v>0</v>
      </c>
      <c r="V118" s="38">
        <f t="shared" si="84"/>
        <v>0</v>
      </c>
      <c r="W118" s="38">
        <f t="shared" si="84"/>
        <v>0</v>
      </c>
      <c r="X118" s="38">
        <f t="shared" si="84"/>
        <v>0</v>
      </c>
      <c r="Y118" s="38">
        <f t="shared" si="84"/>
        <v>0</v>
      </c>
      <c r="Z118" s="38">
        <f t="shared" si="84"/>
        <v>0</v>
      </c>
      <c r="AA118" s="38">
        <f t="shared" si="84"/>
        <v>0</v>
      </c>
      <c r="AB118" s="38">
        <f t="shared" si="84"/>
        <v>0</v>
      </c>
      <c r="AC118" s="38">
        <f t="shared" si="84"/>
        <v>0</v>
      </c>
      <c r="AD118" s="38">
        <f t="shared" si="84"/>
        <v>0</v>
      </c>
      <c r="AE118" s="38">
        <f t="shared" si="84"/>
        <v>0</v>
      </c>
      <c r="AF118" s="38">
        <f t="shared" si="84"/>
        <v>0</v>
      </c>
      <c r="AG118" s="38">
        <f t="shared" si="84"/>
        <v>0</v>
      </c>
      <c r="AH118" s="38">
        <f t="shared" si="84"/>
        <v>0</v>
      </c>
      <c r="AI118" s="38">
        <f t="shared" si="84"/>
        <v>0</v>
      </c>
    </row>
    <row r="119" spans="2:35" hidden="1" x14ac:dyDescent="0.25">
      <c r="B119" s="89"/>
      <c r="C119" s="146">
        <f t="shared" si="55"/>
        <v>0</v>
      </c>
      <c r="E119" s="38">
        <f t="shared" ref="E119:AI119" si="85">IF(AND(E47&gt;0,E$5=0,E$6&lt;$AJ47),E47,0)</f>
        <v>0</v>
      </c>
      <c r="F119" s="38">
        <f t="shared" si="85"/>
        <v>0</v>
      </c>
      <c r="G119" s="38">
        <f t="shared" si="85"/>
        <v>0</v>
      </c>
      <c r="H119" s="38">
        <f t="shared" si="85"/>
        <v>0</v>
      </c>
      <c r="I119" s="38">
        <f t="shared" si="85"/>
        <v>0</v>
      </c>
      <c r="J119" s="38">
        <f t="shared" si="85"/>
        <v>0</v>
      </c>
      <c r="K119" s="38">
        <f t="shared" si="85"/>
        <v>0</v>
      </c>
      <c r="L119" s="38">
        <f t="shared" si="85"/>
        <v>0</v>
      </c>
      <c r="M119" s="38">
        <f t="shared" si="85"/>
        <v>0</v>
      </c>
      <c r="N119" s="38">
        <f t="shared" si="85"/>
        <v>0</v>
      </c>
      <c r="O119" s="38">
        <f t="shared" si="85"/>
        <v>0</v>
      </c>
      <c r="P119" s="38">
        <f t="shared" si="85"/>
        <v>0</v>
      </c>
      <c r="Q119" s="38">
        <f t="shared" si="85"/>
        <v>0</v>
      </c>
      <c r="R119" s="38">
        <f t="shared" si="85"/>
        <v>0</v>
      </c>
      <c r="S119" s="38">
        <f t="shared" si="85"/>
        <v>0</v>
      </c>
      <c r="T119" s="38">
        <f t="shared" si="85"/>
        <v>0</v>
      </c>
      <c r="U119" s="38">
        <f t="shared" si="85"/>
        <v>0</v>
      </c>
      <c r="V119" s="38">
        <f t="shared" si="85"/>
        <v>0</v>
      </c>
      <c r="W119" s="38">
        <f t="shared" si="85"/>
        <v>0</v>
      </c>
      <c r="X119" s="38">
        <f t="shared" si="85"/>
        <v>0</v>
      </c>
      <c r="Y119" s="38">
        <f t="shared" si="85"/>
        <v>0</v>
      </c>
      <c r="Z119" s="38">
        <f t="shared" si="85"/>
        <v>0</v>
      </c>
      <c r="AA119" s="38">
        <f t="shared" si="85"/>
        <v>0</v>
      </c>
      <c r="AB119" s="38">
        <f t="shared" si="85"/>
        <v>0</v>
      </c>
      <c r="AC119" s="38">
        <f t="shared" si="85"/>
        <v>0</v>
      </c>
      <c r="AD119" s="38">
        <f t="shared" si="85"/>
        <v>0</v>
      </c>
      <c r="AE119" s="38">
        <f t="shared" si="85"/>
        <v>0</v>
      </c>
      <c r="AF119" s="38">
        <f t="shared" si="85"/>
        <v>0</v>
      </c>
      <c r="AG119" s="38">
        <f t="shared" si="85"/>
        <v>0</v>
      </c>
      <c r="AH119" s="38">
        <f t="shared" si="85"/>
        <v>0</v>
      </c>
      <c r="AI119" s="38">
        <f t="shared" si="85"/>
        <v>0</v>
      </c>
    </row>
    <row r="120" spans="2:35" hidden="1" x14ac:dyDescent="0.25">
      <c r="B120" s="89"/>
      <c r="C120" s="146">
        <f t="shared" si="55"/>
        <v>0</v>
      </c>
      <c r="E120" s="38">
        <f t="shared" ref="E120:AI120" si="86">IF(AND(E48&gt;0,E$5=0,E$6&lt;$AJ48),E48,0)</f>
        <v>0</v>
      </c>
      <c r="F120" s="38">
        <f t="shared" si="86"/>
        <v>0</v>
      </c>
      <c r="G120" s="38">
        <f t="shared" si="86"/>
        <v>0</v>
      </c>
      <c r="H120" s="38">
        <f t="shared" si="86"/>
        <v>0</v>
      </c>
      <c r="I120" s="38">
        <f t="shared" si="86"/>
        <v>0</v>
      </c>
      <c r="J120" s="38">
        <f t="shared" si="86"/>
        <v>0</v>
      </c>
      <c r="K120" s="38">
        <f t="shared" si="86"/>
        <v>0</v>
      </c>
      <c r="L120" s="38">
        <f t="shared" si="86"/>
        <v>0</v>
      </c>
      <c r="M120" s="38">
        <f t="shared" si="86"/>
        <v>0</v>
      </c>
      <c r="N120" s="38">
        <f t="shared" si="86"/>
        <v>0</v>
      </c>
      <c r="O120" s="38">
        <f t="shared" si="86"/>
        <v>0</v>
      </c>
      <c r="P120" s="38">
        <f t="shared" si="86"/>
        <v>0</v>
      </c>
      <c r="Q120" s="38">
        <f t="shared" si="86"/>
        <v>0</v>
      </c>
      <c r="R120" s="38">
        <f t="shared" si="86"/>
        <v>0</v>
      </c>
      <c r="S120" s="38">
        <f t="shared" si="86"/>
        <v>0</v>
      </c>
      <c r="T120" s="38">
        <f t="shared" si="86"/>
        <v>0</v>
      </c>
      <c r="U120" s="38">
        <f t="shared" si="86"/>
        <v>0</v>
      </c>
      <c r="V120" s="38">
        <f t="shared" si="86"/>
        <v>0</v>
      </c>
      <c r="W120" s="38">
        <f t="shared" si="86"/>
        <v>0</v>
      </c>
      <c r="X120" s="38">
        <f t="shared" si="86"/>
        <v>0</v>
      </c>
      <c r="Y120" s="38">
        <f t="shared" si="86"/>
        <v>0</v>
      </c>
      <c r="Z120" s="38">
        <f t="shared" si="86"/>
        <v>0</v>
      </c>
      <c r="AA120" s="38">
        <f t="shared" si="86"/>
        <v>0</v>
      </c>
      <c r="AB120" s="38">
        <f t="shared" si="86"/>
        <v>0</v>
      </c>
      <c r="AC120" s="38">
        <f t="shared" si="86"/>
        <v>0</v>
      </c>
      <c r="AD120" s="38">
        <f t="shared" si="86"/>
        <v>0</v>
      </c>
      <c r="AE120" s="38">
        <f t="shared" si="86"/>
        <v>0</v>
      </c>
      <c r="AF120" s="38">
        <f t="shared" si="86"/>
        <v>0</v>
      </c>
      <c r="AG120" s="38">
        <f t="shared" si="86"/>
        <v>0</v>
      </c>
      <c r="AH120" s="38">
        <f t="shared" si="86"/>
        <v>0</v>
      </c>
      <c r="AI120" s="38">
        <f t="shared" si="86"/>
        <v>0</v>
      </c>
    </row>
    <row r="121" spans="2:35" hidden="1" x14ac:dyDescent="0.25">
      <c r="B121" s="89"/>
      <c r="C121" s="146">
        <f t="shared" si="55"/>
        <v>0</v>
      </c>
      <c r="E121" s="38">
        <f t="shared" ref="E121:AI121" si="87">IF(AND(E49&gt;0,E$5=0,E$6&lt;$AJ49),E49,0)</f>
        <v>0</v>
      </c>
      <c r="F121" s="38">
        <f t="shared" si="87"/>
        <v>0</v>
      </c>
      <c r="G121" s="38">
        <f t="shared" si="87"/>
        <v>0</v>
      </c>
      <c r="H121" s="38">
        <f t="shared" si="87"/>
        <v>0</v>
      </c>
      <c r="I121" s="38">
        <f t="shared" si="87"/>
        <v>0</v>
      </c>
      <c r="J121" s="38">
        <f t="shared" si="87"/>
        <v>0</v>
      </c>
      <c r="K121" s="38">
        <f t="shared" si="87"/>
        <v>0</v>
      </c>
      <c r="L121" s="38">
        <f t="shared" si="87"/>
        <v>0</v>
      </c>
      <c r="M121" s="38">
        <f t="shared" si="87"/>
        <v>0</v>
      </c>
      <c r="N121" s="38">
        <f t="shared" si="87"/>
        <v>0</v>
      </c>
      <c r="O121" s="38">
        <f t="shared" si="87"/>
        <v>0</v>
      </c>
      <c r="P121" s="38">
        <f t="shared" si="87"/>
        <v>0</v>
      </c>
      <c r="Q121" s="38">
        <f t="shared" si="87"/>
        <v>0</v>
      </c>
      <c r="R121" s="38">
        <f t="shared" si="87"/>
        <v>0</v>
      </c>
      <c r="S121" s="38">
        <f t="shared" si="87"/>
        <v>0</v>
      </c>
      <c r="T121" s="38">
        <f t="shared" si="87"/>
        <v>0</v>
      </c>
      <c r="U121" s="38">
        <f t="shared" si="87"/>
        <v>0</v>
      </c>
      <c r="V121" s="38">
        <f t="shared" si="87"/>
        <v>0</v>
      </c>
      <c r="W121" s="38">
        <f t="shared" si="87"/>
        <v>0</v>
      </c>
      <c r="X121" s="38">
        <f t="shared" si="87"/>
        <v>0</v>
      </c>
      <c r="Y121" s="38">
        <f t="shared" si="87"/>
        <v>0</v>
      </c>
      <c r="Z121" s="38">
        <f t="shared" si="87"/>
        <v>0</v>
      </c>
      <c r="AA121" s="38">
        <f t="shared" si="87"/>
        <v>0</v>
      </c>
      <c r="AB121" s="38">
        <f t="shared" si="87"/>
        <v>0</v>
      </c>
      <c r="AC121" s="38">
        <f t="shared" si="87"/>
        <v>0</v>
      </c>
      <c r="AD121" s="38">
        <f t="shared" si="87"/>
        <v>0</v>
      </c>
      <c r="AE121" s="38">
        <f t="shared" si="87"/>
        <v>0</v>
      </c>
      <c r="AF121" s="38">
        <f t="shared" si="87"/>
        <v>0</v>
      </c>
      <c r="AG121" s="38">
        <f t="shared" si="87"/>
        <v>0</v>
      </c>
      <c r="AH121" s="38">
        <f t="shared" si="87"/>
        <v>0</v>
      </c>
      <c r="AI121" s="38">
        <f t="shared" si="87"/>
        <v>0</v>
      </c>
    </row>
    <row r="122" spans="2:35" hidden="1" x14ac:dyDescent="0.25">
      <c r="B122" s="89"/>
      <c r="C122" s="146">
        <f t="shared" si="55"/>
        <v>0</v>
      </c>
      <c r="E122" s="38">
        <f t="shared" ref="E122:AI122" si="88">IF(AND(E50&gt;0,E$5=0,E$6&lt;$AJ50),E50,0)</f>
        <v>0</v>
      </c>
      <c r="F122" s="38">
        <f t="shared" si="88"/>
        <v>0</v>
      </c>
      <c r="G122" s="38">
        <f t="shared" si="88"/>
        <v>0</v>
      </c>
      <c r="H122" s="38">
        <f t="shared" si="88"/>
        <v>0</v>
      </c>
      <c r="I122" s="38">
        <f t="shared" si="88"/>
        <v>0</v>
      </c>
      <c r="J122" s="38">
        <f t="shared" si="88"/>
        <v>0</v>
      </c>
      <c r="K122" s="38">
        <f t="shared" si="88"/>
        <v>0</v>
      </c>
      <c r="L122" s="38">
        <f t="shared" si="88"/>
        <v>0</v>
      </c>
      <c r="M122" s="38">
        <f t="shared" si="88"/>
        <v>0</v>
      </c>
      <c r="N122" s="38">
        <f t="shared" si="88"/>
        <v>0</v>
      </c>
      <c r="O122" s="38">
        <f t="shared" si="88"/>
        <v>0</v>
      </c>
      <c r="P122" s="38">
        <f t="shared" si="88"/>
        <v>0</v>
      </c>
      <c r="Q122" s="38">
        <f t="shared" si="88"/>
        <v>0</v>
      </c>
      <c r="R122" s="38">
        <f t="shared" si="88"/>
        <v>0</v>
      </c>
      <c r="S122" s="38">
        <f t="shared" si="88"/>
        <v>0</v>
      </c>
      <c r="T122" s="38">
        <f t="shared" si="88"/>
        <v>0</v>
      </c>
      <c r="U122" s="38">
        <f t="shared" si="88"/>
        <v>0</v>
      </c>
      <c r="V122" s="38">
        <f t="shared" si="88"/>
        <v>0</v>
      </c>
      <c r="W122" s="38">
        <f t="shared" si="88"/>
        <v>0</v>
      </c>
      <c r="X122" s="38">
        <f t="shared" si="88"/>
        <v>0</v>
      </c>
      <c r="Y122" s="38">
        <f t="shared" si="88"/>
        <v>0</v>
      </c>
      <c r="Z122" s="38">
        <f t="shared" si="88"/>
        <v>0</v>
      </c>
      <c r="AA122" s="38">
        <f t="shared" si="88"/>
        <v>0</v>
      </c>
      <c r="AB122" s="38">
        <f t="shared" si="88"/>
        <v>0</v>
      </c>
      <c r="AC122" s="38">
        <f t="shared" si="88"/>
        <v>0</v>
      </c>
      <c r="AD122" s="38">
        <f t="shared" si="88"/>
        <v>0</v>
      </c>
      <c r="AE122" s="38">
        <f t="shared" si="88"/>
        <v>0</v>
      </c>
      <c r="AF122" s="38">
        <f t="shared" si="88"/>
        <v>0</v>
      </c>
      <c r="AG122" s="38">
        <f t="shared" si="88"/>
        <v>0</v>
      </c>
      <c r="AH122" s="38">
        <f t="shared" si="88"/>
        <v>0</v>
      </c>
      <c r="AI122" s="38">
        <f t="shared" si="88"/>
        <v>0</v>
      </c>
    </row>
    <row r="123" spans="2:35" hidden="1" x14ac:dyDescent="0.25">
      <c r="B123" s="89"/>
      <c r="C123" s="146">
        <f t="shared" si="55"/>
        <v>0</v>
      </c>
      <c r="E123" s="38">
        <f t="shared" ref="E123:AI123" si="89">IF(AND(E51&gt;0,E$5=0,E$6&lt;$AJ51),E51,0)</f>
        <v>0</v>
      </c>
      <c r="F123" s="38">
        <f t="shared" si="89"/>
        <v>0</v>
      </c>
      <c r="G123" s="38">
        <f t="shared" si="89"/>
        <v>0</v>
      </c>
      <c r="H123" s="38">
        <f t="shared" si="89"/>
        <v>0</v>
      </c>
      <c r="I123" s="38">
        <f t="shared" si="89"/>
        <v>0</v>
      </c>
      <c r="J123" s="38">
        <f t="shared" si="89"/>
        <v>0</v>
      </c>
      <c r="K123" s="38">
        <f t="shared" si="89"/>
        <v>0</v>
      </c>
      <c r="L123" s="38">
        <f t="shared" si="89"/>
        <v>0</v>
      </c>
      <c r="M123" s="38">
        <f t="shared" si="89"/>
        <v>0</v>
      </c>
      <c r="N123" s="38">
        <f t="shared" si="89"/>
        <v>0</v>
      </c>
      <c r="O123" s="38">
        <f t="shared" si="89"/>
        <v>0</v>
      </c>
      <c r="P123" s="38">
        <f t="shared" si="89"/>
        <v>0</v>
      </c>
      <c r="Q123" s="38">
        <f t="shared" si="89"/>
        <v>0</v>
      </c>
      <c r="R123" s="38">
        <f t="shared" si="89"/>
        <v>0</v>
      </c>
      <c r="S123" s="38">
        <f t="shared" si="89"/>
        <v>0</v>
      </c>
      <c r="T123" s="38">
        <f t="shared" si="89"/>
        <v>0</v>
      </c>
      <c r="U123" s="38">
        <f t="shared" si="89"/>
        <v>0</v>
      </c>
      <c r="V123" s="38">
        <f t="shared" si="89"/>
        <v>0</v>
      </c>
      <c r="W123" s="38">
        <f t="shared" si="89"/>
        <v>0</v>
      </c>
      <c r="X123" s="38">
        <f t="shared" si="89"/>
        <v>0</v>
      </c>
      <c r="Y123" s="38">
        <f t="shared" si="89"/>
        <v>0</v>
      </c>
      <c r="Z123" s="38">
        <f t="shared" si="89"/>
        <v>0</v>
      </c>
      <c r="AA123" s="38">
        <f t="shared" si="89"/>
        <v>0</v>
      </c>
      <c r="AB123" s="38">
        <f t="shared" si="89"/>
        <v>0</v>
      </c>
      <c r="AC123" s="38">
        <f t="shared" si="89"/>
        <v>0</v>
      </c>
      <c r="AD123" s="38">
        <f t="shared" si="89"/>
        <v>0</v>
      </c>
      <c r="AE123" s="38">
        <f t="shared" si="89"/>
        <v>0</v>
      </c>
      <c r="AF123" s="38">
        <f t="shared" si="89"/>
        <v>0</v>
      </c>
      <c r="AG123" s="38">
        <f t="shared" si="89"/>
        <v>0</v>
      </c>
      <c r="AH123" s="38">
        <f t="shared" si="89"/>
        <v>0</v>
      </c>
      <c r="AI123" s="38">
        <f t="shared" si="89"/>
        <v>0</v>
      </c>
    </row>
    <row r="124" spans="2:35" hidden="1" x14ac:dyDescent="0.25">
      <c r="B124" s="89"/>
      <c r="C124" s="146">
        <f t="shared" si="55"/>
        <v>0</v>
      </c>
      <c r="E124" s="38">
        <f t="shared" ref="E124:AI124" si="90">IF(AND(E52&gt;0,E$5=0,E$6&lt;$AJ52),E52,0)</f>
        <v>0</v>
      </c>
      <c r="F124" s="38">
        <f t="shared" si="90"/>
        <v>0</v>
      </c>
      <c r="G124" s="38">
        <f t="shared" si="90"/>
        <v>0</v>
      </c>
      <c r="H124" s="38">
        <f t="shared" si="90"/>
        <v>0</v>
      </c>
      <c r="I124" s="38">
        <f t="shared" si="90"/>
        <v>0</v>
      </c>
      <c r="J124" s="38">
        <f t="shared" si="90"/>
        <v>0</v>
      </c>
      <c r="K124" s="38">
        <f t="shared" si="90"/>
        <v>0</v>
      </c>
      <c r="L124" s="38">
        <f t="shared" si="90"/>
        <v>0</v>
      </c>
      <c r="M124" s="38">
        <f t="shared" si="90"/>
        <v>0</v>
      </c>
      <c r="N124" s="38">
        <f t="shared" si="90"/>
        <v>0</v>
      </c>
      <c r="O124" s="38">
        <f t="shared" si="90"/>
        <v>0</v>
      </c>
      <c r="P124" s="38">
        <f t="shared" si="90"/>
        <v>0</v>
      </c>
      <c r="Q124" s="38">
        <f t="shared" si="90"/>
        <v>0</v>
      </c>
      <c r="R124" s="38">
        <f t="shared" si="90"/>
        <v>0</v>
      </c>
      <c r="S124" s="38">
        <f t="shared" si="90"/>
        <v>0</v>
      </c>
      <c r="T124" s="38">
        <f t="shared" si="90"/>
        <v>0</v>
      </c>
      <c r="U124" s="38">
        <f t="shared" si="90"/>
        <v>0</v>
      </c>
      <c r="V124" s="38">
        <f t="shared" si="90"/>
        <v>0</v>
      </c>
      <c r="W124" s="38">
        <f t="shared" si="90"/>
        <v>0</v>
      </c>
      <c r="X124" s="38">
        <f t="shared" si="90"/>
        <v>0</v>
      </c>
      <c r="Y124" s="38">
        <f t="shared" si="90"/>
        <v>0</v>
      </c>
      <c r="Z124" s="38">
        <f t="shared" si="90"/>
        <v>0</v>
      </c>
      <c r="AA124" s="38">
        <f t="shared" si="90"/>
        <v>0</v>
      </c>
      <c r="AB124" s="38">
        <f t="shared" si="90"/>
        <v>0</v>
      </c>
      <c r="AC124" s="38">
        <f t="shared" si="90"/>
        <v>0</v>
      </c>
      <c r="AD124" s="38">
        <f t="shared" si="90"/>
        <v>0</v>
      </c>
      <c r="AE124" s="38">
        <f t="shared" si="90"/>
        <v>0</v>
      </c>
      <c r="AF124" s="38">
        <f t="shared" si="90"/>
        <v>0</v>
      </c>
      <c r="AG124" s="38">
        <f t="shared" si="90"/>
        <v>0</v>
      </c>
      <c r="AH124" s="38">
        <f t="shared" si="90"/>
        <v>0</v>
      </c>
      <c r="AI124" s="38">
        <f t="shared" si="90"/>
        <v>0</v>
      </c>
    </row>
    <row r="125" spans="2:35" hidden="1" x14ac:dyDescent="0.25">
      <c r="B125" s="89"/>
      <c r="C125" s="146">
        <f t="shared" si="55"/>
        <v>0</v>
      </c>
      <c r="E125" s="38">
        <f t="shared" ref="E125:AI125" si="91">IF(AND(E53&gt;0,E$5=0,E$6&lt;$AJ53),E53,0)</f>
        <v>0</v>
      </c>
      <c r="F125" s="38">
        <f t="shared" si="91"/>
        <v>0</v>
      </c>
      <c r="G125" s="38">
        <f t="shared" si="91"/>
        <v>0</v>
      </c>
      <c r="H125" s="38">
        <f t="shared" si="91"/>
        <v>0</v>
      </c>
      <c r="I125" s="38">
        <f t="shared" si="91"/>
        <v>0</v>
      </c>
      <c r="J125" s="38">
        <f t="shared" si="91"/>
        <v>0</v>
      </c>
      <c r="K125" s="38">
        <f t="shared" si="91"/>
        <v>0</v>
      </c>
      <c r="L125" s="38">
        <f t="shared" si="91"/>
        <v>0</v>
      </c>
      <c r="M125" s="38">
        <f t="shared" si="91"/>
        <v>0</v>
      </c>
      <c r="N125" s="38">
        <f t="shared" si="91"/>
        <v>0</v>
      </c>
      <c r="O125" s="38">
        <f t="shared" si="91"/>
        <v>0</v>
      </c>
      <c r="P125" s="38">
        <f t="shared" si="91"/>
        <v>0</v>
      </c>
      <c r="Q125" s="38">
        <f t="shared" si="91"/>
        <v>0</v>
      </c>
      <c r="R125" s="38">
        <f t="shared" si="91"/>
        <v>0</v>
      </c>
      <c r="S125" s="38">
        <f t="shared" si="91"/>
        <v>0</v>
      </c>
      <c r="T125" s="38">
        <f t="shared" si="91"/>
        <v>0</v>
      </c>
      <c r="U125" s="38">
        <f t="shared" si="91"/>
        <v>0</v>
      </c>
      <c r="V125" s="38">
        <f t="shared" si="91"/>
        <v>0</v>
      </c>
      <c r="W125" s="38">
        <f t="shared" si="91"/>
        <v>0</v>
      </c>
      <c r="X125" s="38">
        <f t="shared" si="91"/>
        <v>0</v>
      </c>
      <c r="Y125" s="38">
        <f t="shared" si="91"/>
        <v>0</v>
      </c>
      <c r="Z125" s="38">
        <f t="shared" si="91"/>
        <v>0</v>
      </c>
      <c r="AA125" s="38">
        <f t="shared" si="91"/>
        <v>0</v>
      </c>
      <c r="AB125" s="38">
        <f t="shared" si="91"/>
        <v>0</v>
      </c>
      <c r="AC125" s="38">
        <f t="shared" si="91"/>
        <v>0</v>
      </c>
      <c r="AD125" s="38">
        <f t="shared" si="91"/>
        <v>0</v>
      </c>
      <c r="AE125" s="38">
        <f t="shared" si="91"/>
        <v>0</v>
      </c>
      <c r="AF125" s="38">
        <f t="shared" si="91"/>
        <v>0</v>
      </c>
      <c r="AG125" s="38">
        <f t="shared" si="91"/>
        <v>0</v>
      </c>
      <c r="AH125" s="38">
        <f t="shared" si="91"/>
        <v>0</v>
      </c>
      <c r="AI125" s="38">
        <f t="shared" si="91"/>
        <v>0</v>
      </c>
    </row>
    <row r="126" spans="2:35" hidden="1" x14ac:dyDescent="0.25">
      <c r="B126" s="89"/>
      <c r="C126" s="146">
        <f t="shared" si="55"/>
        <v>0</v>
      </c>
      <c r="E126" s="38">
        <f t="shared" ref="E126:AI126" si="92">IF(AND(E54&gt;0,E$5=0,E$6&lt;$AJ54),E54,0)</f>
        <v>0</v>
      </c>
      <c r="F126" s="38">
        <f t="shared" si="92"/>
        <v>0</v>
      </c>
      <c r="G126" s="38">
        <f t="shared" si="92"/>
        <v>0</v>
      </c>
      <c r="H126" s="38">
        <f t="shared" si="92"/>
        <v>0</v>
      </c>
      <c r="I126" s="38">
        <f t="shared" si="92"/>
        <v>0</v>
      </c>
      <c r="J126" s="38">
        <f t="shared" si="92"/>
        <v>0</v>
      </c>
      <c r="K126" s="38">
        <f t="shared" si="92"/>
        <v>0</v>
      </c>
      <c r="L126" s="38">
        <f t="shared" si="92"/>
        <v>0</v>
      </c>
      <c r="M126" s="38">
        <f t="shared" si="92"/>
        <v>0</v>
      </c>
      <c r="N126" s="38">
        <f t="shared" si="92"/>
        <v>0</v>
      </c>
      <c r="O126" s="38">
        <f t="shared" si="92"/>
        <v>0</v>
      </c>
      <c r="P126" s="38">
        <f t="shared" si="92"/>
        <v>0</v>
      </c>
      <c r="Q126" s="38">
        <f t="shared" si="92"/>
        <v>0</v>
      </c>
      <c r="R126" s="38">
        <f t="shared" si="92"/>
        <v>0</v>
      </c>
      <c r="S126" s="38">
        <f t="shared" si="92"/>
        <v>0</v>
      </c>
      <c r="T126" s="38">
        <f t="shared" si="92"/>
        <v>0</v>
      </c>
      <c r="U126" s="38">
        <f t="shared" si="92"/>
        <v>0</v>
      </c>
      <c r="V126" s="38">
        <f t="shared" si="92"/>
        <v>0</v>
      </c>
      <c r="W126" s="38">
        <f t="shared" si="92"/>
        <v>0</v>
      </c>
      <c r="X126" s="38">
        <f t="shared" si="92"/>
        <v>0</v>
      </c>
      <c r="Y126" s="38">
        <f t="shared" si="92"/>
        <v>0</v>
      </c>
      <c r="Z126" s="38">
        <f t="shared" si="92"/>
        <v>0</v>
      </c>
      <c r="AA126" s="38">
        <f t="shared" si="92"/>
        <v>0</v>
      </c>
      <c r="AB126" s="38">
        <f t="shared" si="92"/>
        <v>0</v>
      </c>
      <c r="AC126" s="38">
        <f t="shared" si="92"/>
        <v>0</v>
      </c>
      <c r="AD126" s="38">
        <f t="shared" si="92"/>
        <v>0</v>
      </c>
      <c r="AE126" s="38">
        <f t="shared" si="92"/>
        <v>0</v>
      </c>
      <c r="AF126" s="38">
        <f t="shared" si="92"/>
        <v>0</v>
      </c>
      <c r="AG126" s="38">
        <f t="shared" si="92"/>
        <v>0</v>
      </c>
      <c r="AH126" s="38">
        <f t="shared" si="92"/>
        <v>0</v>
      </c>
      <c r="AI126" s="38">
        <f t="shared" si="92"/>
        <v>0</v>
      </c>
    </row>
    <row r="127" spans="2:35" hidden="1" x14ac:dyDescent="0.25">
      <c r="B127" s="89"/>
      <c r="C127" s="146">
        <f t="shared" si="55"/>
        <v>0</v>
      </c>
      <c r="E127" s="38">
        <f t="shared" ref="E127:AI127" si="93">IF(AND(E55&gt;0,E$5=0,E$6&lt;$AJ55),E55,0)</f>
        <v>0</v>
      </c>
      <c r="F127" s="38">
        <f t="shared" si="93"/>
        <v>0</v>
      </c>
      <c r="G127" s="38">
        <f t="shared" si="93"/>
        <v>0</v>
      </c>
      <c r="H127" s="38">
        <f t="shared" si="93"/>
        <v>0</v>
      </c>
      <c r="I127" s="38">
        <f t="shared" si="93"/>
        <v>0</v>
      </c>
      <c r="J127" s="38">
        <f t="shared" si="93"/>
        <v>0</v>
      </c>
      <c r="K127" s="38">
        <f t="shared" si="93"/>
        <v>0</v>
      </c>
      <c r="L127" s="38">
        <f t="shared" si="93"/>
        <v>0</v>
      </c>
      <c r="M127" s="38">
        <f t="shared" si="93"/>
        <v>0</v>
      </c>
      <c r="N127" s="38">
        <f t="shared" si="93"/>
        <v>0</v>
      </c>
      <c r="O127" s="38">
        <f t="shared" si="93"/>
        <v>0</v>
      </c>
      <c r="P127" s="38">
        <f t="shared" si="93"/>
        <v>0</v>
      </c>
      <c r="Q127" s="38">
        <f t="shared" si="93"/>
        <v>0</v>
      </c>
      <c r="R127" s="38">
        <f t="shared" si="93"/>
        <v>0</v>
      </c>
      <c r="S127" s="38">
        <f t="shared" si="93"/>
        <v>0</v>
      </c>
      <c r="T127" s="38">
        <f t="shared" si="93"/>
        <v>0</v>
      </c>
      <c r="U127" s="38">
        <f t="shared" si="93"/>
        <v>0</v>
      </c>
      <c r="V127" s="38">
        <f t="shared" si="93"/>
        <v>0</v>
      </c>
      <c r="W127" s="38">
        <f t="shared" si="93"/>
        <v>0</v>
      </c>
      <c r="X127" s="38">
        <f t="shared" si="93"/>
        <v>0</v>
      </c>
      <c r="Y127" s="38">
        <f t="shared" si="93"/>
        <v>0</v>
      </c>
      <c r="Z127" s="38">
        <f t="shared" si="93"/>
        <v>0</v>
      </c>
      <c r="AA127" s="38">
        <f t="shared" si="93"/>
        <v>0</v>
      </c>
      <c r="AB127" s="38">
        <f t="shared" si="93"/>
        <v>0</v>
      </c>
      <c r="AC127" s="38">
        <f t="shared" si="93"/>
        <v>0</v>
      </c>
      <c r="AD127" s="38">
        <f t="shared" si="93"/>
        <v>0</v>
      </c>
      <c r="AE127" s="38">
        <f t="shared" si="93"/>
        <v>0</v>
      </c>
      <c r="AF127" s="38">
        <f t="shared" si="93"/>
        <v>0</v>
      </c>
      <c r="AG127" s="38">
        <f t="shared" si="93"/>
        <v>0</v>
      </c>
      <c r="AH127" s="38">
        <f t="shared" si="93"/>
        <v>0</v>
      </c>
      <c r="AI127" s="38">
        <f t="shared" si="93"/>
        <v>0</v>
      </c>
    </row>
    <row r="128" spans="2:35" hidden="1" x14ac:dyDescent="0.25">
      <c r="B128" s="89"/>
      <c r="C128" s="146">
        <f t="shared" si="55"/>
        <v>0</v>
      </c>
      <c r="E128" s="38">
        <f t="shared" ref="E128:AI128" si="94">IF(AND(E56&gt;0,E$5=0,E$6&lt;$AJ56),E56,0)</f>
        <v>0</v>
      </c>
      <c r="F128" s="38">
        <f t="shared" si="94"/>
        <v>0</v>
      </c>
      <c r="G128" s="38">
        <f t="shared" si="94"/>
        <v>0</v>
      </c>
      <c r="H128" s="38">
        <f t="shared" si="94"/>
        <v>0</v>
      </c>
      <c r="I128" s="38">
        <f t="shared" si="94"/>
        <v>0</v>
      </c>
      <c r="J128" s="38">
        <f t="shared" si="94"/>
        <v>0</v>
      </c>
      <c r="K128" s="38">
        <f t="shared" si="94"/>
        <v>0</v>
      </c>
      <c r="L128" s="38">
        <f t="shared" si="94"/>
        <v>0</v>
      </c>
      <c r="M128" s="38">
        <f t="shared" si="94"/>
        <v>0</v>
      </c>
      <c r="N128" s="38">
        <f t="shared" si="94"/>
        <v>0</v>
      </c>
      <c r="O128" s="38">
        <f t="shared" si="94"/>
        <v>0</v>
      </c>
      <c r="P128" s="38">
        <f t="shared" si="94"/>
        <v>0</v>
      </c>
      <c r="Q128" s="38">
        <f t="shared" si="94"/>
        <v>0</v>
      </c>
      <c r="R128" s="38">
        <f t="shared" si="94"/>
        <v>0</v>
      </c>
      <c r="S128" s="38">
        <f t="shared" si="94"/>
        <v>0</v>
      </c>
      <c r="T128" s="38">
        <f t="shared" si="94"/>
        <v>0</v>
      </c>
      <c r="U128" s="38">
        <f t="shared" si="94"/>
        <v>0</v>
      </c>
      <c r="V128" s="38">
        <f t="shared" si="94"/>
        <v>0</v>
      </c>
      <c r="W128" s="38">
        <f t="shared" si="94"/>
        <v>0</v>
      </c>
      <c r="X128" s="38">
        <f t="shared" si="94"/>
        <v>0</v>
      </c>
      <c r="Y128" s="38">
        <f t="shared" si="94"/>
        <v>0</v>
      </c>
      <c r="Z128" s="38">
        <f t="shared" si="94"/>
        <v>0</v>
      </c>
      <c r="AA128" s="38">
        <f t="shared" si="94"/>
        <v>0</v>
      </c>
      <c r="AB128" s="38">
        <f t="shared" si="94"/>
        <v>0</v>
      </c>
      <c r="AC128" s="38">
        <f t="shared" si="94"/>
        <v>0</v>
      </c>
      <c r="AD128" s="38">
        <f t="shared" si="94"/>
        <v>0</v>
      </c>
      <c r="AE128" s="38">
        <f t="shared" si="94"/>
        <v>0</v>
      </c>
      <c r="AF128" s="38">
        <f t="shared" si="94"/>
        <v>0</v>
      </c>
      <c r="AG128" s="38">
        <f t="shared" si="94"/>
        <v>0</v>
      </c>
      <c r="AH128" s="38">
        <f t="shared" si="94"/>
        <v>0</v>
      </c>
      <c r="AI128" s="38">
        <f t="shared" si="94"/>
        <v>0</v>
      </c>
    </row>
    <row r="129" spans="2:35" hidden="1" x14ac:dyDescent="0.25">
      <c r="B129" s="89"/>
      <c r="C129" s="146">
        <f t="shared" si="55"/>
        <v>0</v>
      </c>
      <c r="E129" s="38">
        <f t="shared" ref="E129:AI129" si="95">IF(AND(E57&gt;0,E$5=0,E$6&lt;$AJ57),E57,0)</f>
        <v>0</v>
      </c>
      <c r="F129" s="38">
        <f t="shared" si="95"/>
        <v>0</v>
      </c>
      <c r="G129" s="38">
        <f t="shared" si="95"/>
        <v>0</v>
      </c>
      <c r="H129" s="38">
        <f t="shared" si="95"/>
        <v>0</v>
      </c>
      <c r="I129" s="38">
        <f t="shared" si="95"/>
        <v>0</v>
      </c>
      <c r="J129" s="38">
        <f t="shared" si="95"/>
        <v>0</v>
      </c>
      <c r="K129" s="38">
        <f t="shared" si="95"/>
        <v>0</v>
      </c>
      <c r="L129" s="38">
        <f t="shared" si="95"/>
        <v>0</v>
      </c>
      <c r="M129" s="38">
        <f t="shared" si="95"/>
        <v>0</v>
      </c>
      <c r="N129" s="38">
        <f t="shared" si="95"/>
        <v>0</v>
      </c>
      <c r="O129" s="38">
        <f t="shared" si="95"/>
        <v>0</v>
      </c>
      <c r="P129" s="38">
        <f t="shared" si="95"/>
        <v>0</v>
      </c>
      <c r="Q129" s="38">
        <f t="shared" si="95"/>
        <v>0</v>
      </c>
      <c r="R129" s="38">
        <f t="shared" si="95"/>
        <v>0</v>
      </c>
      <c r="S129" s="38">
        <f t="shared" si="95"/>
        <v>0</v>
      </c>
      <c r="T129" s="38">
        <f t="shared" si="95"/>
        <v>0</v>
      </c>
      <c r="U129" s="38">
        <f t="shared" si="95"/>
        <v>0</v>
      </c>
      <c r="V129" s="38">
        <f t="shared" si="95"/>
        <v>0</v>
      </c>
      <c r="W129" s="38">
        <f t="shared" si="95"/>
        <v>0</v>
      </c>
      <c r="X129" s="38">
        <f t="shared" si="95"/>
        <v>0</v>
      </c>
      <c r="Y129" s="38">
        <f t="shared" si="95"/>
        <v>0</v>
      </c>
      <c r="Z129" s="38">
        <f t="shared" si="95"/>
        <v>0</v>
      </c>
      <c r="AA129" s="38">
        <f t="shared" si="95"/>
        <v>0</v>
      </c>
      <c r="AB129" s="38">
        <f t="shared" si="95"/>
        <v>0</v>
      </c>
      <c r="AC129" s="38">
        <f t="shared" si="95"/>
        <v>0</v>
      </c>
      <c r="AD129" s="38">
        <f t="shared" si="95"/>
        <v>0</v>
      </c>
      <c r="AE129" s="38">
        <f t="shared" si="95"/>
        <v>0</v>
      </c>
      <c r="AF129" s="38">
        <f t="shared" si="95"/>
        <v>0</v>
      </c>
      <c r="AG129" s="38">
        <f t="shared" si="95"/>
        <v>0</v>
      </c>
      <c r="AH129" s="38">
        <f t="shared" si="95"/>
        <v>0</v>
      </c>
      <c r="AI129" s="38">
        <f t="shared" si="95"/>
        <v>0</v>
      </c>
    </row>
    <row r="130" spans="2:35" hidden="1" x14ac:dyDescent="0.25">
      <c r="B130" s="89"/>
      <c r="C130" s="146">
        <f t="shared" si="55"/>
        <v>0</v>
      </c>
      <c r="E130" s="38">
        <f t="shared" ref="E130:AI130" si="96">IF(AND(E58&gt;0,E$5=0,E$6&lt;$AJ58),E58,0)</f>
        <v>0</v>
      </c>
      <c r="F130" s="38">
        <f t="shared" si="96"/>
        <v>0</v>
      </c>
      <c r="G130" s="38">
        <f t="shared" si="96"/>
        <v>0</v>
      </c>
      <c r="H130" s="38">
        <f t="shared" si="96"/>
        <v>0</v>
      </c>
      <c r="I130" s="38">
        <f t="shared" si="96"/>
        <v>0</v>
      </c>
      <c r="J130" s="38">
        <f t="shared" si="96"/>
        <v>0</v>
      </c>
      <c r="K130" s="38">
        <f t="shared" si="96"/>
        <v>0</v>
      </c>
      <c r="L130" s="38">
        <f t="shared" si="96"/>
        <v>0</v>
      </c>
      <c r="M130" s="38">
        <f t="shared" si="96"/>
        <v>0</v>
      </c>
      <c r="N130" s="38">
        <f t="shared" si="96"/>
        <v>0</v>
      </c>
      <c r="O130" s="38">
        <f t="shared" si="96"/>
        <v>0</v>
      </c>
      <c r="P130" s="38">
        <f t="shared" si="96"/>
        <v>0</v>
      </c>
      <c r="Q130" s="38">
        <f t="shared" si="96"/>
        <v>0</v>
      </c>
      <c r="R130" s="38">
        <f t="shared" si="96"/>
        <v>0</v>
      </c>
      <c r="S130" s="38">
        <f t="shared" si="96"/>
        <v>0</v>
      </c>
      <c r="T130" s="38">
        <f t="shared" si="96"/>
        <v>0</v>
      </c>
      <c r="U130" s="38">
        <f t="shared" si="96"/>
        <v>0</v>
      </c>
      <c r="V130" s="38">
        <f t="shared" si="96"/>
        <v>0</v>
      </c>
      <c r="W130" s="38">
        <f t="shared" si="96"/>
        <v>0</v>
      </c>
      <c r="X130" s="38">
        <f t="shared" si="96"/>
        <v>0</v>
      </c>
      <c r="Y130" s="38">
        <f t="shared" si="96"/>
        <v>0</v>
      </c>
      <c r="Z130" s="38">
        <f t="shared" si="96"/>
        <v>0</v>
      </c>
      <c r="AA130" s="38">
        <f t="shared" si="96"/>
        <v>0</v>
      </c>
      <c r="AB130" s="38">
        <f t="shared" si="96"/>
        <v>0</v>
      </c>
      <c r="AC130" s="38">
        <f t="shared" si="96"/>
        <v>0</v>
      </c>
      <c r="AD130" s="38">
        <f t="shared" si="96"/>
        <v>0</v>
      </c>
      <c r="AE130" s="38">
        <f t="shared" si="96"/>
        <v>0</v>
      </c>
      <c r="AF130" s="38">
        <f t="shared" si="96"/>
        <v>0</v>
      </c>
      <c r="AG130" s="38">
        <f t="shared" si="96"/>
        <v>0</v>
      </c>
      <c r="AH130" s="38">
        <f t="shared" si="96"/>
        <v>0</v>
      </c>
      <c r="AI130" s="38">
        <f t="shared" si="96"/>
        <v>0</v>
      </c>
    </row>
    <row r="131" spans="2:35" x14ac:dyDescent="0.25">
      <c r="I131" s="38"/>
      <c r="M131" s="38"/>
      <c r="Q131" s="38"/>
      <c r="U131" s="38"/>
      <c r="Y131" s="38"/>
      <c r="AC131" s="38"/>
      <c r="AG131" s="38"/>
    </row>
    <row r="132" spans="2:35" x14ac:dyDescent="0.25">
      <c r="I132" s="38"/>
      <c r="M132" s="38"/>
      <c r="Q132" s="38"/>
      <c r="U132" s="38"/>
      <c r="Y132" s="38"/>
      <c r="AC132" s="38"/>
      <c r="AG132" s="38"/>
    </row>
    <row r="133" spans="2:35" x14ac:dyDescent="0.25">
      <c r="I133" s="38"/>
      <c r="M133" s="38"/>
      <c r="Q133" s="38"/>
      <c r="U133" s="38"/>
      <c r="Y133" s="38"/>
      <c r="AC133" s="38"/>
      <c r="AG133" s="38"/>
    </row>
    <row r="134" spans="2:35" x14ac:dyDescent="0.25">
      <c r="I134" s="38"/>
      <c r="M134" s="38"/>
      <c r="Q134" s="38"/>
      <c r="U134" s="38"/>
      <c r="Y134" s="38"/>
      <c r="AC134" s="38"/>
      <c r="AG134" s="38"/>
    </row>
    <row r="135" spans="2:35" x14ac:dyDescent="0.25">
      <c r="I135" s="38"/>
      <c r="M135" s="38"/>
      <c r="Q135" s="38"/>
      <c r="U135" s="38"/>
      <c r="Y135" s="38"/>
      <c r="AC135" s="38"/>
      <c r="AG135" s="38"/>
    </row>
    <row r="136" spans="2:35" x14ac:dyDescent="0.25">
      <c r="I136" s="38"/>
      <c r="M136" s="38"/>
      <c r="Q136" s="38"/>
      <c r="U136" s="38"/>
      <c r="Y136" s="38"/>
      <c r="AC136" s="38"/>
      <c r="AG136" s="38"/>
    </row>
    <row r="137" spans="2:35" x14ac:dyDescent="0.25">
      <c r="I137" s="38"/>
      <c r="M137" s="38"/>
      <c r="Q137" s="38"/>
      <c r="U137" s="38"/>
      <c r="Y137" s="38"/>
      <c r="AC137" s="38"/>
      <c r="AG137" s="38"/>
    </row>
    <row r="138" spans="2:35" x14ac:dyDescent="0.25">
      <c r="I138" s="38"/>
      <c r="M138" s="38"/>
      <c r="Q138" s="38"/>
      <c r="U138" s="38"/>
      <c r="Y138" s="38"/>
      <c r="AC138" s="38"/>
      <c r="AG138" s="38"/>
    </row>
    <row r="139" spans="2:35" x14ac:dyDescent="0.25">
      <c r="I139" s="38"/>
      <c r="M139" s="38"/>
      <c r="Q139" s="38"/>
      <c r="U139" s="38"/>
      <c r="Y139" s="38"/>
      <c r="AC139" s="38"/>
      <c r="AG139" s="38"/>
    </row>
    <row r="140" spans="2:35" x14ac:dyDescent="0.25">
      <c r="I140" s="38"/>
      <c r="M140" s="38"/>
      <c r="Q140" s="38"/>
      <c r="U140" s="38"/>
      <c r="Y140" s="38"/>
      <c r="AC140" s="38"/>
      <c r="AG140" s="38"/>
    </row>
    <row r="141" spans="2:35" x14ac:dyDescent="0.25">
      <c r="I141" s="38"/>
      <c r="M141" s="38"/>
      <c r="Q141" s="38"/>
      <c r="U141" s="38"/>
      <c r="Y141" s="38"/>
      <c r="AC141" s="38"/>
      <c r="AG141" s="38"/>
    </row>
    <row r="142" spans="2:35" x14ac:dyDescent="0.25">
      <c r="I142" s="38"/>
      <c r="M142" s="38"/>
      <c r="Q142" s="38"/>
      <c r="U142" s="38"/>
      <c r="Y142" s="38"/>
      <c r="AC142" s="38"/>
      <c r="AG142" s="38"/>
    </row>
    <row r="143" spans="2:35" x14ac:dyDescent="0.25">
      <c r="I143" s="38"/>
      <c r="M143" s="38"/>
      <c r="Q143" s="38"/>
      <c r="U143" s="38"/>
      <c r="Y143" s="38"/>
      <c r="AC143" s="38"/>
      <c r="AG143" s="38"/>
    </row>
    <row r="144" spans="2:35" x14ac:dyDescent="0.25">
      <c r="I144" s="38"/>
      <c r="M144" s="38"/>
      <c r="Q144" s="38"/>
      <c r="U144" s="38"/>
      <c r="Y144" s="38"/>
      <c r="AC144" s="38"/>
      <c r="AG144" s="38"/>
    </row>
    <row r="145" spans="9:33" x14ac:dyDescent="0.25">
      <c r="I145" s="38"/>
      <c r="M145" s="38"/>
      <c r="Q145" s="38"/>
      <c r="U145" s="38"/>
      <c r="Y145" s="38"/>
      <c r="AC145" s="38"/>
      <c r="AG145" s="38"/>
    </row>
    <row r="146" spans="9:33" x14ac:dyDescent="0.25">
      <c r="I146" s="38"/>
      <c r="M146" s="38"/>
      <c r="Q146" s="38"/>
      <c r="U146" s="38"/>
      <c r="Y146" s="38"/>
      <c r="AC146" s="38"/>
      <c r="AG146" s="38"/>
    </row>
    <row r="147" spans="9:33" x14ac:dyDescent="0.25">
      <c r="I147" s="38"/>
      <c r="M147" s="38"/>
      <c r="Q147" s="38"/>
      <c r="U147" s="38"/>
      <c r="Y147" s="38"/>
      <c r="AC147" s="38"/>
      <c r="AG147" s="38"/>
    </row>
    <row r="148" spans="9:33" x14ac:dyDescent="0.25">
      <c r="I148" s="38"/>
      <c r="M148" s="38"/>
      <c r="Q148" s="38"/>
      <c r="U148" s="38"/>
      <c r="Y148" s="38"/>
      <c r="AC148" s="38"/>
      <c r="AG148" s="38"/>
    </row>
    <row r="149" spans="9:33" x14ac:dyDescent="0.25">
      <c r="I149" s="38"/>
      <c r="M149" s="38"/>
      <c r="Q149" s="38"/>
      <c r="U149" s="38"/>
      <c r="Y149" s="38"/>
      <c r="AC149" s="38"/>
      <c r="AG149" s="38"/>
    </row>
    <row r="150" spans="9:33" x14ac:dyDescent="0.25">
      <c r="I150" s="38"/>
      <c r="M150" s="38"/>
      <c r="Q150" s="38"/>
      <c r="U150" s="38"/>
      <c r="Y150" s="38"/>
      <c r="AC150" s="38"/>
      <c r="AG150" s="38"/>
    </row>
    <row r="151" spans="9:33" x14ac:dyDescent="0.25">
      <c r="I151" s="38"/>
      <c r="M151" s="38"/>
      <c r="Q151" s="38"/>
      <c r="U151" s="38"/>
      <c r="Y151" s="38"/>
      <c r="AC151" s="38"/>
      <c r="AG151" s="38"/>
    </row>
    <row r="152" spans="9:33" x14ac:dyDescent="0.25">
      <c r="I152" s="38"/>
      <c r="M152" s="38"/>
      <c r="Q152" s="38"/>
      <c r="U152" s="38"/>
      <c r="Y152" s="38"/>
      <c r="AC152" s="38"/>
      <c r="AG152" s="38"/>
    </row>
    <row r="153" spans="9:33" x14ac:dyDescent="0.25">
      <c r="I153" s="38"/>
      <c r="M153" s="38"/>
      <c r="Q153" s="38"/>
      <c r="U153" s="38"/>
      <c r="Y153" s="38"/>
      <c r="AC153" s="38"/>
      <c r="AG153" s="38"/>
    </row>
    <row r="154" spans="9:33" x14ac:dyDescent="0.25">
      <c r="I154" s="38"/>
      <c r="M154" s="38"/>
      <c r="Q154" s="38"/>
      <c r="U154" s="38"/>
      <c r="Y154" s="38"/>
      <c r="AC154" s="38"/>
      <c r="AG154" s="38"/>
    </row>
    <row r="155" spans="9:33" x14ac:dyDescent="0.25">
      <c r="I155" s="38"/>
      <c r="M155" s="38"/>
      <c r="Q155" s="38"/>
      <c r="U155" s="38"/>
      <c r="Y155" s="38"/>
      <c r="AC155" s="38"/>
      <c r="AG155" s="38"/>
    </row>
    <row r="156" spans="9:33" x14ac:dyDescent="0.25">
      <c r="I156" s="38"/>
      <c r="M156" s="38"/>
      <c r="Q156" s="38"/>
      <c r="U156" s="38"/>
      <c r="Y156" s="38"/>
      <c r="AC156" s="38"/>
      <c r="AG156" s="38"/>
    </row>
    <row r="157" spans="9:33" x14ac:dyDescent="0.25">
      <c r="I157" s="38"/>
      <c r="M157" s="38"/>
      <c r="Q157" s="38"/>
      <c r="U157" s="38"/>
      <c r="Y157" s="38"/>
      <c r="AC157" s="38"/>
      <c r="AG157" s="38"/>
    </row>
    <row r="158" spans="9:33" x14ac:dyDescent="0.25">
      <c r="I158" s="38"/>
      <c r="M158" s="38"/>
      <c r="Q158" s="38"/>
      <c r="U158" s="38"/>
      <c r="Y158" s="38"/>
      <c r="AC158" s="38"/>
      <c r="AG158" s="38"/>
    </row>
    <row r="159" spans="9:33" x14ac:dyDescent="0.25">
      <c r="I159" s="38"/>
      <c r="M159" s="38"/>
      <c r="Q159" s="38"/>
      <c r="U159" s="38"/>
      <c r="Y159" s="38"/>
      <c r="AC159" s="38"/>
      <c r="AG159" s="38"/>
    </row>
    <row r="160" spans="9:33" x14ac:dyDescent="0.25">
      <c r="I160" s="38"/>
      <c r="M160" s="38"/>
      <c r="Q160" s="38"/>
      <c r="U160" s="38"/>
      <c r="Y160" s="38"/>
      <c r="AC160" s="38"/>
      <c r="AG160" s="38"/>
    </row>
    <row r="161" spans="9:33" x14ac:dyDescent="0.25">
      <c r="I161" s="38"/>
      <c r="M161" s="38"/>
      <c r="Q161" s="38"/>
      <c r="U161" s="38"/>
      <c r="Y161" s="38"/>
      <c r="AC161" s="38"/>
      <c r="AG161" s="38"/>
    </row>
    <row r="162" spans="9:33" x14ac:dyDescent="0.25">
      <c r="I162" s="38"/>
      <c r="M162" s="38"/>
      <c r="Q162" s="38"/>
      <c r="U162" s="38"/>
      <c r="Y162" s="38"/>
      <c r="AC162" s="38"/>
      <c r="AG162" s="38"/>
    </row>
    <row r="163" spans="9:33" x14ac:dyDescent="0.25">
      <c r="I163" s="38"/>
      <c r="M163" s="38"/>
      <c r="Q163" s="38"/>
      <c r="U163" s="38"/>
      <c r="Y163" s="38"/>
      <c r="AC163" s="38"/>
      <c r="AG163" s="38"/>
    </row>
    <row r="164" spans="9:33" x14ac:dyDescent="0.25">
      <c r="I164" s="38"/>
      <c r="M164" s="38"/>
      <c r="Q164" s="38"/>
      <c r="U164" s="38"/>
      <c r="Y164" s="38"/>
      <c r="AC164" s="38"/>
      <c r="AG164" s="38"/>
    </row>
    <row r="165" spans="9:33" x14ac:dyDescent="0.25">
      <c r="I165" s="38"/>
      <c r="M165" s="38"/>
      <c r="Q165" s="38"/>
      <c r="U165" s="38"/>
      <c r="Y165" s="38"/>
      <c r="AC165" s="38"/>
      <c r="AG165" s="38"/>
    </row>
    <row r="166" spans="9:33" x14ac:dyDescent="0.25">
      <c r="I166" s="38"/>
      <c r="M166" s="38"/>
      <c r="Q166" s="38"/>
      <c r="U166" s="38"/>
      <c r="Y166" s="38"/>
      <c r="AC166" s="38"/>
      <c r="AG166" s="38"/>
    </row>
    <row r="167" spans="9:33" x14ac:dyDescent="0.25">
      <c r="I167" s="38"/>
      <c r="M167" s="38"/>
      <c r="Q167" s="38"/>
      <c r="U167" s="38"/>
      <c r="Y167" s="38"/>
      <c r="AC167" s="38"/>
      <c r="AG167" s="38"/>
    </row>
    <row r="168" spans="9:33" x14ac:dyDescent="0.25">
      <c r="I168" s="38"/>
      <c r="M168" s="38"/>
      <c r="Q168" s="38"/>
      <c r="U168" s="38"/>
      <c r="Y168" s="38"/>
      <c r="AC168" s="38"/>
      <c r="AG168" s="38"/>
    </row>
    <row r="169" spans="9:33" x14ac:dyDescent="0.25">
      <c r="I169" s="38"/>
      <c r="M169" s="38"/>
      <c r="Q169" s="38"/>
      <c r="U169" s="38"/>
      <c r="Y169" s="38"/>
      <c r="AC169" s="38"/>
      <c r="AG169" s="38"/>
    </row>
    <row r="170" spans="9:33" x14ac:dyDescent="0.25">
      <c r="I170" s="38"/>
      <c r="M170" s="38"/>
      <c r="Q170" s="38"/>
      <c r="U170" s="38"/>
      <c r="Y170" s="38"/>
      <c r="AC170" s="38"/>
      <c r="AG170" s="38"/>
    </row>
    <row r="171" spans="9:33" x14ac:dyDescent="0.25">
      <c r="I171" s="38"/>
      <c r="M171" s="38"/>
      <c r="Q171" s="38"/>
      <c r="U171" s="38"/>
      <c r="Y171" s="38"/>
      <c r="AC171" s="38"/>
      <c r="AG171" s="38"/>
    </row>
    <row r="172" spans="9:33" x14ac:dyDescent="0.25">
      <c r="I172" s="38"/>
      <c r="M172" s="38"/>
      <c r="Q172" s="38"/>
      <c r="U172" s="38"/>
      <c r="Y172" s="38"/>
      <c r="AC172" s="38"/>
      <c r="AG172" s="38"/>
    </row>
    <row r="173" spans="9:33" x14ac:dyDescent="0.25">
      <c r="I173" s="38"/>
      <c r="M173" s="38"/>
      <c r="Q173" s="38"/>
      <c r="U173" s="38"/>
      <c r="Y173" s="38"/>
      <c r="AC173" s="38"/>
      <c r="AG173" s="38"/>
    </row>
    <row r="174" spans="9:33" x14ac:dyDescent="0.25">
      <c r="I174" s="38"/>
      <c r="M174" s="38"/>
      <c r="Q174" s="38"/>
      <c r="U174" s="38"/>
      <c r="Y174" s="38"/>
      <c r="AC174" s="38"/>
      <c r="AG174" s="38"/>
    </row>
    <row r="175" spans="9:33" x14ac:dyDescent="0.25">
      <c r="I175" s="38"/>
      <c r="M175" s="38"/>
      <c r="Q175" s="38"/>
      <c r="U175" s="38"/>
      <c r="Y175" s="38"/>
      <c r="AC175" s="38"/>
      <c r="AG175" s="38"/>
    </row>
    <row r="176" spans="9:33" x14ac:dyDescent="0.25">
      <c r="I176" s="38"/>
      <c r="M176" s="38"/>
      <c r="Q176" s="38"/>
      <c r="U176" s="38"/>
      <c r="Y176" s="38"/>
      <c r="AC176" s="38"/>
      <c r="AG176" s="38"/>
    </row>
    <row r="177" spans="9:33" x14ac:dyDescent="0.25">
      <c r="I177" s="38"/>
      <c r="M177" s="38"/>
      <c r="Q177" s="38"/>
      <c r="U177" s="38"/>
      <c r="Y177" s="38"/>
      <c r="AC177" s="38"/>
      <c r="AG177" s="38"/>
    </row>
    <row r="178" spans="9:33" x14ac:dyDescent="0.25">
      <c r="I178" s="38"/>
      <c r="M178" s="38"/>
      <c r="Q178" s="38"/>
      <c r="U178" s="38"/>
      <c r="Y178" s="38"/>
      <c r="AC178" s="38"/>
      <c r="AG178" s="38"/>
    </row>
    <row r="179" spans="9:33" x14ac:dyDescent="0.25">
      <c r="I179" s="38"/>
      <c r="M179" s="38"/>
      <c r="Q179" s="38"/>
      <c r="U179" s="38"/>
      <c r="Y179" s="38"/>
      <c r="AC179" s="38"/>
      <c r="AG179" s="38"/>
    </row>
  </sheetData>
  <sheetProtection password="DAD5" sheet="1" objects="1" scenarios="1"/>
  <mergeCells count="1">
    <mergeCell ref="D4:D7"/>
  </mergeCells>
  <phoneticPr fontId="0" type="noConversion"/>
  <conditionalFormatting sqref="E4:AI4">
    <cfRule type="expression" dxfId="20" priority="1" stopIfTrue="1">
      <formula>(E$5=1)</formula>
    </cfRule>
    <cfRule type="expression" dxfId="19" priority="2" stopIfTrue="1">
      <formula>OR(E$6=6,E$6=7)</formula>
    </cfRule>
  </conditionalFormatting>
  <conditionalFormatting sqref="E7:AI7">
    <cfRule type="expression" dxfId="18" priority="3" stopIfTrue="1">
      <formula>(E$5=1)</formula>
    </cfRule>
    <cfRule type="expression" dxfId="17" priority="4" stopIfTrue="1">
      <formula>OR(E$6=6,E$6=7)</formula>
    </cfRule>
  </conditionalFormatting>
  <conditionalFormatting sqref="E8:AI78">
    <cfRule type="expression" dxfId="16" priority="5" stopIfTrue="1">
      <formula>AND(E8&gt;0,E8&lt;=1)</formula>
    </cfRule>
    <cfRule type="expression" dxfId="15" priority="6" stopIfTrue="1">
      <formula>(E8="k")</formula>
    </cfRule>
    <cfRule type="expression" dxfId="14" priority="7" stopIfTrue="1">
      <formula>OR(E$5=1,E$6=6,E$6=7)</formula>
    </cfRule>
  </conditionalFormatting>
  <pageMargins left="0.19685039370078741" right="0.19685039370078741" top="0.98425196850393704" bottom="0.98425196850393704" header="0.51181102362204722" footer="0.51181102362204722"/>
  <pageSetup paperSize="9" orientation="landscape" r:id="rId1"/>
  <headerFooter alignWithMargins="0">
    <oddFooter>&amp;LUrlaubsplaner 2007 1.0&amp;C&amp;F &amp;A &amp;RK.Prater &amp;D</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P179"/>
  <sheetViews>
    <sheetView showGridLines="0" showRowColHeaders="0" workbookViewId="0">
      <pane ySplit="7" topLeftCell="A8" activePane="bottomLeft" state="frozenSplit"/>
      <selection activeCell="A80" sqref="A80:IV130"/>
      <selection pane="bottomLeft" activeCell="B8" sqref="B8"/>
    </sheetView>
  </sheetViews>
  <sheetFormatPr baseColWidth="10" defaultColWidth="11.44140625" defaultRowHeight="13.2" x14ac:dyDescent="0.25"/>
  <cols>
    <col min="1" max="1" width="0.44140625" style="38" customWidth="1"/>
    <col min="2" max="2" width="27.6640625" style="38" customWidth="1"/>
    <col min="3" max="4" width="4.5546875" style="146" bestFit="1" customWidth="1"/>
    <col min="5" max="5" width="3.44140625" style="38" bestFit="1" customWidth="1"/>
    <col min="6" max="6" width="3.33203125" style="38" bestFit="1" customWidth="1"/>
    <col min="7" max="8" width="3.44140625" style="38" bestFit="1" customWidth="1"/>
    <col min="9" max="9" width="3.6640625" style="39" customWidth="1"/>
    <col min="10" max="11" width="3.33203125" style="38" bestFit="1" customWidth="1"/>
    <col min="12" max="12" width="3.44140625" style="38" bestFit="1" customWidth="1"/>
    <col min="13" max="13" width="3.33203125" style="39" bestFit="1" customWidth="1"/>
    <col min="14" max="15" width="3.44140625" style="38" bestFit="1" customWidth="1"/>
    <col min="16" max="16" width="3.6640625" style="38" customWidth="1"/>
    <col min="17" max="17" width="3.33203125" style="39" bestFit="1" customWidth="1"/>
    <col min="18" max="18" width="3.33203125" style="38" bestFit="1" customWidth="1"/>
    <col min="19" max="19" width="3.44140625" style="38" bestFit="1" customWidth="1"/>
    <col min="20" max="20" width="3.33203125" style="38" bestFit="1" customWidth="1"/>
    <col min="21" max="21" width="3.44140625" style="39" bestFit="1" customWidth="1"/>
    <col min="22" max="22" width="3.44140625" style="38" bestFit="1" customWidth="1"/>
    <col min="23" max="23" width="3.6640625" style="38" customWidth="1"/>
    <col min="24" max="24" width="3.33203125" style="38" bestFit="1" customWidth="1"/>
    <col min="25" max="25" width="3.33203125" style="39" bestFit="1" customWidth="1"/>
    <col min="26" max="26" width="3.44140625" style="38" bestFit="1" customWidth="1"/>
    <col min="27" max="27" width="3.33203125" style="38" bestFit="1" customWidth="1"/>
    <col min="28" max="28" width="3.44140625" style="38" bestFit="1" customWidth="1"/>
    <col min="29" max="29" width="3.44140625" style="39" bestFit="1" customWidth="1"/>
    <col min="30" max="30" width="3.6640625" style="38" customWidth="1"/>
    <col min="31" max="32" width="3.33203125" style="38" bestFit="1" customWidth="1"/>
    <col min="33" max="33" width="3.44140625" style="39" bestFit="1" customWidth="1"/>
    <col min="34" max="34" width="3.33203125" style="38" bestFit="1" customWidth="1"/>
    <col min="35" max="35" width="3.44140625" style="38" bestFit="1" customWidth="1"/>
    <col min="36" max="37" width="0" style="38" hidden="1" customWidth="1"/>
    <col min="38" max="68" width="3.6640625" style="38" hidden="1" customWidth="1"/>
    <col min="69" max="16384" width="11.44140625" style="38"/>
  </cols>
  <sheetData>
    <row r="1" spans="1:68" x14ac:dyDescent="0.25">
      <c r="AH1" s="147"/>
      <c r="AI1" s="147">
        <v>11</v>
      </c>
    </row>
    <row r="2" spans="1:68" s="93" customFormat="1" ht="15.6" x14ac:dyDescent="0.3">
      <c r="A2" s="134"/>
      <c r="B2" s="135" t="str">
        <f>CONCATENATE("Urlaubskalender, ",INDEX(monate,AI1,1)," ",sys!J1)</f>
        <v>Urlaubskalender, November 2027</v>
      </c>
      <c r="C2" s="176"/>
      <c r="D2" s="176"/>
      <c r="E2" s="177"/>
      <c r="F2" s="177"/>
      <c r="G2" s="177"/>
      <c r="H2" s="177"/>
      <c r="I2" s="177"/>
      <c r="J2" s="17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8"/>
    </row>
    <row r="3" spans="1:68" x14ac:dyDescent="0.25">
      <c r="B3" s="39"/>
    </row>
    <row r="4" spans="1:68" ht="60.75" customHeight="1" x14ac:dyDescent="0.25">
      <c r="B4" s="42" t="s">
        <v>0</v>
      </c>
      <c r="C4" s="163" t="s">
        <v>18</v>
      </c>
      <c r="D4" s="232" t="s">
        <v>82</v>
      </c>
      <c r="E4" s="148">
        <f>DATE(sys!J1,AI1,1)</f>
        <v>46692</v>
      </c>
      <c r="F4" s="148">
        <f t="shared" ref="F4:AI4" si="0">E4+1</f>
        <v>46693</v>
      </c>
      <c r="G4" s="148">
        <f t="shared" si="0"/>
        <v>46694</v>
      </c>
      <c r="H4" s="148">
        <f t="shared" si="0"/>
        <v>46695</v>
      </c>
      <c r="I4" s="148">
        <f t="shared" si="0"/>
        <v>46696</v>
      </c>
      <c r="J4" s="148">
        <f t="shared" si="0"/>
        <v>46697</v>
      </c>
      <c r="K4" s="148">
        <f t="shared" si="0"/>
        <v>46698</v>
      </c>
      <c r="L4" s="148">
        <f t="shared" si="0"/>
        <v>46699</v>
      </c>
      <c r="M4" s="148">
        <f t="shared" si="0"/>
        <v>46700</v>
      </c>
      <c r="N4" s="148">
        <f t="shared" si="0"/>
        <v>46701</v>
      </c>
      <c r="O4" s="148">
        <f t="shared" si="0"/>
        <v>46702</v>
      </c>
      <c r="P4" s="148">
        <f t="shared" si="0"/>
        <v>46703</v>
      </c>
      <c r="Q4" s="148">
        <f t="shared" si="0"/>
        <v>46704</v>
      </c>
      <c r="R4" s="148">
        <f t="shared" si="0"/>
        <v>46705</v>
      </c>
      <c r="S4" s="148">
        <f t="shared" si="0"/>
        <v>46706</v>
      </c>
      <c r="T4" s="148">
        <f t="shared" si="0"/>
        <v>46707</v>
      </c>
      <c r="U4" s="148">
        <f t="shared" si="0"/>
        <v>46708</v>
      </c>
      <c r="V4" s="148">
        <f t="shared" si="0"/>
        <v>46709</v>
      </c>
      <c r="W4" s="148">
        <f t="shared" si="0"/>
        <v>46710</v>
      </c>
      <c r="X4" s="148">
        <f t="shared" si="0"/>
        <v>46711</v>
      </c>
      <c r="Y4" s="148">
        <f t="shared" si="0"/>
        <v>46712</v>
      </c>
      <c r="Z4" s="148">
        <f t="shared" si="0"/>
        <v>46713</v>
      </c>
      <c r="AA4" s="148">
        <f t="shared" si="0"/>
        <v>46714</v>
      </c>
      <c r="AB4" s="148">
        <f t="shared" si="0"/>
        <v>46715</v>
      </c>
      <c r="AC4" s="148">
        <f t="shared" si="0"/>
        <v>46716</v>
      </c>
      <c r="AD4" s="148">
        <f t="shared" si="0"/>
        <v>46717</v>
      </c>
      <c r="AE4" s="148">
        <f t="shared" si="0"/>
        <v>46718</v>
      </c>
      <c r="AF4" s="148">
        <f t="shared" si="0"/>
        <v>46719</v>
      </c>
      <c r="AG4" s="148">
        <f t="shared" si="0"/>
        <v>46720</v>
      </c>
      <c r="AH4" s="148">
        <f t="shared" si="0"/>
        <v>46721</v>
      </c>
      <c r="AI4" s="149">
        <f t="shared" si="0"/>
        <v>46722</v>
      </c>
    </row>
    <row r="5" spans="1:68" ht="23.25" hidden="1" customHeight="1" x14ac:dyDescent="0.25">
      <c r="B5" s="150" t="s">
        <v>19</v>
      </c>
      <c r="C5" s="164"/>
      <c r="D5" s="233"/>
      <c r="E5" s="151">
        <f t="shared" ref="E5:AI5" si="1">COUNTIF(feiertage,E4)</f>
        <v>1</v>
      </c>
      <c r="F5" s="151">
        <f t="shared" si="1"/>
        <v>0</v>
      </c>
      <c r="G5" s="151">
        <f t="shared" si="1"/>
        <v>0</v>
      </c>
      <c r="H5" s="151">
        <f t="shared" si="1"/>
        <v>0</v>
      </c>
      <c r="I5" s="151">
        <f t="shared" si="1"/>
        <v>0</v>
      </c>
      <c r="J5" s="151">
        <f t="shared" si="1"/>
        <v>0</v>
      </c>
      <c r="K5" s="151">
        <f t="shared" si="1"/>
        <v>0</v>
      </c>
      <c r="L5" s="151">
        <f t="shared" si="1"/>
        <v>0</v>
      </c>
      <c r="M5" s="151">
        <f t="shared" si="1"/>
        <v>0</v>
      </c>
      <c r="N5" s="151">
        <f t="shared" si="1"/>
        <v>0</v>
      </c>
      <c r="O5" s="151">
        <f t="shared" si="1"/>
        <v>0</v>
      </c>
      <c r="P5" s="151">
        <f t="shared" si="1"/>
        <v>0</v>
      </c>
      <c r="Q5" s="151">
        <f t="shared" si="1"/>
        <v>0</v>
      </c>
      <c r="R5" s="151">
        <f t="shared" si="1"/>
        <v>0</v>
      </c>
      <c r="S5" s="151">
        <f t="shared" si="1"/>
        <v>0</v>
      </c>
      <c r="T5" s="151">
        <f t="shared" si="1"/>
        <v>0</v>
      </c>
      <c r="U5" s="151">
        <f t="shared" si="1"/>
        <v>0</v>
      </c>
      <c r="V5" s="151">
        <f t="shared" si="1"/>
        <v>0</v>
      </c>
      <c r="W5" s="151">
        <f t="shared" si="1"/>
        <v>0</v>
      </c>
      <c r="X5" s="151">
        <f t="shared" si="1"/>
        <v>0</v>
      </c>
      <c r="Y5" s="151">
        <f t="shared" si="1"/>
        <v>0</v>
      </c>
      <c r="Z5" s="151">
        <f t="shared" si="1"/>
        <v>0</v>
      </c>
      <c r="AA5" s="151">
        <f t="shared" si="1"/>
        <v>0</v>
      </c>
      <c r="AB5" s="151">
        <f t="shared" si="1"/>
        <v>0</v>
      </c>
      <c r="AC5" s="151">
        <f t="shared" si="1"/>
        <v>0</v>
      </c>
      <c r="AD5" s="151">
        <f t="shared" si="1"/>
        <v>0</v>
      </c>
      <c r="AE5" s="151">
        <f t="shared" si="1"/>
        <v>0</v>
      </c>
      <c r="AF5" s="151">
        <f t="shared" si="1"/>
        <v>0</v>
      </c>
      <c r="AG5" s="151">
        <f t="shared" si="1"/>
        <v>0</v>
      </c>
      <c r="AH5" s="151">
        <f t="shared" si="1"/>
        <v>0</v>
      </c>
      <c r="AI5" s="152">
        <f t="shared" si="1"/>
        <v>0</v>
      </c>
    </row>
    <row r="6" spans="1:68" ht="24" hidden="1" customHeight="1" x14ac:dyDescent="0.25">
      <c r="B6" s="150" t="s">
        <v>34</v>
      </c>
      <c r="C6" s="164"/>
      <c r="D6" s="233"/>
      <c r="E6" s="151">
        <f t="shared" ref="E6:AI6" si="2">WEEKDAY(E4,2)</f>
        <v>1</v>
      </c>
      <c r="F6" s="151">
        <f t="shared" si="2"/>
        <v>2</v>
      </c>
      <c r="G6" s="151">
        <f t="shared" si="2"/>
        <v>3</v>
      </c>
      <c r="H6" s="151">
        <f t="shared" si="2"/>
        <v>4</v>
      </c>
      <c r="I6" s="151">
        <f t="shared" si="2"/>
        <v>5</v>
      </c>
      <c r="J6" s="151">
        <f t="shared" si="2"/>
        <v>6</v>
      </c>
      <c r="K6" s="151">
        <f t="shared" si="2"/>
        <v>7</v>
      </c>
      <c r="L6" s="151">
        <f t="shared" si="2"/>
        <v>1</v>
      </c>
      <c r="M6" s="151">
        <f t="shared" si="2"/>
        <v>2</v>
      </c>
      <c r="N6" s="151">
        <f t="shared" si="2"/>
        <v>3</v>
      </c>
      <c r="O6" s="151">
        <f t="shared" si="2"/>
        <v>4</v>
      </c>
      <c r="P6" s="151">
        <f t="shared" si="2"/>
        <v>5</v>
      </c>
      <c r="Q6" s="151">
        <f t="shared" si="2"/>
        <v>6</v>
      </c>
      <c r="R6" s="151">
        <f t="shared" si="2"/>
        <v>7</v>
      </c>
      <c r="S6" s="151">
        <f t="shared" si="2"/>
        <v>1</v>
      </c>
      <c r="T6" s="151">
        <f t="shared" si="2"/>
        <v>2</v>
      </c>
      <c r="U6" s="151">
        <f t="shared" si="2"/>
        <v>3</v>
      </c>
      <c r="V6" s="151">
        <f t="shared" si="2"/>
        <v>4</v>
      </c>
      <c r="W6" s="151">
        <f t="shared" si="2"/>
        <v>5</v>
      </c>
      <c r="X6" s="151">
        <f t="shared" si="2"/>
        <v>6</v>
      </c>
      <c r="Y6" s="151">
        <f t="shared" si="2"/>
        <v>7</v>
      </c>
      <c r="Z6" s="151">
        <f t="shared" si="2"/>
        <v>1</v>
      </c>
      <c r="AA6" s="151">
        <f t="shared" si="2"/>
        <v>2</v>
      </c>
      <c r="AB6" s="151">
        <f t="shared" si="2"/>
        <v>3</v>
      </c>
      <c r="AC6" s="151">
        <f t="shared" si="2"/>
        <v>4</v>
      </c>
      <c r="AD6" s="151">
        <f t="shared" si="2"/>
        <v>5</v>
      </c>
      <c r="AE6" s="151">
        <f t="shared" si="2"/>
        <v>6</v>
      </c>
      <c r="AF6" s="151">
        <f t="shared" si="2"/>
        <v>7</v>
      </c>
      <c r="AG6" s="151">
        <f t="shared" si="2"/>
        <v>1</v>
      </c>
      <c r="AH6" s="151">
        <f t="shared" si="2"/>
        <v>2</v>
      </c>
      <c r="AI6" s="152">
        <f t="shared" si="2"/>
        <v>3</v>
      </c>
    </row>
    <row r="7" spans="1:68" ht="16.5" customHeight="1" x14ac:dyDescent="0.25">
      <c r="B7" s="153"/>
      <c r="C7" s="165"/>
      <c r="D7" s="234"/>
      <c r="E7" s="154" t="str">
        <f>INDEX(sys!$B$1:$C$7,E$6,2)</f>
        <v>Mo</v>
      </c>
      <c r="F7" s="154" t="str">
        <f>INDEX(sys!$B$1:$C$7,F$6,2)</f>
        <v>Di</v>
      </c>
      <c r="G7" s="154" t="str">
        <f>INDEX(sys!$B$1:$C$7,G$6,2)</f>
        <v>Mi</v>
      </c>
      <c r="H7" s="154" t="str">
        <f>INDEX(sys!$B$1:$C$7,H$6,2)</f>
        <v>Do</v>
      </c>
      <c r="I7" s="154" t="str">
        <f>INDEX(sys!$B$1:$C$7,I$6,2)</f>
        <v>Fr</v>
      </c>
      <c r="J7" s="154" t="str">
        <f>INDEX(sys!$B$1:$C$7,J$6,2)</f>
        <v>Sa</v>
      </c>
      <c r="K7" s="154" t="str">
        <f>INDEX(sys!$B$1:$C$7,K$6,2)</f>
        <v>So</v>
      </c>
      <c r="L7" s="154" t="str">
        <f>INDEX(sys!$B$1:$C$7,L$6,2)</f>
        <v>Mo</v>
      </c>
      <c r="M7" s="154" t="str">
        <f>INDEX(sys!$B$1:$C$7,M$6,2)</f>
        <v>Di</v>
      </c>
      <c r="N7" s="154" t="str">
        <f>INDEX(sys!$B$1:$C$7,N$6,2)</f>
        <v>Mi</v>
      </c>
      <c r="O7" s="154" t="str">
        <f>INDEX(sys!$B$1:$C$7,O$6,2)</f>
        <v>Do</v>
      </c>
      <c r="P7" s="154" t="str">
        <f>INDEX(sys!$B$1:$C$7,P$6,2)</f>
        <v>Fr</v>
      </c>
      <c r="Q7" s="154" t="str">
        <f>INDEX(sys!$B$1:$C$7,Q$6,2)</f>
        <v>Sa</v>
      </c>
      <c r="R7" s="154" t="str">
        <f>INDEX(sys!$B$1:$C$7,R$6,2)</f>
        <v>So</v>
      </c>
      <c r="S7" s="154" t="str">
        <f>INDEX(sys!$B$1:$C$7,S$6,2)</f>
        <v>Mo</v>
      </c>
      <c r="T7" s="154" t="str">
        <f>INDEX(sys!$B$1:$C$7,T$6,2)</f>
        <v>Di</v>
      </c>
      <c r="U7" s="154" t="str">
        <f>INDEX(sys!$B$1:$C$7,U$6,2)</f>
        <v>Mi</v>
      </c>
      <c r="V7" s="154" t="str">
        <f>INDEX(sys!$B$1:$C$7,V$6,2)</f>
        <v>Do</v>
      </c>
      <c r="W7" s="154" t="str">
        <f>INDEX(sys!$B$1:$C$7,W$6,2)</f>
        <v>Fr</v>
      </c>
      <c r="X7" s="154" t="str">
        <f>INDEX(sys!$B$1:$C$7,X$6,2)</f>
        <v>Sa</v>
      </c>
      <c r="Y7" s="154" t="str">
        <f>INDEX(sys!$B$1:$C$7,Y$6,2)</f>
        <v>So</v>
      </c>
      <c r="Z7" s="154" t="str">
        <f>INDEX(sys!$B$1:$C$7,Z$6,2)</f>
        <v>Mo</v>
      </c>
      <c r="AA7" s="154" t="str">
        <f>INDEX(sys!$B$1:$C$7,AA$6,2)</f>
        <v>Di</v>
      </c>
      <c r="AB7" s="154" t="str">
        <f>INDEX(sys!$B$1:$C$7,AB$6,2)</f>
        <v>Mi</v>
      </c>
      <c r="AC7" s="154" t="str">
        <f>INDEX(sys!$B$1:$C$7,AC$6,2)</f>
        <v>Do</v>
      </c>
      <c r="AD7" s="154" t="str">
        <f>INDEX(sys!$B$1:$C$7,AD$6,2)</f>
        <v>Fr</v>
      </c>
      <c r="AE7" s="154" t="str">
        <f>INDEX(sys!$B$1:$C$7,AE$6,2)</f>
        <v>Sa</v>
      </c>
      <c r="AF7" s="154" t="str">
        <f>INDEX(sys!$B$1:$C$7,AF$6,2)</f>
        <v>So</v>
      </c>
      <c r="AG7" s="154" t="str">
        <f>INDEX(sys!$B$1:$C$7,AG$6,2)</f>
        <v>Mo</v>
      </c>
      <c r="AH7" s="154" t="str">
        <f>INDEX(sys!$B$1:$C$7,AH$6,2)</f>
        <v>Di</v>
      </c>
      <c r="AI7" s="155" t="str">
        <f>INDEX(sys!$B$1:$C$7,AI$6,2)</f>
        <v>Mi</v>
      </c>
      <c r="AL7" s="38">
        <v>1</v>
      </c>
      <c r="AM7" s="38">
        <v>2</v>
      </c>
      <c r="AN7" s="38">
        <v>3</v>
      </c>
      <c r="AO7" s="38">
        <v>4</v>
      </c>
      <c r="AP7" s="38">
        <v>5</v>
      </c>
      <c r="AQ7" s="38">
        <v>6</v>
      </c>
      <c r="AR7" s="38">
        <v>7</v>
      </c>
      <c r="AS7" s="38">
        <v>8</v>
      </c>
      <c r="AT7" s="38">
        <v>9</v>
      </c>
      <c r="AU7" s="38">
        <v>10</v>
      </c>
      <c r="AV7" s="38">
        <v>11</v>
      </c>
      <c r="AW7" s="38">
        <v>12</v>
      </c>
      <c r="AX7" s="38">
        <v>13</v>
      </c>
      <c r="AY7" s="38">
        <v>14</v>
      </c>
      <c r="AZ7" s="38">
        <v>15</v>
      </c>
      <c r="BA7" s="38">
        <v>16</v>
      </c>
      <c r="BB7" s="38">
        <v>17</v>
      </c>
      <c r="BC7" s="38">
        <v>18</v>
      </c>
      <c r="BD7" s="38">
        <v>19</v>
      </c>
      <c r="BE7" s="38">
        <v>20</v>
      </c>
      <c r="BF7" s="38">
        <v>21</v>
      </c>
      <c r="BG7" s="38">
        <v>22</v>
      </c>
      <c r="BH7" s="38">
        <v>23</v>
      </c>
      <c r="BI7" s="38">
        <v>24</v>
      </c>
      <c r="BJ7" s="38">
        <v>25</v>
      </c>
      <c r="BK7" s="38">
        <v>26</v>
      </c>
      <c r="BL7" s="38">
        <v>27</v>
      </c>
      <c r="BM7" s="38">
        <v>28</v>
      </c>
      <c r="BN7" s="38">
        <v>29</v>
      </c>
      <c r="BO7" s="38">
        <v>30</v>
      </c>
      <c r="BP7" s="38">
        <v>31</v>
      </c>
    </row>
    <row r="8" spans="1:68" x14ac:dyDescent="0.25">
      <c r="B8" s="194" t="str">
        <f>AK8</f>
        <v/>
      </c>
      <c r="C8" s="156">
        <f>C80</f>
        <v>0</v>
      </c>
      <c r="D8" s="156">
        <f>SUM(AL8:BP8)</f>
        <v>0</v>
      </c>
      <c r="E8" s="157"/>
      <c r="F8" s="157"/>
      <c r="G8" s="157"/>
      <c r="H8" s="157"/>
      <c r="I8" s="157"/>
      <c r="J8" s="157"/>
      <c r="K8" s="157"/>
      <c r="L8" s="157"/>
      <c r="M8" s="157"/>
      <c r="N8" s="157"/>
      <c r="O8" s="157"/>
      <c r="P8" s="157"/>
      <c r="Q8" s="157"/>
      <c r="R8" s="157"/>
      <c r="S8" s="157"/>
      <c r="T8" s="157"/>
      <c r="U8" s="157"/>
      <c r="V8" s="157"/>
      <c r="W8" s="157"/>
      <c r="X8" s="157"/>
      <c r="Y8" s="157"/>
      <c r="Z8" s="157"/>
      <c r="AA8" s="157"/>
      <c r="AB8" s="157"/>
      <c r="AC8" s="157"/>
      <c r="AD8" s="157"/>
      <c r="AE8" s="157"/>
      <c r="AF8" s="157"/>
      <c r="AG8" s="157"/>
      <c r="AH8" s="157"/>
      <c r="AI8" s="158"/>
      <c r="AJ8" s="38">
        <f>IF(ISBLANK(Mitarbeiter!B6),"",Mitarbeiter!B6+1)</f>
        <v>6</v>
      </c>
      <c r="AK8" s="38" t="str">
        <f>IF(ISBLANK(Mitarbeiter!C6),"",Mitarbeiter!C6)</f>
        <v/>
      </c>
      <c r="AL8" s="38">
        <f t="shared" ref="AL8:AU11" si="3">IF(AND(E8="k",E$5=0,E$6&lt;$AJ8),IF(CODE(E8)=75,0.5,1),0)</f>
        <v>0</v>
      </c>
      <c r="AM8" s="38">
        <f t="shared" si="3"/>
        <v>0</v>
      </c>
      <c r="AN8" s="38">
        <f t="shared" si="3"/>
        <v>0</v>
      </c>
      <c r="AO8" s="38">
        <f t="shared" si="3"/>
        <v>0</v>
      </c>
      <c r="AP8" s="38">
        <f t="shared" si="3"/>
        <v>0</v>
      </c>
      <c r="AQ8" s="38">
        <f t="shared" si="3"/>
        <v>0</v>
      </c>
      <c r="AR8" s="38">
        <f t="shared" si="3"/>
        <v>0</v>
      </c>
      <c r="AS8" s="38">
        <f t="shared" si="3"/>
        <v>0</v>
      </c>
      <c r="AT8" s="38">
        <f t="shared" si="3"/>
        <v>0</v>
      </c>
      <c r="AU8" s="38">
        <f t="shared" si="3"/>
        <v>0</v>
      </c>
      <c r="AV8" s="38">
        <f t="shared" ref="AV8:BE11" si="4">IF(AND(O8="k",O$5=0,O$6&lt;$AJ8),IF(CODE(O8)=75,0.5,1),0)</f>
        <v>0</v>
      </c>
      <c r="AW8" s="38">
        <f t="shared" si="4"/>
        <v>0</v>
      </c>
      <c r="AX8" s="38">
        <f t="shared" si="4"/>
        <v>0</v>
      </c>
      <c r="AY8" s="38">
        <f t="shared" si="4"/>
        <v>0</v>
      </c>
      <c r="AZ8" s="38">
        <f t="shared" si="4"/>
        <v>0</v>
      </c>
      <c r="BA8" s="38">
        <f t="shared" si="4"/>
        <v>0</v>
      </c>
      <c r="BB8" s="38">
        <f t="shared" si="4"/>
        <v>0</v>
      </c>
      <c r="BC8" s="38">
        <f t="shared" si="4"/>
        <v>0</v>
      </c>
      <c r="BD8" s="38">
        <f t="shared" si="4"/>
        <v>0</v>
      </c>
      <c r="BE8" s="38">
        <f t="shared" si="4"/>
        <v>0</v>
      </c>
      <c r="BF8" s="38">
        <f t="shared" ref="BF8:BO11" si="5">IF(AND(Y8="k",Y$5=0,Y$6&lt;$AJ8),IF(CODE(Y8)=75,0.5,1),0)</f>
        <v>0</v>
      </c>
      <c r="BG8" s="38">
        <f t="shared" si="5"/>
        <v>0</v>
      </c>
      <c r="BH8" s="38">
        <f t="shared" si="5"/>
        <v>0</v>
      </c>
      <c r="BI8" s="38">
        <f t="shared" si="5"/>
        <v>0</v>
      </c>
      <c r="BJ8" s="38">
        <f t="shared" si="5"/>
        <v>0</v>
      </c>
      <c r="BK8" s="38">
        <f t="shared" si="5"/>
        <v>0</v>
      </c>
      <c r="BL8" s="38">
        <f t="shared" si="5"/>
        <v>0</v>
      </c>
      <c r="BM8" s="38">
        <f t="shared" si="5"/>
        <v>0</v>
      </c>
      <c r="BN8" s="38">
        <f t="shared" si="5"/>
        <v>0</v>
      </c>
      <c r="BO8" s="38">
        <f t="shared" si="5"/>
        <v>0</v>
      </c>
      <c r="BP8" s="38">
        <f>IF(AND(AI8="k",AI$5=0,AI$6&lt;$AJ8),IF(CODE(AI8)=75,0.5,1),0)</f>
        <v>0</v>
      </c>
    </row>
    <row r="9" spans="1:68" x14ac:dyDescent="0.25">
      <c r="B9" s="194" t="str">
        <f>AK9</f>
        <v/>
      </c>
      <c r="C9" s="159">
        <f>C81</f>
        <v>0</v>
      </c>
      <c r="D9" s="159">
        <f>SUM(AL9:BP9)</f>
        <v>0</v>
      </c>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8"/>
      <c r="AJ9" s="38">
        <f>IF(ISBLANK(Mitarbeiter!B7),"",Mitarbeiter!B7+1)</f>
        <v>6</v>
      </c>
      <c r="AK9" s="38" t="str">
        <f>IF(ISBLANK(Mitarbeiter!C7),"",Mitarbeiter!C7)</f>
        <v/>
      </c>
      <c r="AL9" s="38">
        <f t="shared" si="3"/>
        <v>0</v>
      </c>
      <c r="AM9" s="38">
        <f t="shared" si="3"/>
        <v>0</v>
      </c>
      <c r="AN9" s="38">
        <f t="shared" si="3"/>
        <v>0</v>
      </c>
      <c r="AO9" s="38">
        <f t="shared" si="3"/>
        <v>0</v>
      </c>
      <c r="AP9" s="38">
        <f t="shared" si="3"/>
        <v>0</v>
      </c>
      <c r="AQ9" s="38">
        <f t="shared" si="3"/>
        <v>0</v>
      </c>
      <c r="AR9" s="38">
        <f t="shared" si="3"/>
        <v>0</v>
      </c>
      <c r="AS9" s="38">
        <f t="shared" si="3"/>
        <v>0</v>
      </c>
      <c r="AT9" s="38">
        <f t="shared" si="3"/>
        <v>0</v>
      </c>
      <c r="AU9" s="38">
        <f t="shared" si="3"/>
        <v>0</v>
      </c>
      <c r="AV9" s="38">
        <f t="shared" si="4"/>
        <v>0</v>
      </c>
      <c r="AW9" s="38">
        <f t="shared" si="4"/>
        <v>0</v>
      </c>
      <c r="AX9" s="38">
        <f t="shared" si="4"/>
        <v>0</v>
      </c>
      <c r="AY9" s="38">
        <f t="shared" si="4"/>
        <v>0</v>
      </c>
      <c r="AZ9" s="38">
        <f t="shared" si="4"/>
        <v>0</v>
      </c>
      <c r="BA9" s="38">
        <f t="shared" si="4"/>
        <v>0</v>
      </c>
      <c r="BB9" s="38">
        <f t="shared" si="4"/>
        <v>0</v>
      </c>
      <c r="BC9" s="38">
        <f t="shared" si="4"/>
        <v>0</v>
      </c>
      <c r="BD9" s="38">
        <f t="shared" si="4"/>
        <v>0</v>
      </c>
      <c r="BE9" s="38">
        <f t="shared" si="4"/>
        <v>0</v>
      </c>
      <c r="BF9" s="38">
        <f t="shared" si="5"/>
        <v>0</v>
      </c>
      <c r="BG9" s="38">
        <f t="shared" si="5"/>
        <v>0</v>
      </c>
      <c r="BH9" s="38">
        <f t="shared" si="5"/>
        <v>0</v>
      </c>
      <c r="BI9" s="38">
        <f t="shared" si="5"/>
        <v>0</v>
      </c>
      <c r="BJ9" s="38">
        <f t="shared" si="5"/>
        <v>0</v>
      </c>
      <c r="BK9" s="38">
        <f t="shared" si="5"/>
        <v>0</v>
      </c>
      <c r="BL9" s="38">
        <f t="shared" si="5"/>
        <v>0</v>
      </c>
      <c r="BM9" s="38">
        <f t="shared" si="5"/>
        <v>0</v>
      </c>
      <c r="BN9" s="38">
        <f t="shared" si="5"/>
        <v>0</v>
      </c>
      <c r="BO9" s="38">
        <f t="shared" si="5"/>
        <v>0</v>
      </c>
      <c r="BP9" s="38">
        <f>IF(AND(AI9="k",AI$5=0,AI$6&lt;$AJ9),IF(CODE(AI9)=75,0.5,1),0)</f>
        <v>0</v>
      </c>
    </row>
    <row r="10" spans="1:68" x14ac:dyDescent="0.25">
      <c r="B10" s="194" t="str">
        <f>AK10</f>
        <v/>
      </c>
      <c r="C10" s="159">
        <f>C82</f>
        <v>0</v>
      </c>
      <c r="D10" s="159">
        <f>SUM(AL10:BP10)</f>
        <v>0</v>
      </c>
      <c r="E10" s="157"/>
      <c r="F10" s="157"/>
      <c r="G10" s="157"/>
      <c r="H10" s="157"/>
      <c r="I10" s="157"/>
      <c r="J10" s="157"/>
      <c r="K10" s="157"/>
      <c r="L10" s="157"/>
      <c r="M10" s="157"/>
      <c r="N10" s="157"/>
      <c r="O10" s="157"/>
      <c r="P10" s="157"/>
      <c r="Q10" s="157"/>
      <c r="R10" s="157"/>
      <c r="S10" s="157"/>
      <c r="T10" s="157"/>
      <c r="U10" s="157"/>
      <c r="V10" s="157"/>
      <c r="W10" s="157"/>
      <c r="X10" s="157"/>
      <c r="Y10" s="157"/>
      <c r="Z10" s="157"/>
      <c r="AA10" s="157"/>
      <c r="AB10" s="157"/>
      <c r="AC10" s="157"/>
      <c r="AD10" s="157"/>
      <c r="AE10" s="157"/>
      <c r="AF10" s="157"/>
      <c r="AG10" s="157"/>
      <c r="AH10" s="157"/>
      <c r="AI10" s="158"/>
      <c r="AJ10" s="38">
        <f>IF(ISBLANK(Mitarbeiter!B8),"",Mitarbeiter!B8+1)</f>
        <v>6</v>
      </c>
      <c r="AK10" s="38" t="str">
        <f>IF(ISBLANK(Mitarbeiter!C8),"",Mitarbeiter!C8)</f>
        <v/>
      </c>
      <c r="AL10" s="38">
        <f t="shared" si="3"/>
        <v>0</v>
      </c>
      <c r="AM10" s="38">
        <f t="shared" si="3"/>
        <v>0</v>
      </c>
      <c r="AN10" s="38">
        <f t="shared" si="3"/>
        <v>0</v>
      </c>
      <c r="AO10" s="38">
        <f t="shared" si="3"/>
        <v>0</v>
      </c>
      <c r="AP10" s="38">
        <f t="shared" si="3"/>
        <v>0</v>
      </c>
      <c r="AQ10" s="38">
        <f t="shared" si="3"/>
        <v>0</v>
      </c>
      <c r="AR10" s="38">
        <f t="shared" si="3"/>
        <v>0</v>
      </c>
      <c r="AS10" s="38">
        <f t="shared" si="3"/>
        <v>0</v>
      </c>
      <c r="AT10" s="38">
        <f t="shared" si="3"/>
        <v>0</v>
      </c>
      <c r="AU10" s="38">
        <f t="shared" si="3"/>
        <v>0</v>
      </c>
      <c r="AV10" s="38">
        <f t="shared" si="4"/>
        <v>0</v>
      </c>
      <c r="AW10" s="38">
        <f t="shared" si="4"/>
        <v>0</v>
      </c>
      <c r="AX10" s="38">
        <f t="shared" si="4"/>
        <v>0</v>
      </c>
      <c r="AY10" s="38">
        <f t="shared" si="4"/>
        <v>0</v>
      </c>
      <c r="AZ10" s="38">
        <f t="shared" si="4"/>
        <v>0</v>
      </c>
      <c r="BA10" s="38">
        <f t="shared" si="4"/>
        <v>0</v>
      </c>
      <c r="BB10" s="38">
        <f t="shared" si="4"/>
        <v>0</v>
      </c>
      <c r="BC10" s="38">
        <f t="shared" si="4"/>
        <v>0</v>
      </c>
      <c r="BD10" s="38">
        <f t="shared" si="4"/>
        <v>0</v>
      </c>
      <c r="BE10" s="38">
        <f t="shared" si="4"/>
        <v>0</v>
      </c>
      <c r="BF10" s="38">
        <f t="shared" si="5"/>
        <v>0</v>
      </c>
      <c r="BG10" s="38">
        <f t="shared" si="5"/>
        <v>0</v>
      </c>
      <c r="BH10" s="38">
        <f t="shared" si="5"/>
        <v>0</v>
      </c>
      <c r="BI10" s="38">
        <f t="shared" si="5"/>
        <v>0</v>
      </c>
      <c r="BJ10" s="38">
        <f t="shared" si="5"/>
        <v>0</v>
      </c>
      <c r="BK10" s="38">
        <f t="shared" si="5"/>
        <v>0</v>
      </c>
      <c r="BL10" s="38">
        <f t="shared" si="5"/>
        <v>0</v>
      </c>
      <c r="BM10" s="38">
        <f t="shared" si="5"/>
        <v>0</v>
      </c>
      <c r="BN10" s="38">
        <f t="shared" si="5"/>
        <v>0</v>
      </c>
      <c r="BO10" s="38">
        <f t="shared" si="5"/>
        <v>0</v>
      </c>
      <c r="BP10" s="38">
        <f>IF(AND(AI10="k",AI$5=0,AI$6&lt;$AJ10),IF(CODE(AI10)=75,0.5,1),0)</f>
        <v>0</v>
      </c>
    </row>
    <row r="11" spans="1:68" x14ac:dyDescent="0.25">
      <c r="B11" s="194" t="str">
        <f>AK11</f>
        <v/>
      </c>
      <c r="C11" s="167">
        <f>C83</f>
        <v>0</v>
      </c>
      <c r="D11" s="167">
        <f>SUM(AL11:BP11)</f>
        <v>0</v>
      </c>
      <c r="E11" s="168"/>
      <c r="F11" s="168"/>
      <c r="G11" s="168"/>
      <c r="H11" s="168"/>
      <c r="I11" s="168"/>
      <c r="J11" s="168"/>
      <c r="K11" s="168"/>
      <c r="L11" s="168"/>
      <c r="M11" s="168"/>
      <c r="N11" s="168"/>
      <c r="O11" s="168"/>
      <c r="P11" s="168"/>
      <c r="Q11" s="168"/>
      <c r="R11" s="168"/>
      <c r="S11" s="168"/>
      <c r="T11" s="168"/>
      <c r="U11" s="168"/>
      <c r="V11" s="168"/>
      <c r="W11" s="168"/>
      <c r="X11" s="168"/>
      <c r="Y11" s="168"/>
      <c r="Z11" s="168"/>
      <c r="AA11" s="168"/>
      <c r="AB11" s="168"/>
      <c r="AC11" s="168"/>
      <c r="AD11" s="168"/>
      <c r="AE11" s="168"/>
      <c r="AF11" s="168"/>
      <c r="AG11" s="168"/>
      <c r="AH11" s="168"/>
      <c r="AI11" s="169"/>
      <c r="AJ11" s="38">
        <f>IF(ISBLANK(Mitarbeiter!B9),"",Mitarbeiter!B9+1)</f>
        <v>6</v>
      </c>
      <c r="AK11" s="38" t="str">
        <f>IF(ISBLANK(Mitarbeiter!C9),"",Mitarbeiter!C9)</f>
        <v/>
      </c>
      <c r="AL11" s="38">
        <f t="shared" si="3"/>
        <v>0</v>
      </c>
      <c r="AM11" s="38">
        <f t="shared" si="3"/>
        <v>0</v>
      </c>
      <c r="AN11" s="38">
        <f t="shared" si="3"/>
        <v>0</v>
      </c>
      <c r="AO11" s="38">
        <f t="shared" si="3"/>
        <v>0</v>
      </c>
      <c r="AP11" s="38">
        <f t="shared" si="3"/>
        <v>0</v>
      </c>
      <c r="AQ11" s="38">
        <f t="shared" si="3"/>
        <v>0</v>
      </c>
      <c r="AR11" s="38">
        <f t="shared" si="3"/>
        <v>0</v>
      </c>
      <c r="AS11" s="38">
        <f t="shared" si="3"/>
        <v>0</v>
      </c>
      <c r="AT11" s="38">
        <f t="shared" si="3"/>
        <v>0</v>
      </c>
      <c r="AU11" s="38">
        <f t="shared" si="3"/>
        <v>0</v>
      </c>
      <c r="AV11" s="38">
        <f t="shared" si="4"/>
        <v>0</v>
      </c>
      <c r="AW11" s="38">
        <f t="shared" si="4"/>
        <v>0</v>
      </c>
      <c r="AX11" s="38">
        <f t="shared" si="4"/>
        <v>0</v>
      </c>
      <c r="AY11" s="38">
        <f t="shared" si="4"/>
        <v>0</v>
      </c>
      <c r="AZ11" s="38">
        <f t="shared" si="4"/>
        <v>0</v>
      </c>
      <c r="BA11" s="38">
        <f t="shared" si="4"/>
        <v>0</v>
      </c>
      <c r="BB11" s="38">
        <f t="shared" si="4"/>
        <v>0</v>
      </c>
      <c r="BC11" s="38">
        <f t="shared" si="4"/>
        <v>0</v>
      </c>
      <c r="BD11" s="38">
        <f t="shared" si="4"/>
        <v>0</v>
      </c>
      <c r="BE11" s="38">
        <f t="shared" si="4"/>
        <v>0</v>
      </c>
      <c r="BF11" s="38">
        <f t="shared" si="5"/>
        <v>0</v>
      </c>
      <c r="BG11" s="38">
        <f t="shared" si="5"/>
        <v>0</v>
      </c>
      <c r="BH11" s="38">
        <f t="shared" si="5"/>
        <v>0</v>
      </c>
      <c r="BI11" s="38">
        <f t="shared" si="5"/>
        <v>0</v>
      </c>
      <c r="BJ11" s="38">
        <f t="shared" si="5"/>
        <v>0</v>
      </c>
      <c r="BK11" s="38">
        <f t="shared" si="5"/>
        <v>0</v>
      </c>
      <c r="BL11" s="38">
        <f t="shared" si="5"/>
        <v>0</v>
      </c>
      <c r="BM11" s="38">
        <f t="shared" si="5"/>
        <v>0</v>
      </c>
      <c r="BN11" s="38">
        <f t="shared" si="5"/>
        <v>0</v>
      </c>
      <c r="BO11" s="38">
        <f t="shared" si="5"/>
        <v>0</v>
      </c>
      <c r="BP11" s="38">
        <f>IF(AND(AI11="k",AI$5=0,AI$6&lt;$AJ11),IF(CODE(AI11)=75,0.5,1),0)</f>
        <v>0</v>
      </c>
    </row>
    <row r="12" spans="1:68" x14ac:dyDescent="0.25">
      <c r="B12" s="196" t="str">
        <f t="shared" ref="B12:B75" si="6">AK12</f>
        <v/>
      </c>
      <c r="C12" s="167">
        <f t="shared" ref="C12:C75" si="7">C84</f>
        <v>0</v>
      </c>
      <c r="D12" s="167">
        <f t="shared" ref="D12:D75" si="8">SUM(AL12:BP12)</f>
        <v>0</v>
      </c>
      <c r="E12" s="168"/>
      <c r="F12" s="168"/>
      <c r="G12" s="168"/>
      <c r="H12" s="168"/>
      <c r="I12" s="168"/>
      <c r="J12" s="168"/>
      <c r="K12" s="168"/>
      <c r="L12" s="168"/>
      <c r="M12" s="168"/>
      <c r="N12" s="168"/>
      <c r="O12" s="168"/>
      <c r="P12" s="168"/>
      <c r="Q12" s="168"/>
      <c r="R12" s="168"/>
      <c r="S12" s="168"/>
      <c r="T12" s="168"/>
      <c r="U12" s="168"/>
      <c r="V12" s="168"/>
      <c r="W12" s="168"/>
      <c r="X12" s="168"/>
      <c r="Y12" s="168"/>
      <c r="Z12" s="168"/>
      <c r="AA12" s="168"/>
      <c r="AB12" s="168"/>
      <c r="AC12" s="168"/>
      <c r="AD12" s="168"/>
      <c r="AE12" s="168"/>
      <c r="AF12" s="168"/>
      <c r="AG12" s="168"/>
      <c r="AH12" s="168"/>
      <c r="AI12" s="169"/>
      <c r="AJ12" s="38">
        <f>IF(ISBLANK(Mitarbeiter!B10),"",Mitarbeiter!B10+1)</f>
        <v>6</v>
      </c>
      <c r="AK12" s="38" t="str">
        <f>IF(ISBLANK(Mitarbeiter!C10),"",Mitarbeiter!C10)</f>
        <v/>
      </c>
      <c r="AL12" s="38">
        <f t="shared" ref="AL12:AL75" si="9">IF(AND(E12="k",E$5=0,E$6&lt;$AJ12),IF(CODE(E12)=75,0.5,1),0)</f>
        <v>0</v>
      </c>
      <c r="AM12" s="38">
        <f t="shared" ref="AM12:AM75" si="10">IF(AND(F12="k",F$5=0,F$6&lt;$AJ12),IF(CODE(F12)=75,0.5,1),0)</f>
        <v>0</v>
      </c>
      <c r="AN12" s="38">
        <f t="shared" ref="AN12:AN75" si="11">IF(AND(G12="k",G$5=0,G$6&lt;$AJ12),IF(CODE(G12)=75,0.5,1),0)</f>
        <v>0</v>
      </c>
      <c r="AO12" s="38">
        <f t="shared" ref="AO12:AO75" si="12">IF(AND(H12="k",H$5=0,H$6&lt;$AJ12),IF(CODE(H12)=75,0.5,1),0)</f>
        <v>0</v>
      </c>
      <c r="AP12" s="38">
        <f t="shared" ref="AP12:AP75" si="13">IF(AND(I12="k",I$5=0,I$6&lt;$AJ12),IF(CODE(I12)=75,0.5,1),0)</f>
        <v>0</v>
      </c>
      <c r="AQ12" s="38">
        <f t="shared" ref="AQ12:AQ75" si="14">IF(AND(J12="k",J$5=0,J$6&lt;$AJ12),IF(CODE(J12)=75,0.5,1),0)</f>
        <v>0</v>
      </c>
      <c r="AR12" s="38">
        <f t="shared" ref="AR12:AR75" si="15">IF(AND(K12="k",K$5=0,K$6&lt;$AJ12),IF(CODE(K12)=75,0.5,1),0)</f>
        <v>0</v>
      </c>
      <c r="AS12" s="38">
        <f t="shared" ref="AS12:AS75" si="16">IF(AND(L12="k",L$5=0,L$6&lt;$AJ12),IF(CODE(L12)=75,0.5,1),0)</f>
        <v>0</v>
      </c>
      <c r="AT12" s="38">
        <f t="shared" ref="AT12:AT75" si="17">IF(AND(M12="k",M$5=0,M$6&lt;$AJ12),IF(CODE(M12)=75,0.5,1),0)</f>
        <v>0</v>
      </c>
      <c r="AU12" s="38">
        <f t="shared" ref="AU12:AU75" si="18">IF(AND(N12="k",N$5=0,N$6&lt;$AJ12),IF(CODE(N12)=75,0.5,1),0)</f>
        <v>0</v>
      </c>
      <c r="AV12" s="38">
        <f t="shared" ref="AV12:AV75" si="19">IF(AND(O12="k",O$5=0,O$6&lt;$AJ12),IF(CODE(O12)=75,0.5,1),0)</f>
        <v>0</v>
      </c>
      <c r="AW12" s="38">
        <f t="shared" ref="AW12:AW75" si="20">IF(AND(P12="k",P$5=0,P$6&lt;$AJ12),IF(CODE(P12)=75,0.5,1),0)</f>
        <v>0</v>
      </c>
      <c r="AX12" s="38">
        <f t="shared" ref="AX12:AX75" si="21">IF(AND(Q12="k",Q$5=0,Q$6&lt;$AJ12),IF(CODE(Q12)=75,0.5,1),0)</f>
        <v>0</v>
      </c>
      <c r="AY12" s="38">
        <f t="shared" ref="AY12:AY75" si="22">IF(AND(R12="k",R$5=0,R$6&lt;$AJ12),IF(CODE(R12)=75,0.5,1),0)</f>
        <v>0</v>
      </c>
      <c r="AZ12" s="38">
        <f t="shared" ref="AZ12:AZ75" si="23">IF(AND(S12="k",S$5=0,S$6&lt;$AJ12),IF(CODE(S12)=75,0.5,1),0)</f>
        <v>0</v>
      </c>
      <c r="BA12" s="38">
        <f t="shared" ref="BA12:BA75" si="24">IF(AND(T12="k",T$5=0,T$6&lt;$AJ12),IF(CODE(T12)=75,0.5,1),0)</f>
        <v>0</v>
      </c>
      <c r="BB12" s="38">
        <f t="shared" ref="BB12:BB75" si="25">IF(AND(U12="k",U$5=0,U$6&lt;$AJ12),IF(CODE(U12)=75,0.5,1),0)</f>
        <v>0</v>
      </c>
      <c r="BC12" s="38">
        <f t="shared" ref="BC12:BC75" si="26">IF(AND(V12="k",V$5=0,V$6&lt;$AJ12),IF(CODE(V12)=75,0.5,1),0)</f>
        <v>0</v>
      </c>
      <c r="BD12" s="38">
        <f t="shared" ref="BD12:BD75" si="27">IF(AND(W12="k",W$5=0,W$6&lt;$AJ12),IF(CODE(W12)=75,0.5,1),0)</f>
        <v>0</v>
      </c>
      <c r="BE12" s="38">
        <f t="shared" ref="BE12:BE75" si="28">IF(AND(X12="k",X$5=0,X$6&lt;$AJ12),IF(CODE(X12)=75,0.5,1),0)</f>
        <v>0</v>
      </c>
      <c r="BF12" s="38">
        <f t="shared" ref="BF12:BF75" si="29">IF(AND(Y12="k",Y$5=0,Y$6&lt;$AJ12),IF(CODE(Y12)=75,0.5,1),0)</f>
        <v>0</v>
      </c>
      <c r="BG12" s="38">
        <f t="shared" ref="BG12:BG75" si="30">IF(AND(Z12="k",Z$5=0,Z$6&lt;$AJ12),IF(CODE(Z12)=75,0.5,1),0)</f>
        <v>0</v>
      </c>
      <c r="BH12" s="38">
        <f t="shared" ref="BH12:BH75" si="31">IF(AND(AA12="k",AA$5=0,AA$6&lt;$AJ12),IF(CODE(AA12)=75,0.5,1),0)</f>
        <v>0</v>
      </c>
      <c r="BI12" s="38">
        <f t="shared" ref="BI12:BI75" si="32">IF(AND(AB12="k",AB$5=0,AB$6&lt;$AJ12),IF(CODE(AB12)=75,0.5,1),0)</f>
        <v>0</v>
      </c>
      <c r="BJ12" s="38">
        <f t="shared" ref="BJ12:BJ75" si="33">IF(AND(AC12="k",AC$5=0,AC$6&lt;$AJ12),IF(CODE(AC12)=75,0.5,1),0)</f>
        <v>0</v>
      </c>
      <c r="BK12" s="38">
        <f t="shared" ref="BK12:BK75" si="34">IF(AND(AD12="k",AD$5=0,AD$6&lt;$AJ12),IF(CODE(AD12)=75,0.5,1),0)</f>
        <v>0</v>
      </c>
      <c r="BL12" s="38">
        <f t="shared" ref="BL12:BL75" si="35">IF(AND(AE12="k",AE$5=0,AE$6&lt;$AJ12),IF(CODE(AE12)=75,0.5,1),0)</f>
        <v>0</v>
      </c>
      <c r="BM12" s="38">
        <f t="shared" ref="BM12:BM75" si="36">IF(AND(AF12="k",AF$5=0,AF$6&lt;$AJ12),IF(CODE(AF12)=75,0.5,1),0)</f>
        <v>0</v>
      </c>
      <c r="BN12" s="38">
        <f t="shared" ref="BN12:BN75" si="37">IF(AND(AG12="k",AG$5=0,AG$6&lt;$AJ12),IF(CODE(AG12)=75,0.5,1),0)</f>
        <v>0</v>
      </c>
      <c r="BO12" s="38">
        <f t="shared" ref="BO12:BO75" si="38">IF(AND(AH12="k",AH$5=0,AH$6&lt;$AJ12),IF(CODE(AH12)=75,0.5,1),0)</f>
        <v>0</v>
      </c>
      <c r="BP12" s="38">
        <f t="shared" ref="BP12:BP75" si="39">IF(AND(AI12="k",AI$5=0,AI$6&lt;$AJ12),IF(CODE(AI12)=75,0.5,1),0)</f>
        <v>0</v>
      </c>
    </row>
    <row r="13" spans="1:68" x14ac:dyDescent="0.25">
      <c r="B13" s="166" t="str">
        <f t="shared" si="6"/>
        <v/>
      </c>
      <c r="C13" s="167">
        <f t="shared" si="7"/>
        <v>0</v>
      </c>
      <c r="D13" s="167">
        <f t="shared" si="8"/>
        <v>0</v>
      </c>
      <c r="E13" s="168"/>
      <c r="F13" s="168"/>
      <c r="G13" s="168"/>
      <c r="H13" s="168"/>
      <c r="I13" s="168"/>
      <c r="J13" s="168"/>
      <c r="K13" s="168"/>
      <c r="L13" s="168"/>
      <c r="M13" s="168"/>
      <c r="N13" s="168"/>
      <c r="O13" s="168"/>
      <c r="P13" s="168"/>
      <c r="Q13" s="168"/>
      <c r="R13" s="168"/>
      <c r="S13" s="168"/>
      <c r="T13" s="168"/>
      <c r="U13" s="168"/>
      <c r="V13" s="168"/>
      <c r="W13" s="168"/>
      <c r="X13" s="168"/>
      <c r="Y13" s="168"/>
      <c r="Z13" s="168"/>
      <c r="AA13" s="168"/>
      <c r="AB13" s="168"/>
      <c r="AC13" s="168"/>
      <c r="AD13" s="168"/>
      <c r="AE13" s="168"/>
      <c r="AF13" s="168"/>
      <c r="AG13" s="168"/>
      <c r="AH13" s="168"/>
      <c r="AI13" s="169"/>
      <c r="AJ13" s="38">
        <f>IF(ISBLANK(Mitarbeiter!B11),"",Mitarbeiter!B11+1)</f>
        <v>6</v>
      </c>
      <c r="AK13" s="38" t="str">
        <f>IF(ISBLANK(Mitarbeiter!C11),"",Mitarbeiter!C11)</f>
        <v/>
      </c>
      <c r="AL13" s="38">
        <f t="shared" si="9"/>
        <v>0</v>
      </c>
      <c r="AM13" s="38">
        <f t="shared" si="10"/>
        <v>0</v>
      </c>
      <c r="AN13" s="38">
        <f t="shared" si="11"/>
        <v>0</v>
      </c>
      <c r="AO13" s="38">
        <f t="shared" si="12"/>
        <v>0</v>
      </c>
      <c r="AP13" s="38">
        <f t="shared" si="13"/>
        <v>0</v>
      </c>
      <c r="AQ13" s="38">
        <f t="shared" si="14"/>
        <v>0</v>
      </c>
      <c r="AR13" s="38">
        <f t="shared" si="15"/>
        <v>0</v>
      </c>
      <c r="AS13" s="38">
        <f t="shared" si="16"/>
        <v>0</v>
      </c>
      <c r="AT13" s="38">
        <f t="shared" si="17"/>
        <v>0</v>
      </c>
      <c r="AU13" s="38">
        <f t="shared" si="18"/>
        <v>0</v>
      </c>
      <c r="AV13" s="38">
        <f t="shared" si="19"/>
        <v>0</v>
      </c>
      <c r="AW13" s="38">
        <f t="shared" si="20"/>
        <v>0</v>
      </c>
      <c r="AX13" s="38">
        <f t="shared" si="21"/>
        <v>0</v>
      </c>
      <c r="AY13" s="38">
        <f t="shared" si="22"/>
        <v>0</v>
      </c>
      <c r="AZ13" s="38">
        <f t="shared" si="23"/>
        <v>0</v>
      </c>
      <c r="BA13" s="38">
        <f t="shared" si="24"/>
        <v>0</v>
      </c>
      <c r="BB13" s="38">
        <f t="shared" si="25"/>
        <v>0</v>
      </c>
      <c r="BC13" s="38">
        <f t="shared" si="26"/>
        <v>0</v>
      </c>
      <c r="BD13" s="38">
        <f t="shared" si="27"/>
        <v>0</v>
      </c>
      <c r="BE13" s="38">
        <f t="shared" si="28"/>
        <v>0</v>
      </c>
      <c r="BF13" s="38">
        <f t="shared" si="29"/>
        <v>0</v>
      </c>
      <c r="BG13" s="38">
        <f t="shared" si="30"/>
        <v>0</v>
      </c>
      <c r="BH13" s="38">
        <f t="shared" si="31"/>
        <v>0</v>
      </c>
      <c r="BI13" s="38">
        <f t="shared" si="32"/>
        <v>0</v>
      </c>
      <c r="BJ13" s="38">
        <f t="shared" si="33"/>
        <v>0</v>
      </c>
      <c r="BK13" s="38">
        <f t="shared" si="34"/>
        <v>0</v>
      </c>
      <c r="BL13" s="38">
        <f t="shared" si="35"/>
        <v>0</v>
      </c>
      <c r="BM13" s="38">
        <f t="shared" si="36"/>
        <v>0</v>
      </c>
      <c r="BN13" s="38">
        <f t="shared" si="37"/>
        <v>0</v>
      </c>
      <c r="BO13" s="38">
        <f t="shared" si="38"/>
        <v>0</v>
      </c>
      <c r="BP13" s="38">
        <f t="shared" si="39"/>
        <v>0</v>
      </c>
    </row>
    <row r="14" spans="1:68" x14ac:dyDescent="0.25">
      <c r="B14" s="166" t="str">
        <f t="shared" si="6"/>
        <v/>
      </c>
      <c r="C14" s="167">
        <f t="shared" si="7"/>
        <v>0</v>
      </c>
      <c r="D14" s="167">
        <f t="shared" si="8"/>
        <v>0</v>
      </c>
      <c r="E14" s="168"/>
      <c r="F14" s="168"/>
      <c r="G14" s="168"/>
      <c r="H14" s="168"/>
      <c r="I14" s="168"/>
      <c r="J14" s="168"/>
      <c r="K14" s="168"/>
      <c r="L14" s="168"/>
      <c r="M14" s="168"/>
      <c r="N14" s="168"/>
      <c r="O14" s="168"/>
      <c r="P14" s="168"/>
      <c r="Q14" s="168"/>
      <c r="R14" s="168"/>
      <c r="S14" s="168"/>
      <c r="T14" s="168"/>
      <c r="U14" s="168"/>
      <c r="V14" s="168"/>
      <c r="W14" s="168"/>
      <c r="X14" s="168"/>
      <c r="Y14" s="168"/>
      <c r="Z14" s="168"/>
      <c r="AA14" s="168"/>
      <c r="AB14" s="168"/>
      <c r="AC14" s="168"/>
      <c r="AD14" s="168"/>
      <c r="AE14" s="168"/>
      <c r="AF14" s="168"/>
      <c r="AG14" s="168"/>
      <c r="AH14" s="168"/>
      <c r="AI14" s="169"/>
      <c r="AJ14" s="38">
        <f>IF(ISBLANK(Mitarbeiter!B12),"",Mitarbeiter!B12+1)</f>
        <v>6</v>
      </c>
      <c r="AK14" s="38" t="str">
        <f>IF(ISBLANK(Mitarbeiter!C12),"",Mitarbeiter!C12)</f>
        <v/>
      </c>
      <c r="AL14" s="38">
        <f t="shared" si="9"/>
        <v>0</v>
      </c>
      <c r="AM14" s="38">
        <f t="shared" si="10"/>
        <v>0</v>
      </c>
      <c r="AN14" s="38">
        <f t="shared" si="11"/>
        <v>0</v>
      </c>
      <c r="AO14" s="38">
        <f t="shared" si="12"/>
        <v>0</v>
      </c>
      <c r="AP14" s="38">
        <f t="shared" si="13"/>
        <v>0</v>
      </c>
      <c r="AQ14" s="38">
        <f t="shared" si="14"/>
        <v>0</v>
      </c>
      <c r="AR14" s="38">
        <f t="shared" si="15"/>
        <v>0</v>
      </c>
      <c r="AS14" s="38">
        <f t="shared" si="16"/>
        <v>0</v>
      </c>
      <c r="AT14" s="38">
        <f t="shared" si="17"/>
        <v>0</v>
      </c>
      <c r="AU14" s="38">
        <f t="shared" si="18"/>
        <v>0</v>
      </c>
      <c r="AV14" s="38">
        <f t="shared" si="19"/>
        <v>0</v>
      </c>
      <c r="AW14" s="38">
        <f t="shared" si="20"/>
        <v>0</v>
      </c>
      <c r="AX14" s="38">
        <f t="shared" si="21"/>
        <v>0</v>
      </c>
      <c r="AY14" s="38">
        <f t="shared" si="22"/>
        <v>0</v>
      </c>
      <c r="AZ14" s="38">
        <f t="shared" si="23"/>
        <v>0</v>
      </c>
      <c r="BA14" s="38">
        <f t="shared" si="24"/>
        <v>0</v>
      </c>
      <c r="BB14" s="38">
        <f t="shared" si="25"/>
        <v>0</v>
      </c>
      <c r="BC14" s="38">
        <f t="shared" si="26"/>
        <v>0</v>
      </c>
      <c r="BD14" s="38">
        <f t="shared" si="27"/>
        <v>0</v>
      </c>
      <c r="BE14" s="38">
        <f t="shared" si="28"/>
        <v>0</v>
      </c>
      <c r="BF14" s="38">
        <f t="shared" si="29"/>
        <v>0</v>
      </c>
      <c r="BG14" s="38">
        <f t="shared" si="30"/>
        <v>0</v>
      </c>
      <c r="BH14" s="38">
        <f t="shared" si="31"/>
        <v>0</v>
      </c>
      <c r="BI14" s="38">
        <f t="shared" si="32"/>
        <v>0</v>
      </c>
      <c r="BJ14" s="38">
        <f t="shared" si="33"/>
        <v>0</v>
      </c>
      <c r="BK14" s="38">
        <f t="shared" si="34"/>
        <v>0</v>
      </c>
      <c r="BL14" s="38">
        <f t="shared" si="35"/>
        <v>0</v>
      </c>
      <c r="BM14" s="38">
        <f t="shared" si="36"/>
        <v>0</v>
      </c>
      <c r="BN14" s="38">
        <f t="shared" si="37"/>
        <v>0</v>
      </c>
      <c r="BO14" s="38">
        <f t="shared" si="38"/>
        <v>0</v>
      </c>
      <c r="BP14" s="38">
        <f t="shared" si="39"/>
        <v>0</v>
      </c>
    </row>
    <row r="15" spans="1:68" x14ac:dyDescent="0.25">
      <c r="B15" s="166" t="str">
        <f t="shared" si="6"/>
        <v/>
      </c>
      <c r="C15" s="167">
        <f t="shared" si="7"/>
        <v>0</v>
      </c>
      <c r="D15" s="167">
        <f t="shared" si="8"/>
        <v>0</v>
      </c>
      <c r="E15" s="168"/>
      <c r="F15" s="168"/>
      <c r="G15" s="168"/>
      <c r="H15" s="168"/>
      <c r="I15" s="168"/>
      <c r="J15" s="168"/>
      <c r="K15" s="168"/>
      <c r="L15" s="168"/>
      <c r="M15" s="168"/>
      <c r="N15" s="168"/>
      <c r="O15" s="168"/>
      <c r="P15" s="168"/>
      <c r="Q15" s="168"/>
      <c r="R15" s="168"/>
      <c r="S15" s="168"/>
      <c r="T15" s="168"/>
      <c r="U15" s="168"/>
      <c r="V15" s="168"/>
      <c r="W15" s="168"/>
      <c r="X15" s="168"/>
      <c r="Y15" s="168"/>
      <c r="Z15" s="168"/>
      <c r="AA15" s="168"/>
      <c r="AB15" s="168"/>
      <c r="AC15" s="168"/>
      <c r="AD15" s="168"/>
      <c r="AE15" s="168"/>
      <c r="AF15" s="168"/>
      <c r="AG15" s="168"/>
      <c r="AH15" s="168"/>
      <c r="AI15" s="169"/>
      <c r="AJ15" s="38">
        <f>IF(ISBLANK(Mitarbeiter!B13),"",Mitarbeiter!B13+1)</f>
        <v>6</v>
      </c>
      <c r="AK15" s="38" t="str">
        <f>IF(ISBLANK(Mitarbeiter!C13),"",Mitarbeiter!C13)</f>
        <v/>
      </c>
      <c r="AL15" s="38">
        <f t="shared" si="9"/>
        <v>0</v>
      </c>
      <c r="AM15" s="38">
        <f t="shared" si="10"/>
        <v>0</v>
      </c>
      <c r="AN15" s="38">
        <f t="shared" si="11"/>
        <v>0</v>
      </c>
      <c r="AO15" s="38">
        <f t="shared" si="12"/>
        <v>0</v>
      </c>
      <c r="AP15" s="38">
        <f t="shared" si="13"/>
        <v>0</v>
      </c>
      <c r="AQ15" s="38">
        <f t="shared" si="14"/>
        <v>0</v>
      </c>
      <c r="AR15" s="38">
        <f t="shared" si="15"/>
        <v>0</v>
      </c>
      <c r="AS15" s="38">
        <f t="shared" si="16"/>
        <v>0</v>
      </c>
      <c r="AT15" s="38">
        <f t="shared" si="17"/>
        <v>0</v>
      </c>
      <c r="AU15" s="38">
        <f t="shared" si="18"/>
        <v>0</v>
      </c>
      <c r="AV15" s="38">
        <f t="shared" si="19"/>
        <v>0</v>
      </c>
      <c r="AW15" s="38">
        <f t="shared" si="20"/>
        <v>0</v>
      </c>
      <c r="AX15" s="38">
        <f t="shared" si="21"/>
        <v>0</v>
      </c>
      <c r="AY15" s="38">
        <f t="shared" si="22"/>
        <v>0</v>
      </c>
      <c r="AZ15" s="38">
        <f t="shared" si="23"/>
        <v>0</v>
      </c>
      <c r="BA15" s="38">
        <f t="shared" si="24"/>
        <v>0</v>
      </c>
      <c r="BB15" s="38">
        <f t="shared" si="25"/>
        <v>0</v>
      </c>
      <c r="BC15" s="38">
        <f t="shared" si="26"/>
        <v>0</v>
      </c>
      <c r="BD15" s="38">
        <f t="shared" si="27"/>
        <v>0</v>
      </c>
      <c r="BE15" s="38">
        <f t="shared" si="28"/>
        <v>0</v>
      </c>
      <c r="BF15" s="38">
        <f t="shared" si="29"/>
        <v>0</v>
      </c>
      <c r="BG15" s="38">
        <f t="shared" si="30"/>
        <v>0</v>
      </c>
      <c r="BH15" s="38">
        <f t="shared" si="31"/>
        <v>0</v>
      </c>
      <c r="BI15" s="38">
        <f t="shared" si="32"/>
        <v>0</v>
      </c>
      <c r="BJ15" s="38">
        <f t="shared" si="33"/>
        <v>0</v>
      </c>
      <c r="BK15" s="38">
        <f t="shared" si="34"/>
        <v>0</v>
      </c>
      <c r="BL15" s="38">
        <f t="shared" si="35"/>
        <v>0</v>
      </c>
      <c r="BM15" s="38">
        <f t="shared" si="36"/>
        <v>0</v>
      </c>
      <c r="BN15" s="38">
        <f t="shared" si="37"/>
        <v>0</v>
      </c>
      <c r="BO15" s="38">
        <f t="shared" si="38"/>
        <v>0</v>
      </c>
      <c r="BP15" s="38">
        <f t="shared" si="39"/>
        <v>0</v>
      </c>
    </row>
    <row r="16" spans="1:68" x14ac:dyDescent="0.25">
      <c r="B16" s="166" t="str">
        <f t="shared" si="6"/>
        <v/>
      </c>
      <c r="C16" s="167">
        <f t="shared" si="7"/>
        <v>0</v>
      </c>
      <c r="D16" s="167">
        <f t="shared" si="8"/>
        <v>0</v>
      </c>
      <c r="E16" s="168"/>
      <c r="F16" s="168"/>
      <c r="G16" s="168"/>
      <c r="H16" s="168"/>
      <c r="I16" s="168"/>
      <c r="J16" s="168"/>
      <c r="K16" s="168"/>
      <c r="L16" s="168"/>
      <c r="M16" s="168"/>
      <c r="N16" s="168"/>
      <c r="O16" s="168"/>
      <c r="P16" s="168"/>
      <c r="Q16" s="168"/>
      <c r="R16" s="168"/>
      <c r="S16" s="168"/>
      <c r="T16" s="168"/>
      <c r="U16" s="168"/>
      <c r="V16" s="168"/>
      <c r="W16" s="168"/>
      <c r="X16" s="168"/>
      <c r="Y16" s="168"/>
      <c r="Z16" s="168"/>
      <c r="AA16" s="168"/>
      <c r="AB16" s="168"/>
      <c r="AC16" s="168"/>
      <c r="AD16" s="168"/>
      <c r="AE16" s="168"/>
      <c r="AF16" s="168"/>
      <c r="AG16" s="168"/>
      <c r="AH16" s="168"/>
      <c r="AI16" s="169"/>
      <c r="AJ16" s="38">
        <f>IF(ISBLANK(Mitarbeiter!B14),"",Mitarbeiter!B14+1)</f>
        <v>6</v>
      </c>
      <c r="AK16" s="38" t="str">
        <f>IF(ISBLANK(Mitarbeiter!C14),"",Mitarbeiter!C14)</f>
        <v/>
      </c>
      <c r="AL16" s="38">
        <f t="shared" si="9"/>
        <v>0</v>
      </c>
      <c r="AM16" s="38">
        <f t="shared" si="10"/>
        <v>0</v>
      </c>
      <c r="AN16" s="38">
        <f t="shared" si="11"/>
        <v>0</v>
      </c>
      <c r="AO16" s="38">
        <f t="shared" si="12"/>
        <v>0</v>
      </c>
      <c r="AP16" s="38">
        <f t="shared" si="13"/>
        <v>0</v>
      </c>
      <c r="AQ16" s="38">
        <f t="shared" si="14"/>
        <v>0</v>
      </c>
      <c r="AR16" s="38">
        <f t="shared" si="15"/>
        <v>0</v>
      </c>
      <c r="AS16" s="38">
        <f t="shared" si="16"/>
        <v>0</v>
      </c>
      <c r="AT16" s="38">
        <f t="shared" si="17"/>
        <v>0</v>
      </c>
      <c r="AU16" s="38">
        <f t="shared" si="18"/>
        <v>0</v>
      </c>
      <c r="AV16" s="38">
        <f t="shared" si="19"/>
        <v>0</v>
      </c>
      <c r="AW16" s="38">
        <f t="shared" si="20"/>
        <v>0</v>
      </c>
      <c r="AX16" s="38">
        <f t="shared" si="21"/>
        <v>0</v>
      </c>
      <c r="AY16" s="38">
        <f t="shared" si="22"/>
        <v>0</v>
      </c>
      <c r="AZ16" s="38">
        <f t="shared" si="23"/>
        <v>0</v>
      </c>
      <c r="BA16" s="38">
        <f t="shared" si="24"/>
        <v>0</v>
      </c>
      <c r="BB16" s="38">
        <f t="shared" si="25"/>
        <v>0</v>
      </c>
      <c r="BC16" s="38">
        <f t="shared" si="26"/>
        <v>0</v>
      </c>
      <c r="BD16" s="38">
        <f t="shared" si="27"/>
        <v>0</v>
      </c>
      <c r="BE16" s="38">
        <f t="shared" si="28"/>
        <v>0</v>
      </c>
      <c r="BF16" s="38">
        <f t="shared" si="29"/>
        <v>0</v>
      </c>
      <c r="BG16" s="38">
        <f t="shared" si="30"/>
        <v>0</v>
      </c>
      <c r="BH16" s="38">
        <f t="shared" si="31"/>
        <v>0</v>
      </c>
      <c r="BI16" s="38">
        <f t="shared" si="32"/>
        <v>0</v>
      </c>
      <c r="BJ16" s="38">
        <f t="shared" si="33"/>
        <v>0</v>
      </c>
      <c r="BK16" s="38">
        <f t="shared" si="34"/>
        <v>0</v>
      </c>
      <c r="BL16" s="38">
        <f t="shared" si="35"/>
        <v>0</v>
      </c>
      <c r="BM16" s="38">
        <f t="shared" si="36"/>
        <v>0</v>
      </c>
      <c r="BN16" s="38">
        <f t="shared" si="37"/>
        <v>0</v>
      </c>
      <c r="BO16" s="38">
        <f t="shared" si="38"/>
        <v>0</v>
      </c>
      <c r="BP16" s="38">
        <f t="shared" si="39"/>
        <v>0</v>
      </c>
    </row>
    <row r="17" spans="2:68" x14ac:dyDescent="0.25">
      <c r="B17" s="166" t="str">
        <f t="shared" si="6"/>
        <v/>
      </c>
      <c r="C17" s="167">
        <f t="shared" si="7"/>
        <v>0</v>
      </c>
      <c r="D17" s="167">
        <f t="shared" si="8"/>
        <v>0</v>
      </c>
      <c r="E17" s="168"/>
      <c r="F17" s="168"/>
      <c r="G17" s="168"/>
      <c r="H17" s="168"/>
      <c r="I17" s="168"/>
      <c r="J17" s="168"/>
      <c r="K17" s="168"/>
      <c r="L17" s="168"/>
      <c r="M17" s="168"/>
      <c r="N17" s="168"/>
      <c r="O17" s="168"/>
      <c r="P17" s="168"/>
      <c r="Q17" s="168"/>
      <c r="R17" s="168"/>
      <c r="S17" s="168"/>
      <c r="T17" s="168"/>
      <c r="U17" s="168"/>
      <c r="V17" s="168"/>
      <c r="W17" s="168"/>
      <c r="X17" s="168"/>
      <c r="Y17" s="168"/>
      <c r="Z17" s="168"/>
      <c r="AA17" s="168"/>
      <c r="AB17" s="168"/>
      <c r="AC17" s="168"/>
      <c r="AD17" s="168"/>
      <c r="AE17" s="168"/>
      <c r="AF17" s="168"/>
      <c r="AG17" s="168"/>
      <c r="AH17" s="168"/>
      <c r="AI17" s="169"/>
      <c r="AJ17" s="38">
        <f>IF(ISBLANK(Mitarbeiter!B15),"",Mitarbeiter!B15+1)</f>
        <v>6</v>
      </c>
      <c r="AK17" s="38" t="str">
        <f>IF(ISBLANK(Mitarbeiter!C15),"",Mitarbeiter!C15)</f>
        <v/>
      </c>
      <c r="AL17" s="38">
        <f t="shared" si="9"/>
        <v>0</v>
      </c>
      <c r="AM17" s="38">
        <f t="shared" si="10"/>
        <v>0</v>
      </c>
      <c r="AN17" s="38">
        <f t="shared" si="11"/>
        <v>0</v>
      </c>
      <c r="AO17" s="38">
        <f t="shared" si="12"/>
        <v>0</v>
      </c>
      <c r="AP17" s="38">
        <f t="shared" si="13"/>
        <v>0</v>
      </c>
      <c r="AQ17" s="38">
        <f t="shared" si="14"/>
        <v>0</v>
      </c>
      <c r="AR17" s="38">
        <f t="shared" si="15"/>
        <v>0</v>
      </c>
      <c r="AS17" s="38">
        <f t="shared" si="16"/>
        <v>0</v>
      </c>
      <c r="AT17" s="38">
        <f t="shared" si="17"/>
        <v>0</v>
      </c>
      <c r="AU17" s="38">
        <f t="shared" si="18"/>
        <v>0</v>
      </c>
      <c r="AV17" s="38">
        <f t="shared" si="19"/>
        <v>0</v>
      </c>
      <c r="AW17" s="38">
        <f t="shared" si="20"/>
        <v>0</v>
      </c>
      <c r="AX17" s="38">
        <f t="shared" si="21"/>
        <v>0</v>
      </c>
      <c r="AY17" s="38">
        <f t="shared" si="22"/>
        <v>0</v>
      </c>
      <c r="AZ17" s="38">
        <f t="shared" si="23"/>
        <v>0</v>
      </c>
      <c r="BA17" s="38">
        <f t="shared" si="24"/>
        <v>0</v>
      </c>
      <c r="BB17" s="38">
        <f t="shared" si="25"/>
        <v>0</v>
      </c>
      <c r="BC17" s="38">
        <f t="shared" si="26"/>
        <v>0</v>
      </c>
      <c r="BD17" s="38">
        <f t="shared" si="27"/>
        <v>0</v>
      </c>
      <c r="BE17" s="38">
        <f t="shared" si="28"/>
        <v>0</v>
      </c>
      <c r="BF17" s="38">
        <f t="shared" si="29"/>
        <v>0</v>
      </c>
      <c r="BG17" s="38">
        <f t="shared" si="30"/>
        <v>0</v>
      </c>
      <c r="BH17" s="38">
        <f t="shared" si="31"/>
        <v>0</v>
      </c>
      <c r="BI17" s="38">
        <f t="shared" si="32"/>
        <v>0</v>
      </c>
      <c r="BJ17" s="38">
        <f t="shared" si="33"/>
        <v>0</v>
      </c>
      <c r="BK17" s="38">
        <f t="shared" si="34"/>
        <v>0</v>
      </c>
      <c r="BL17" s="38">
        <f t="shared" si="35"/>
        <v>0</v>
      </c>
      <c r="BM17" s="38">
        <f t="shared" si="36"/>
        <v>0</v>
      </c>
      <c r="BN17" s="38">
        <f t="shared" si="37"/>
        <v>0</v>
      </c>
      <c r="BO17" s="38">
        <f t="shared" si="38"/>
        <v>0</v>
      </c>
      <c r="BP17" s="38">
        <f t="shared" si="39"/>
        <v>0</v>
      </c>
    </row>
    <row r="18" spans="2:68" x14ac:dyDescent="0.25">
      <c r="B18" s="166" t="str">
        <f t="shared" si="6"/>
        <v/>
      </c>
      <c r="C18" s="167">
        <f t="shared" si="7"/>
        <v>0</v>
      </c>
      <c r="D18" s="167">
        <f t="shared" si="8"/>
        <v>0</v>
      </c>
      <c r="E18" s="168"/>
      <c r="F18" s="168"/>
      <c r="G18" s="168"/>
      <c r="H18" s="168"/>
      <c r="I18" s="168"/>
      <c r="J18" s="168"/>
      <c r="K18" s="168"/>
      <c r="L18" s="168"/>
      <c r="M18" s="168"/>
      <c r="N18" s="168"/>
      <c r="O18" s="168"/>
      <c r="P18" s="168"/>
      <c r="Q18" s="168"/>
      <c r="R18" s="168"/>
      <c r="S18" s="168"/>
      <c r="T18" s="168"/>
      <c r="U18" s="168"/>
      <c r="V18" s="168"/>
      <c r="W18" s="168"/>
      <c r="X18" s="168"/>
      <c r="Y18" s="168"/>
      <c r="Z18" s="168"/>
      <c r="AA18" s="168"/>
      <c r="AB18" s="168"/>
      <c r="AC18" s="168"/>
      <c r="AD18" s="168"/>
      <c r="AE18" s="168"/>
      <c r="AF18" s="168"/>
      <c r="AG18" s="168"/>
      <c r="AH18" s="168"/>
      <c r="AI18" s="169"/>
      <c r="AJ18" s="38">
        <f>IF(ISBLANK(Mitarbeiter!B16),"",Mitarbeiter!B16+1)</f>
        <v>6</v>
      </c>
      <c r="AK18" s="38" t="str">
        <f>IF(ISBLANK(Mitarbeiter!C16),"",Mitarbeiter!C16)</f>
        <v/>
      </c>
      <c r="AL18" s="38">
        <f t="shared" si="9"/>
        <v>0</v>
      </c>
      <c r="AM18" s="38">
        <f t="shared" si="10"/>
        <v>0</v>
      </c>
      <c r="AN18" s="38">
        <f t="shared" si="11"/>
        <v>0</v>
      </c>
      <c r="AO18" s="38">
        <f t="shared" si="12"/>
        <v>0</v>
      </c>
      <c r="AP18" s="38">
        <f t="shared" si="13"/>
        <v>0</v>
      </c>
      <c r="AQ18" s="38">
        <f t="shared" si="14"/>
        <v>0</v>
      </c>
      <c r="AR18" s="38">
        <f t="shared" si="15"/>
        <v>0</v>
      </c>
      <c r="AS18" s="38">
        <f t="shared" si="16"/>
        <v>0</v>
      </c>
      <c r="AT18" s="38">
        <f t="shared" si="17"/>
        <v>0</v>
      </c>
      <c r="AU18" s="38">
        <f t="shared" si="18"/>
        <v>0</v>
      </c>
      <c r="AV18" s="38">
        <f t="shared" si="19"/>
        <v>0</v>
      </c>
      <c r="AW18" s="38">
        <f t="shared" si="20"/>
        <v>0</v>
      </c>
      <c r="AX18" s="38">
        <f t="shared" si="21"/>
        <v>0</v>
      </c>
      <c r="AY18" s="38">
        <f t="shared" si="22"/>
        <v>0</v>
      </c>
      <c r="AZ18" s="38">
        <f t="shared" si="23"/>
        <v>0</v>
      </c>
      <c r="BA18" s="38">
        <f t="shared" si="24"/>
        <v>0</v>
      </c>
      <c r="BB18" s="38">
        <f t="shared" si="25"/>
        <v>0</v>
      </c>
      <c r="BC18" s="38">
        <f t="shared" si="26"/>
        <v>0</v>
      </c>
      <c r="BD18" s="38">
        <f t="shared" si="27"/>
        <v>0</v>
      </c>
      <c r="BE18" s="38">
        <f t="shared" si="28"/>
        <v>0</v>
      </c>
      <c r="BF18" s="38">
        <f t="shared" si="29"/>
        <v>0</v>
      </c>
      <c r="BG18" s="38">
        <f t="shared" si="30"/>
        <v>0</v>
      </c>
      <c r="BH18" s="38">
        <f t="shared" si="31"/>
        <v>0</v>
      </c>
      <c r="BI18" s="38">
        <f t="shared" si="32"/>
        <v>0</v>
      </c>
      <c r="BJ18" s="38">
        <f t="shared" si="33"/>
        <v>0</v>
      </c>
      <c r="BK18" s="38">
        <f t="shared" si="34"/>
        <v>0</v>
      </c>
      <c r="BL18" s="38">
        <f t="shared" si="35"/>
        <v>0</v>
      </c>
      <c r="BM18" s="38">
        <f t="shared" si="36"/>
        <v>0</v>
      </c>
      <c r="BN18" s="38">
        <f t="shared" si="37"/>
        <v>0</v>
      </c>
      <c r="BO18" s="38">
        <f t="shared" si="38"/>
        <v>0</v>
      </c>
      <c r="BP18" s="38">
        <f t="shared" si="39"/>
        <v>0</v>
      </c>
    </row>
    <row r="19" spans="2:68" x14ac:dyDescent="0.25">
      <c r="B19" s="166" t="str">
        <f t="shared" si="6"/>
        <v/>
      </c>
      <c r="C19" s="167">
        <f t="shared" si="7"/>
        <v>0</v>
      </c>
      <c r="D19" s="167">
        <f t="shared" si="8"/>
        <v>0</v>
      </c>
      <c r="E19" s="168"/>
      <c r="F19" s="168"/>
      <c r="G19" s="168"/>
      <c r="H19" s="168"/>
      <c r="I19" s="168"/>
      <c r="J19" s="168"/>
      <c r="K19" s="168"/>
      <c r="L19" s="168"/>
      <c r="M19" s="168"/>
      <c r="N19" s="168"/>
      <c r="O19" s="168"/>
      <c r="P19" s="168"/>
      <c r="Q19" s="168"/>
      <c r="R19" s="168"/>
      <c r="S19" s="168"/>
      <c r="T19" s="168"/>
      <c r="U19" s="168"/>
      <c r="V19" s="168"/>
      <c r="W19" s="168"/>
      <c r="X19" s="168"/>
      <c r="Y19" s="168"/>
      <c r="Z19" s="168"/>
      <c r="AA19" s="168"/>
      <c r="AB19" s="168"/>
      <c r="AC19" s="168"/>
      <c r="AD19" s="168"/>
      <c r="AE19" s="168"/>
      <c r="AF19" s="168"/>
      <c r="AG19" s="168"/>
      <c r="AH19" s="168"/>
      <c r="AI19" s="169"/>
      <c r="AJ19" s="38">
        <f>IF(ISBLANK(Mitarbeiter!B17),"",Mitarbeiter!B17+1)</f>
        <v>6</v>
      </c>
      <c r="AK19" s="38" t="str">
        <f>IF(ISBLANK(Mitarbeiter!C17),"",Mitarbeiter!C17)</f>
        <v/>
      </c>
      <c r="AL19" s="38">
        <f t="shared" si="9"/>
        <v>0</v>
      </c>
      <c r="AM19" s="38">
        <f t="shared" si="10"/>
        <v>0</v>
      </c>
      <c r="AN19" s="38">
        <f t="shared" si="11"/>
        <v>0</v>
      </c>
      <c r="AO19" s="38">
        <f t="shared" si="12"/>
        <v>0</v>
      </c>
      <c r="AP19" s="38">
        <f t="shared" si="13"/>
        <v>0</v>
      </c>
      <c r="AQ19" s="38">
        <f t="shared" si="14"/>
        <v>0</v>
      </c>
      <c r="AR19" s="38">
        <f t="shared" si="15"/>
        <v>0</v>
      </c>
      <c r="AS19" s="38">
        <f t="shared" si="16"/>
        <v>0</v>
      </c>
      <c r="AT19" s="38">
        <f t="shared" si="17"/>
        <v>0</v>
      </c>
      <c r="AU19" s="38">
        <f t="shared" si="18"/>
        <v>0</v>
      </c>
      <c r="AV19" s="38">
        <f t="shared" si="19"/>
        <v>0</v>
      </c>
      <c r="AW19" s="38">
        <f t="shared" si="20"/>
        <v>0</v>
      </c>
      <c r="AX19" s="38">
        <f t="shared" si="21"/>
        <v>0</v>
      </c>
      <c r="AY19" s="38">
        <f t="shared" si="22"/>
        <v>0</v>
      </c>
      <c r="AZ19" s="38">
        <f t="shared" si="23"/>
        <v>0</v>
      </c>
      <c r="BA19" s="38">
        <f t="shared" si="24"/>
        <v>0</v>
      </c>
      <c r="BB19" s="38">
        <f t="shared" si="25"/>
        <v>0</v>
      </c>
      <c r="BC19" s="38">
        <f t="shared" si="26"/>
        <v>0</v>
      </c>
      <c r="BD19" s="38">
        <f t="shared" si="27"/>
        <v>0</v>
      </c>
      <c r="BE19" s="38">
        <f t="shared" si="28"/>
        <v>0</v>
      </c>
      <c r="BF19" s="38">
        <f t="shared" si="29"/>
        <v>0</v>
      </c>
      <c r="BG19" s="38">
        <f t="shared" si="30"/>
        <v>0</v>
      </c>
      <c r="BH19" s="38">
        <f t="shared" si="31"/>
        <v>0</v>
      </c>
      <c r="BI19" s="38">
        <f t="shared" si="32"/>
        <v>0</v>
      </c>
      <c r="BJ19" s="38">
        <f t="shared" si="33"/>
        <v>0</v>
      </c>
      <c r="BK19" s="38">
        <f t="shared" si="34"/>
        <v>0</v>
      </c>
      <c r="BL19" s="38">
        <f t="shared" si="35"/>
        <v>0</v>
      </c>
      <c r="BM19" s="38">
        <f t="shared" si="36"/>
        <v>0</v>
      </c>
      <c r="BN19" s="38">
        <f t="shared" si="37"/>
        <v>0</v>
      </c>
      <c r="BO19" s="38">
        <f t="shared" si="38"/>
        <v>0</v>
      </c>
      <c r="BP19" s="38">
        <f t="shared" si="39"/>
        <v>0</v>
      </c>
    </row>
    <row r="20" spans="2:68" x14ac:dyDescent="0.25">
      <c r="B20" s="166" t="str">
        <f t="shared" si="6"/>
        <v/>
      </c>
      <c r="C20" s="167">
        <f t="shared" si="7"/>
        <v>0</v>
      </c>
      <c r="D20" s="167">
        <f t="shared" si="8"/>
        <v>0</v>
      </c>
      <c r="E20" s="168"/>
      <c r="F20" s="168"/>
      <c r="G20" s="168"/>
      <c r="H20" s="168"/>
      <c r="I20" s="168"/>
      <c r="J20" s="168"/>
      <c r="K20" s="168"/>
      <c r="L20" s="168"/>
      <c r="M20" s="168"/>
      <c r="N20" s="168"/>
      <c r="O20" s="168"/>
      <c r="P20" s="168"/>
      <c r="Q20" s="168"/>
      <c r="R20" s="168"/>
      <c r="S20" s="168"/>
      <c r="T20" s="168"/>
      <c r="U20" s="168"/>
      <c r="V20" s="168"/>
      <c r="W20" s="168"/>
      <c r="X20" s="168"/>
      <c r="Y20" s="168"/>
      <c r="Z20" s="168"/>
      <c r="AA20" s="168"/>
      <c r="AB20" s="168"/>
      <c r="AC20" s="168"/>
      <c r="AD20" s="168"/>
      <c r="AE20" s="168"/>
      <c r="AF20" s="168"/>
      <c r="AG20" s="168"/>
      <c r="AH20" s="168"/>
      <c r="AI20" s="169"/>
      <c r="AJ20" s="38">
        <f>IF(ISBLANK(Mitarbeiter!B18),"",Mitarbeiter!B18+1)</f>
        <v>6</v>
      </c>
      <c r="AK20" s="38" t="str">
        <f>IF(ISBLANK(Mitarbeiter!C18),"",Mitarbeiter!C18)</f>
        <v/>
      </c>
      <c r="AL20" s="38">
        <f t="shared" si="9"/>
        <v>0</v>
      </c>
      <c r="AM20" s="38">
        <f t="shared" si="10"/>
        <v>0</v>
      </c>
      <c r="AN20" s="38">
        <f t="shared" si="11"/>
        <v>0</v>
      </c>
      <c r="AO20" s="38">
        <f t="shared" si="12"/>
        <v>0</v>
      </c>
      <c r="AP20" s="38">
        <f t="shared" si="13"/>
        <v>0</v>
      </c>
      <c r="AQ20" s="38">
        <f t="shared" si="14"/>
        <v>0</v>
      </c>
      <c r="AR20" s="38">
        <f t="shared" si="15"/>
        <v>0</v>
      </c>
      <c r="AS20" s="38">
        <f t="shared" si="16"/>
        <v>0</v>
      </c>
      <c r="AT20" s="38">
        <f t="shared" si="17"/>
        <v>0</v>
      </c>
      <c r="AU20" s="38">
        <f t="shared" si="18"/>
        <v>0</v>
      </c>
      <c r="AV20" s="38">
        <f t="shared" si="19"/>
        <v>0</v>
      </c>
      <c r="AW20" s="38">
        <f t="shared" si="20"/>
        <v>0</v>
      </c>
      <c r="AX20" s="38">
        <f t="shared" si="21"/>
        <v>0</v>
      </c>
      <c r="AY20" s="38">
        <f t="shared" si="22"/>
        <v>0</v>
      </c>
      <c r="AZ20" s="38">
        <f t="shared" si="23"/>
        <v>0</v>
      </c>
      <c r="BA20" s="38">
        <f t="shared" si="24"/>
        <v>0</v>
      </c>
      <c r="BB20" s="38">
        <f t="shared" si="25"/>
        <v>0</v>
      </c>
      <c r="BC20" s="38">
        <f t="shared" si="26"/>
        <v>0</v>
      </c>
      <c r="BD20" s="38">
        <f t="shared" si="27"/>
        <v>0</v>
      </c>
      <c r="BE20" s="38">
        <f t="shared" si="28"/>
        <v>0</v>
      </c>
      <c r="BF20" s="38">
        <f t="shared" si="29"/>
        <v>0</v>
      </c>
      <c r="BG20" s="38">
        <f t="shared" si="30"/>
        <v>0</v>
      </c>
      <c r="BH20" s="38">
        <f t="shared" si="31"/>
        <v>0</v>
      </c>
      <c r="BI20" s="38">
        <f t="shared" si="32"/>
        <v>0</v>
      </c>
      <c r="BJ20" s="38">
        <f t="shared" si="33"/>
        <v>0</v>
      </c>
      <c r="BK20" s="38">
        <f t="shared" si="34"/>
        <v>0</v>
      </c>
      <c r="BL20" s="38">
        <f t="shared" si="35"/>
        <v>0</v>
      </c>
      <c r="BM20" s="38">
        <f t="shared" si="36"/>
        <v>0</v>
      </c>
      <c r="BN20" s="38">
        <f t="shared" si="37"/>
        <v>0</v>
      </c>
      <c r="BO20" s="38">
        <f t="shared" si="38"/>
        <v>0</v>
      </c>
      <c r="BP20" s="38">
        <f t="shared" si="39"/>
        <v>0</v>
      </c>
    </row>
    <row r="21" spans="2:68" x14ac:dyDescent="0.25">
      <c r="B21" s="166" t="str">
        <f t="shared" si="6"/>
        <v/>
      </c>
      <c r="C21" s="167">
        <f t="shared" si="7"/>
        <v>0</v>
      </c>
      <c r="D21" s="167">
        <f t="shared" si="8"/>
        <v>0</v>
      </c>
      <c r="E21" s="168"/>
      <c r="F21" s="168"/>
      <c r="G21" s="168"/>
      <c r="H21" s="168"/>
      <c r="I21" s="168"/>
      <c r="J21" s="168"/>
      <c r="K21" s="168"/>
      <c r="L21" s="168"/>
      <c r="M21" s="168"/>
      <c r="N21" s="168"/>
      <c r="O21" s="168"/>
      <c r="P21" s="168"/>
      <c r="Q21" s="168"/>
      <c r="R21" s="168"/>
      <c r="S21" s="168"/>
      <c r="T21" s="168"/>
      <c r="U21" s="168"/>
      <c r="V21" s="168"/>
      <c r="W21" s="168"/>
      <c r="X21" s="168"/>
      <c r="Y21" s="168"/>
      <c r="Z21" s="168"/>
      <c r="AA21" s="168"/>
      <c r="AB21" s="168"/>
      <c r="AC21" s="168"/>
      <c r="AD21" s="168"/>
      <c r="AE21" s="168"/>
      <c r="AF21" s="168"/>
      <c r="AG21" s="168"/>
      <c r="AH21" s="168"/>
      <c r="AI21" s="169"/>
      <c r="AJ21" s="38">
        <f>IF(ISBLANK(Mitarbeiter!B19),"",Mitarbeiter!B19+1)</f>
        <v>6</v>
      </c>
      <c r="AK21" s="38" t="str">
        <f>IF(ISBLANK(Mitarbeiter!C19),"",Mitarbeiter!C19)</f>
        <v/>
      </c>
      <c r="AL21" s="38">
        <f t="shared" si="9"/>
        <v>0</v>
      </c>
      <c r="AM21" s="38">
        <f t="shared" si="10"/>
        <v>0</v>
      </c>
      <c r="AN21" s="38">
        <f t="shared" si="11"/>
        <v>0</v>
      </c>
      <c r="AO21" s="38">
        <f t="shared" si="12"/>
        <v>0</v>
      </c>
      <c r="AP21" s="38">
        <f t="shared" si="13"/>
        <v>0</v>
      </c>
      <c r="AQ21" s="38">
        <f t="shared" si="14"/>
        <v>0</v>
      </c>
      <c r="AR21" s="38">
        <f t="shared" si="15"/>
        <v>0</v>
      </c>
      <c r="AS21" s="38">
        <f t="shared" si="16"/>
        <v>0</v>
      </c>
      <c r="AT21" s="38">
        <f t="shared" si="17"/>
        <v>0</v>
      </c>
      <c r="AU21" s="38">
        <f t="shared" si="18"/>
        <v>0</v>
      </c>
      <c r="AV21" s="38">
        <f t="shared" si="19"/>
        <v>0</v>
      </c>
      <c r="AW21" s="38">
        <f t="shared" si="20"/>
        <v>0</v>
      </c>
      <c r="AX21" s="38">
        <f t="shared" si="21"/>
        <v>0</v>
      </c>
      <c r="AY21" s="38">
        <f t="shared" si="22"/>
        <v>0</v>
      </c>
      <c r="AZ21" s="38">
        <f t="shared" si="23"/>
        <v>0</v>
      </c>
      <c r="BA21" s="38">
        <f t="shared" si="24"/>
        <v>0</v>
      </c>
      <c r="BB21" s="38">
        <f t="shared" si="25"/>
        <v>0</v>
      </c>
      <c r="BC21" s="38">
        <f t="shared" si="26"/>
        <v>0</v>
      </c>
      <c r="BD21" s="38">
        <f t="shared" si="27"/>
        <v>0</v>
      </c>
      <c r="BE21" s="38">
        <f t="shared" si="28"/>
        <v>0</v>
      </c>
      <c r="BF21" s="38">
        <f t="shared" si="29"/>
        <v>0</v>
      </c>
      <c r="BG21" s="38">
        <f t="shared" si="30"/>
        <v>0</v>
      </c>
      <c r="BH21" s="38">
        <f t="shared" si="31"/>
        <v>0</v>
      </c>
      <c r="BI21" s="38">
        <f t="shared" si="32"/>
        <v>0</v>
      </c>
      <c r="BJ21" s="38">
        <f t="shared" si="33"/>
        <v>0</v>
      </c>
      <c r="BK21" s="38">
        <f t="shared" si="34"/>
        <v>0</v>
      </c>
      <c r="BL21" s="38">
        <f t="shared" si="35"/>
        <v>0</v>
      </c>
      <c r="BM21" s="38">
        <f t="shared" si="36"/>
        <v>0</v>
      </c>
      <c r="BN21" s="38">
        <f t="shared" si="37"/>
        <v>0</v>
      </c>
      <c r="BO21" s="38">
        <f t="shared" si="38"/>
        <v>0</v>
      </c>
      <c r="BP21" s="38">
        <f t="shared" si="39"/>
        <v>0</v>
      </c>
    </row>
    <row r="22" spans="2:68" x14ac:dyDescent="0.25">
      <c r="B22" s="166" t="str">
        <f t="shared" si="6"/>
        <v/>
      </c>
      <c r="C22" s="167">
        <f t="shared" si="7"/>
        <v>0</v>
      </c>
      <c r="D22" s="167">
        <f t="shared" si="8"/>
        <v>0</v>
      </c>
      <c r="E22" s="168"/>
      <c r="F22" s="168"/>
      <c r="G22" s="168"/>
      <c r="H22" s="168"/>
      <c r="I22" s="168"/>
      <c r="J22" s="168"/>
      <c r="K22" s="168"/>
      <c r="L22" s="168"/>
      <c r="M22" s="168"/>
      <c r="N22" s="168"/>
      <c r="O22" s="168"/>
      <c r="P22" s="168"/>
      <c r="Q22" s="168"/>
      <c r="R22" s="168"/>
      <c r="S22" s="168"/>
      <c r="T22" s="168"/>
      <c r="U22" s="168"/>
      <c r="V22" s="168"/>
      <c r="W22" s="168"/>
      <c r="X22" s="168"/>
      <c r="Y22" s="168"/>
      <c r="Z22" s="168"/>
      <c r="AA22" s="168"/>
      <c r="AB22" s="168"/>
      <c r="AC22" s="168"/>
      <c r="AD22" s="168"/>
      <c r="AE22" s="168"/>
      <c r="AF22" s="168"/>
      <c r="AG22" s="168"/>
      <c r="AH22" s="168"/>
      <c r="AI22" s="169"/>
      <c r="AJ22" s="38">
        <f>IF(ISBLANK(Mitarbeiter!B20),"",Mitarbeiter!B20+1)</f>
        <v>6</v>
      </c>
      <c r="AK22" s="38" t="str">
        <f>IF(ISBLANK(Mitarbeiter!C20),"",Mitarbeiter!C20)</f>
        <v/>
      </c>
      <c r="AL22" s="38">
        <f t="shared" si="9"/>
        <v>0</v>
      </c>
      <c r="AM22" s="38">
        <f t="shared" si="10"/>
        <v>0</v>
      </c>
      <c r="AN22" s="38">
        <f t="shared" si="11"/>
        <v>0</v>
      </c>
      <c r="AO22" s="38">
        <f t="shared" si="12"/>
        <v>0</v>
      </c>
      <c r="AP22" s="38">
        <f t="shared" si="13"/>
        <v>0</v>
      </c>
      <c r="AQ22" s="38">
        <f t="shared" si="14"/>
        <v>0</v>
      </c>
      <c r="AR22" s="38">
        <f t="shared" si="15"/>
        <v>0</v>
      </c>
      <c r="AS22" s="38">
        <f t="shared" si="16"/>
        <v>0</v>
      </c>
      <c r="AT22" s="38">
        <f t="shared" si="17"/>
        <v>0</v>
      </c>
      <c r="AU22" s="38">
        <f t="shared" si="18"/>
        <v>0</v>
      </c>
      <c r="AV22" s="38">
        <f t="shared" si="19"/>
        <v>0</v>
      </c>
      <c r="AW22" s="38">
        <f t="shared" si="20"/>
        <v>0</v>
      </c>
      <c r="AX22" s="38">
        <f t="shared" si="21"/>
        <v>0</v>
      </c>
      <c r="AY22" s="38">
        <f t="shared" si="22"/>
        <v>0</v>
      </c>
      <c r="AZ22" s="38">
        <f t="shared" si="23"/>
        <v>0</v>
      </c>
      <c r="BA22" s="38">
        <f t="shared" si="24"/>
        <v>0</v>
      </c>
      <c r="BB22" s="38">
        <f t="shared" si="25"/>
        <v>0</v>
      </c>
      <c r="BC22" s="38">
        <f t="shared" si="26"/>
        <v>0</v>
      </c>
      <c r="BD22" s="38">
        <f t="shared" si="27"/>
        <v>0</v>
      </c>
      <c r="BE22" s="38">
        <f t="shared" si="28"/>
        <v>0</v>
      </c>
      <c r="BF22" s="38">
        <f t="shared" si="29"/>
        <v>0</v>
      </c>
      <c r="BG22" s="38">
        <f t="shared" si="30"/>
        <v>0</v>
      </c>
      <c r="BH22" s="38">
        <f t="shared" si="31"/>
        <v>0</v>
      </c>
      <c r="BI22" s="38">
        <f t="shared" si="32"/>
        <v>0</v>
      </c>
      <c r="BJ22" s="38">
        <f t="shared" si="33"/>
        <v>0</v>
      </c>
      <c r="BK22" s="38">
        <f t="shared" si="34"/>
        <v>0</v>
      </c>
      <c r="BL22" s="38">
        <f t="shared" si="35"/>
        <v>0</v>
      </c>
      <c r="BM22" s="38">
        <f t="shared" si="36"/>
        <v>0</v>
      </c>
      <c r="BN22" s="38">
        <f t="shared" si="37"/>
        <v>0</v>
      </c>
      <c r="BO22" s="38">
        <f t="shared" si="38"/>
        <v>0</v>
      </c>
      <c r="BP22" s="38">
        <f t="shared" si="39"/>
        <v>0</v>
      </c>
    </row>
    <row r="23" spans="2:68" x14ac:dyDescent="0.25">
      <c r="B23" s="166" t="str">
        <f t="shared" si="6"/>
        <v/>
      </c>
      <c r="C23" s="167">
        <f t="shared" si="7"/>
        <v>0</v>
      </c>
      <c r="D23" s="167">
        <f t="shared" si="8"/>
        <v>0</v>
      </c>
      <c r="E23" s="168"/>
      <c r="F23" s="168"/>
      <c r="G23" s="168"/>
      <c r="H23" s="168"/>
      <c r="I23" s="168"/>
      <c r="J23" s="168"/>
      <c r="K23" s="168"/>
      <c r="L23" s="168"/>
      <c r="M23" s="168"/>
      <c r="N23" s="168"/>
      <c r="O23" s="168"/>
      <c r="P23" s="168"/>
      <c r="Q23" s="168"/>
      <c r="R23" s="168"/>
      <c r="S23" s="168"/>
      <c r="T23" s="168"/>
      <c r="U23" s="168"/>
      <c r="V23" s="168"/>
      <c r="W23" s="168"/>
      <c r="X23" s="168"/>
      <c r="Y23" s="168"/>
      <c r="Z23" s="168"/>
      <c r="AA23" s="168"/>
      <c r="AB23" s="168"/>
      <c r="AC23" s="168"/>
      <c r="AD23" s="168"/>
      <c r="AE23" s="168"/>
      <c r="AF23" s="168"/>
      <c r="AG23" s="168"/>
      <c r="AH23" s="168"/>
      <c r="AI23" s="169"/>
      <c r="AJ23" s="38">
        <f>IF(ISBLANK(Mitarbeiter!B21),"",Mitarbeiter!B21+1)</f>
        <v>6</v>
      </c>
      <c r="AK23" s="38" t="str">
        <f>IF(ISBLANK(Mitarbeiter!C21),"",Mitarbeiter!C21)</f>
        <v/>
      </c>
      <c r="AL23" s="38">
        <f t="shared" si="9"/>
        <v>0</v>
      </c>
      <c r="AM23" s="38">
        <f t="shared" si="10"/>
        <v>0</v>
      </c>
      <c r="AN23" s="38">
        <f t="shared" si="11"/>
        <v>0</v>
      </c>
      <c r="AO23" s="38">
        <f t="shared" si="12"/>
        <v>0</v>
      </c>
      <c r="AP23" s="38">
        <f t="shared" si="13"/>
        <v>0</v>
      </c>
      <c r="AQ23" s="38">
        <f t="shared" si="14"/>
        <v>0</v>
      </c>
      <c r="AR23" s="38">
        <f t="shared" si="15"/>
        <v>0</v>
      </c>
      <c r="AS23" s="38">
        <f t="shared" si="16"/>
        <v>0</v>
      </c>
      <c r="AT23" s="38">
        <f t="shared" si="17"/>
        <v>0</v>
      </c>
      <c r="AU23" s="38">
        <f t="shared" si="18"/>
        <v>0</v>
      </c>
      <c r="AV23" s="38">
        <f t="shared" si="19"/>
        <v>0</v>
      </c>
      <c r="AW23" s="38">
        <f t="shared" si="20"/>
        <v>0</v>
      </c>
      <c r="AX23" s="38">
        <f t="shared" si="21"/>
        <v>0</v>
      </c>
      <c r="AY23" s="38">
        <f t="shared" si="22"/>
        <v>0</v>
      </c>
      <c r="AZ23" s="38">
        <f t="shared" si="23"/>
        <v>0</v>
      </c>
      <c r="BA23" s="38">
        <f t="shared" si="24"/>
        <v>0</v>
      </c>
      <c r="BB23" s="38">
        <f t="shared" si="25"/>
        <v>0</v>
      </c>
      <c r="BC23" s="38">
        <f t="shared" si="26"/>
        <v>0</v>
      </c>
      <c r="BD23" s="38">
        <f t="shared" si="27"/>
        <v>0</v>
      </c>
      <c r="BE23" s="38">
        <f t="shared" si="28"/>
        <v>0</v>
      </c>
      <c r="BF23" s="38">
        <f t="shared" si="29"/>
        <v>0</v>
      </c>
      <c r="BG23" s="38">
        <f t="shared" si="30"/>
        <v>0</v>
      </c>
      <c r="BH23" s="38">
        <f t="shared" si="31"/>
        <v>0</v>
      </c>
      <c r="BI23" s="38">
        <f t="shared" si="32"/>
        <v>0</v>
      </c>
      <c r="BJ23" s="38">
        <f t="shared" si="33"/>
        <v>0</v>
      </c>
      <c r="BK23" s="38">
        <f t="shared" si="34"/>
        <v>0</v>
      </c>
      <c r="BL23" s="38">
        <f t="shared" si="35"/>
        <v>0</v>
      </c>
      <c r="BM23" s="38">
        <f t="shared" si="36"/>
        <v>0</v>
      </c>
      <c r="BN23" s="38">
        <f t="shared" si="37"/>
        <v>0</v>
      </c>
      <c r="BO23" s="38">
        <f t="shared" si="38"/>
        <v>0</v>
      </c>
      <c r="BP23" s="38">
        <f t="shared" si="39"/>
        <v>0</v>
      </c>
    </row>
    <row r="24" spans="2:68" x14ac:dyDescent="0.25">
      <c r="B24" s="166" t="str">
        <f t="shared" si="6"/>
        <v/>
      </c>
      <c r="C24" s="167">
        <f t="shared" si="7"/>
        <v>0</v>
      </c>
      <c r="D24" s="167">
        <f t="shared" si="8"/>
        <v>0</v>
      </c>
      <c r="E24" s="168"/>
      <c r="F24" s="168"/>
      <c r="G24" s="168"/>
      <c r="H24" s="168"/>
      <c r="I24" s="168"/>
      <c r="J24" s="168"/>
      <c r="K24" s="168"/>
      <c r="L24" s="168"/>
      <c r="M24" s="168"/>
      <c r="N24" s="168"/>
      <c r="O24" s="168"/>
      <c r="P24" s="168"/>
      <c r="Q24" s="168"/>
      <c r="R24" s="168"/>
      <c r="S24" s="168"/>
      <c r="T24" s="168"/>
      <c r="U24" s="168"/>
      <c r="V24" s="168"/>
      <c r="W24" s="168"/>
      <c r="X24" s="168"/>
      <c r="Y24" s="168"/>
      <c r="Z24" s="168"/>
      <c r="AA24" s="168"/>
      <c r="AB24" s="168"/>
      <c r="AC24" s="168"/>
      <c r="AD24" s="168"/>
      <c r="AE24" s="168"/>
      <c r="AF24" s="168"/>
      <c r="AG24" s="168"/>
      <c r="AH24" s="168"/>
      <c r="AI24" s="169"/>
      <c r="AJ24" s="38">
        <f>IF(ISBLANK(Mitarbeiter!B22),"",Mitarbeiter!B22+1)</f>
        <v>6</v>
      </c>
      <c r="AK24" s="38" t="str">
        <f>IF(ISBLANK(Mitarbeiter!C22),"",Mitarbeiter!C22)</f>
        <v/>
      </c>
      <c r="AL24" s="38">
        <f t="shared" si="9"/>
        <v>0</v>
      </c>
      <c r="AM24" s="38">
        <f t="shared" si="10"/>
        <v>0</v>
      </c>
      <c r="AN24" s="38">
        <f t="shared" si="11"/>
        <v>0</v>
      </c>
      <c r="AO24" s="38">
        <f t="shared" si="12"/>
        <v>0</v>
      </c>
      <c r="AP24" s="38">
        <f t="shared" si="13"/>
        <v>0</v>
      </c>
      <c r="AQ24" s="38">
        <f t="shared" si="14"/>
        <v>0</v>
      </c>
      <c r="AR24" s="38">
        <f t="shared" si="15"/>
        <v>0</v>
      </c>
      <c r="AS24" s="38">
        <f t="shared" si="16"/>
        <v>0</v>
      </c>
      <c r="AT24" s="38">
        <f t="shared" si="17"/>
        <v>0</v>
      </c>
      <c r="AU24" s="38">
        <f t="shared" si="18"/>
        <v>0</v>
      </c>
      <c r="AV24" s="38">
        <f t="shared" si="19"/>
        <v>0</v>
      </c>
      <c r="AW24" s="38">
        <f t="shared" si="20"/>
        <v>0</v>
      </c>
      <c r="AX24" s="38">
        <f t="shared" si="21"/>
        <v>0</v>
      </c>
      <c r="AY24" s="38">
        <f t="shared" si="22"/>
        <v>0</v>
      </c>
      <c r="AZ24" s="38">
        <f t="shared" si="23"/>
        <v>0</v>
      </c>
      <c r="BA24" s="38">
        <f t="shared" si="24"/>
        <v>0</v>
      </c>
      <c r="BB24" s="38">
        <f t="shared" si="25"/>
        <v>0</v>
      </c>
      <c r="BC24" s="38">
        <f t="shared" si="26"/>
        <v>0</v>
      </c>
      <c r="BD24" s="38">
        <f t="shared" si="27"/>
        <v>0</v>
      </c>
      <c r="BE24" s="38">
        <f t="shared" si="28"/>
        <v>0</v>
      </c>
      <c r="BF24" s="38">
        <f t="shared" si="29"/>
        <v>0</v>
      </c>
      <c r="BG24" s="38">
        <f t="shared" si="30"/>
        <v>0</v>
      </c>
      <c r="BH24" s="38">
        <f t="shared" si="31"/>
        <v>0</v>
      </c>
      <c r="BI24" s="38">
        <f t="shared" si="32"/>
        <v>0</v>
      </c>
      <c r="BJ24" s="38">
        <f t="shared" si="33"/>
        <v>0</v>
      </c>
      <c r="BK24" s="38">
        <f t="shared" si="34"/>
        <v>0</v>
      </c>
      <c r="BL24" s="38">
        <f t="shared" si="35"/>
        <v>0</v>
      </c>
      <c r="BM24" s="38">
        <f t="shared" si="36"/>
        <v>0</v>
      </c>
      <c r="BN24" s="38">
        <f t="shared" si="37"/>
        <v>0</v>
      </c>
      <c r="BO24" s="38">
        <f t="shared" si="38"/>
        <v>0</v>
      </c>
      <c r="BP24" s="38">
        <f t="shared" si="39"/>
        <v>0</v>
      </c>
    </row>
    <row r="25" spans="2:68" x14ac:dyDescent="0.25">
      <c r="B25" s="166" t="str">
        <f t="shared" si="6"/>
        <v/>
      </c>
      <c r="C25" s="167">
        <f t="shared" si="7"/>
        <v>0</v>
      </c>
      <c r="D25" s="167">
        <f t="shared" si="8"/>
        <v>0</v>
      </c>
      <c r="E25" s="168"/>
      <c r="F25" s="168"/>
      <c r="G25" s="168"/>
      <c r="H25" s="168"/>
      <c r="I25" s="168"/>
      <c r="J25" s="168"/>
      <c r="K25" s="168"/>
      <c r="L25" s="168"/>
      <c r="M25" s="168"/>
      <c r="N25" s="168"/>
      <c r="O25" s="168"/>
      <c r="P25" s="168"/>
      <c r="Q25" s="168"/>
      <c r="R25" s="168"/>
      <c r="S25" s="168"/>
      <c r="T25" s="168"/>
      <c r="U25" s="168"/>
      <c r="V25" s="168"/>
      <c r="W25" s="168"/>
      <c r="X25" s="168"/>
      <c r="Y25" s="168"/>
      <c r="Z25" s="168"/>
      <c r="AA25" s="168"/>
      <c r="AB25" s="168"/>
      <c r="AC25" s="168"/>
      <c r="AD25" s="168"/>
      <c r="AE25" s="168"/>
      <c r="AF25" s="168"/>
      <c r="AG25" s="168"/>
      <c r="AH25" s="168"/>
      <c r="AI25" s="169"/>
      <c r="AJ25" s="38">
        <f>IF(ISBLANK(Mitarbeiter!B23),"",Mitarbeiter!B23+1)</f>
        <v>6</v>
      </c>
      <c r="AK25" s="38" t="str">
        <f>IF(ISBLANK(Mitarbeiter!C23),"",Mitarbeiter!C23)</f>
        <v/>
      </c>
      <c r="AL25" s="38">
        <f t="shared" si="9"/>
        <v>0</v>
      </c>
      <c r="AM25" s="38">
        <f t="shared" si="10"/>
        <v>0</v>
      </c>
      <c r="AN25" s="38">
        <f t="shared" si="11"/>
        <v>0</v>
      </c>
      <c r="AO25" s="38">
        <f t="shared" si="12"/>
        <v>0</v>
      </c>
      <c r="AP25" s="38">
        <f t="shared" si="13"/>
        <v>0</v>
      </c>
      <c r="AQ25" s="38">
        <f t="shared" si="14"/>
        <v>0</v>
      </c>
      <c r="AR25" s="38">
        <f t="shared" si="15"/>
        <v>0</v>
      </c>
      <c r="AS25" s="38">
        <f t="shared" si="16"/>
        <v>0</v>
      </c>
      <c r="AT25" s="38">
        <f t="shared" si="17"/>
        <v>0</v>
      </c>
      <c r="AU25" s="38">
        <f t="shared" si="18"/>
        <v>0</v>
      </c>
      <c r="AV25" s="38">
        <f t="shared" si="19"/>
        <v>0</v>
      </c>
      <c r="AW25" s="38">
        <f t="shared" si="20"/>
        <v>0</v>
      </c>
      <c r="AX25" s="38">
        <f t="shared" si="21"/>
        <v>0</v>
      </c>
      <c r="AY25" s="38">
        <f t="shared" si="22"/>
        <v>0</v>
      </c>
      <c r="AZ25" s="38">
        <f t="shared" si="23"/>
        <v>0</v>
      </c>
      <c r="BA25" s="38">
        <f t="shared" si="24"/>
        <v>0</v>
      </c>
      <c r="BB25" s="38">
        <f t="shared" si="25"/>
        <v>0</v>
      </c>
      <c r="BC25" s="38">
        <f t="shared" si="26"/>
        <v>0</v>
      </c>
      <c r="BD25" s="38">
        <f t="shared" si="27"/>
        <v>0</v>
      </c>
      <c r="BE25" s="38">
        <f t="shared" si="28"/>
        <v>0</v>
      </c>
      <c r="BF25" s="38">
        <f t="shared" si="29"/>
        <v>0</v>
      </c>
      <c r="BG25" s="38">
        <f t="shared" si="30"/>
        <v>0</v>
      </c>
      <c r="BH25" s="38">
        <f t="shared" si="31"/>
        <v>0</v>
      </c>
      <c r="BI25" s="38">
        <f t="shared" si="32"/>
        <v>0</v>
      </c>
      <c r="BJ25" s="38">
        <f t="shared" si="33"/>
        <v>0</v>
      </c>
      <c r="BK25" s="38">
        <f t="shared" si="34"/>
        <v>0</v>
      </c>
      <c r="BL25" s="38">
        <f t="shared" si="35"/>
        <v>0</v>
      </c>
      <c r="BM25" s="38">
        <f t="shared" si="36"/>
        <v>0</v>
      </c>
      <c r="BN25" s="38">
        <f t="shared" si="37"/>
        <v>0</v>
      </c>
      <c r="BO25" s="38">
        <f t="shared" si="38"/>
        <v>0</v>
      </c>
      <c r="BP25" s="38">
        <f t="shared" si="39"/>
        <v>0</v>
      </c>
    </row>
    <row r="26" spans="2:68" x14ac:dyDescent="0.25">
      <c r="B26" s="166" t="str">
        <f t="shared" si="6"/>
        <v/>
      </c>
      <c r="C26" s="167">
        <f t="shared" si="7"/>
        <v>0</v>
      </c>
      <c r="D26" s="167">
        <f t="shared" si="8"/>
        <v>0</v>
      </c>
      <c r="E26" s="168"/>
      <c r="F26" s="168"/>
      <c r="G26" s="168"/>
      <c r="H26" s="168"/>
      <c r="I26" s="168"/>
      <c r="J26" s="168"/>
      <c r="K26" s="168"/>
      <c r="L26" s="168"/>
      <c r="M26" s="168"/>
      <c r="N26" s="168"/>
      <c r="O26" s="168"/>
      <c r="P26" s="168"/>
      <c r="Q26" s="168"/>
      <c r="R26" s="168"/>
      <c r="S26" s="168"/>
      <c r="T26" s="168"/>
      <c r="U26" s="168"/>
      <c r="V26" s="168"/>
      <c r="W26" s="168"/>
      <c r="X26" s="168"/>
      <c r="Y26" s="168"/>
      <c r="Z26" s="168"/>
      <c r="AA26" s="168"/>
      <c r="AB26" s="168"/>
      <c r="AC26" s="168"/>
      <c r="AD26" s="168"/>
      <c r="AE26" s="168"/>
      <c r="AF26" s="168"/>
      <c r="AG26" s="168"/>
      <c r="AH26" s="168"/>
      <c r="AI26" s="169"/>
      <c r="AJ26" s="38">
        <f>IF(ISBLANK(Mitarbeiter!B24),"",Mitarbeiter!B24+1)</f>
        <v>6</v>
      </c>
      <c r="AK26" s="38" t="str">
        <f>IF(ISBLANK(Mitarbeiter!C24),"",Mitarbeiter!C24)</f>
        <v/>
      </c>
      <c r="AL26" s="38">
        <f t="shared" si="9"/>
        <v>0</v>
      </c>
      <c r="AM26" s="38">
        <f t="shared" si="10"/>
        <v>0</v>
      </c>
      <c r="AN26" s="38">
        <f t="shared" si="11"/>
        <v>0</v>
      </c>
      <c r="AO26" s="38">
        <f t="shared" si="12"/>
        <v>0</v>
      </c>
      <c r="AP26" s="38">
        <f t="shared" si="13"/>
        <v>0</v>
      </c>
      <c r="AQ26" s="38">
        <f t="shared" si="14"/>
        <v>0</v>
      </c>
      <c r="AR26" s="38">
        <f t="shared" si="15"/>
        <v>0</v>
      </c>
      <c r="AS26" s="38">
        <f t="shared" si="16"/>
        <v>0</v>
      </c>
      <c r="AT26" s="38">
        <f t="shared" si="17"/>
        <v>0</v>
      </c>
      <c r="AU26" s="38">
        <f t="shared" si="18"/>
        <v>0</v>
      </c>
      <c r="AV26" s="38">
        <f t="shared" si="19"/>
        <v>0</v>
      </c>
      <c r="AW26" s="38">
        <f t="shared" si="20"/>
        <v>0</v>
      </c>
      <c r="AX26" s="38">
        <f t="shared" si="21"/>
        <v>0</v>
      </c>
      <c r="AY26" s="38">
        <f t="shared" si="22"/>
        <v>0</v>
      </c>
      <c r="AZ26" s="38">
        <f t="shared" si="23"/>
        <v>0</v>
      </c>
      <c r="BA26" s="38">
        <f t="shared" si="24"/>
        <v>0</v>
      </c>
      <c r="BB26" s="38">
        <f t="shared" si="25"/>
        <v>0</v>
      </c>
      <c r="BC26" s="38">
        <f t="shared" si="26"/>
        <v>0</v>
      </c>
      <c r="BD26" s="38">
        <f t="shared" si="27"/>
        <v>0</v>
      </c>
      <c r="BE26" s="38">
        <f t="shared" si="28"/>
        <v>0</v>
      </c>
      <c r="BF26" s="38">
        <f t="shared" si="29"/>
        <v>0</v>
      </c>
      <c r="BG26" s="38">
        <f t="shared" si="30"/>
        <v>0</v>
      </c>
      <c r="BH26" s="38">
        <f t="shared" si="31"/>
        <v>0</v>
      </c>
      <c r="BI26" s="38">
        <f t="shared" si="32"/>
        <v>0</v>
      </c>
      <c r="BJ26" s="38">
        <f t="shared" si="33"/>
        <v>0</v>
      </c>
      <c r="BK26" s="38">
        <f t="shared" si="34"/>
        <v>0</v>
      </c>
      <c r="BL26" s="38">
        <f t="shared" si="35"/>
        <v>0</v>
      </c>
      <c r="BM26" s="38">
        <f t="shared" si="36"/>
        <v>0</v>
      </c>
      <c r="BN26" s="38">
        <f t="shared" si="37"/>
        <v>0</v>
      </c>
      <c r="BO26" s="38">
        <f t="shared" si="38"/>
        <v>0</v>
      </c>
      <c r="BP26" s="38">
        <f t="shared" si="39"/>
        <v>0</v>
      </c>
    </row>
    <row r="27" spans="2:68" x14ac:dyDescent="0.25">
      <c r="B27" s="166" t="str">
        <f t="shared" si="6"/>
        <v/>
      </c>
      <c r="C27" s="167">
        <f t="shared" si="7"/>
        <v>0</v>
      </c>
      <c r="D27" s="167">
        <f t="shared" si="8"/>
        <v>0</v>
      </c>
      <c r="E27" s="168"/>
      <c r="F27" s="168"/>
      <c r="G27" s="168"/>
      <c r="H27" s="168"/>
      <c r="I27" s="168"/>
      <c r="J27" s="168"/>
      <c r="K27" s="168"/>
      <c r="L27" s="168"/>
      <c r="M27" s="168"/>
      <c r="N27" s="168"/>
      <c r="O27" s="168"/>
      <c r="P27" s="168"/>
      <c r="Q27" s="168"/>
      <c r="R27" s="168"/>
      <c r="S27" s="168"/>
      <c r="T27" s="168"/>
      <c r="U27" s="168"/>
      <c r="V27" s="168"/>
      <c r="W27" s="168"/>
      <c r="X27" s="168"/>
      <c r="Y27" s="168"/>
      <c r="Z27" s="168"/>
      <c r="AA27" s="168"/>
      <c r="AB27" s="168"/>
      <c r="AC27" s="168"/>
      <c r="AD27" s="168"/>
      <c r="AE27" s="168"/>
      <c r="AF27" s="168"/>
      <c r="AG27" s="168"/>
      <c r="AH27" s="168"/>
      <c r="AI27" s="169"/>
      <c r="AJ27" s="38">
        <f>IF(ISBLANK(Mitarbeiter!B25),"",Mitarbeiter!B25+1)</f>
        <v>6</v>
      </c>
      <c r="AK27" s="38" t="str">
        <f>IF(ISBLANK(Mitarbeiter!C25),"",Mitarbeiter!C25)</f>
        <v/>
      </c>
      <c r="AL27" s="38">
        <f t="shared" si="9"/>
        <v>0</v>
      </c>
      <c r="AM27" s="38">
        <f t="shared" si="10"/>
        <v>0</v>
      </c>
      <c r="AN27" s="38">
        <f t="shared" si="11"/>
        <v>0</v>
      </c>
      <c r="AO27" s="38">
        <f t="shared" si="12"/>
        <v>0</v>
      </c>
      <c r="AP27" s="38">
        <f t="shared" si="13"/>
        <v>0</v>
      </c>
      <c r="AQ27" s="38">
        <f t="shared" si="14"/>
        <v>0</v>
      </c>
      <c r="AR27" s="38">
        <f t="shared" si="15"/>
        <v>0</v>
      </c>
      <c r="AS27" s="38">
        <f t="shared" si="16"/>
        <v>0</v>
      </c>
      <c r="AT27" s="38">
        <f t="shared" si="17"/>
        <v>0</v>
      </c>
      <c r="AU27" s="38">
        <f t="shared" si="18"/>
        <v>0</v>
      </c>
      <c r="AV27" s="38">
        <f t="shared" si="19"/>
        <v>0</v>
      </c>
      <c r="AW27" s="38">
        <f t="shared" si="20"/>
        <v>0</v>
      </c>
      <c r="AX27" s="38">
        <f t="shared" si="21"/>
        <v>0</v>
      </c>
      <c r="AY27" s="38">
        <f t="shared" si="22"/>
        <v>0</v>
      </c>
      <c r="AZ27" s="38">
        <f t="shared" si="23"/>
        <v>0</v>
      </c>
      <c r="BA27" s="38">
        <f t="shared" si="24"/>
        <v>0</v>
      </c>
      <c r="BB27" s="38">
        <f t="shared" si="25"/>
        <v>0</v>
      </c>
      <c r="BC27" s="38">
        <f t="shared" si="26"/>
        <v>0</v>
      </c>
      <c r="BD27" s="38">
        <f t="shared" si="27"/>
        <v>0</v>
      </c>
      <c r="BE27" s="38">
        <f t="shared" si="28"/>
        <v>0</v>
      </c>
      <c r="BF27" s="38">
        <f t="shared" si="29"/>
        <v>0</v>
      </c>
      <c r="BG27" s="38">
        <f t="shared" si="30"/>
        <v>0</v>
      </c>
      <c r="BH27" s="38">
        <f t="shared" si="31"/>
        <v>0</v>
      </c>
      <c r="BI27" s="38">
        <f t="shared" si="32"/>
        <v>0</v>
      </c>
      <c r="BJ27" s="38">
        <f t="shared" si="33"/>
        <v>0</v>
      </c>
      <c r="BK27" s="38">
        <f t="shared" si="34"/>
        <v>0</v>
      </c>
      <c r="BL27" s="38">
        <f t="shared" si="35"/>
        <v>0</v>
      </c>
      <c r="BM27" s="38">
        <f t="shared" si="36"/>
        <v>0</v>
      </c>
      <c r="BN27" s="38">
        <f t="shared" si="37"/>
        <v>0</v>
      </c>
      <c r="BO27" s="38">
        <f t="shared" si="38"/>
        <v>0</v>
      </c>
      <c r="BP27" s="38">
        <f t="shared" si="39"/>
        <v>0</v>
      </c>
    </row>
    <row r="28" spans="2:68" x14ac:dyDescent="0.25">
      <c r="B28" s="166" t="str">
        <f t="shared" si="6"/>
        <v/>
      </c>
      <c r="C28" s="167">
        <f t="shared" si="7"/>
        <v>0</v>
      </c>
      <c r="D28" s="167">
        <f t="shared" si="8"/>
        <v>0</v>
      </c>
      <c r="E28" s="168"/>
      <c r="F28" s="168"/>
      <c r="G28" s="168"/>
      <c r="H28" s="168"/>
      <c r="I28" s="168"/>
      <c r="J28" s="168"/>
      <c r="K28" s="168"/>
      <c r="L28" s="168"/>
      <c r="M28" s="168"/>
      <c r="N28" s="168"/>
      <c r="O28" s="168"/>
      <c r="P28" s="168"/>
      <c r="Q28" s="168"/>
      <c r="R28" s="168"/>
      <c r="S28" s="168"/>
      <c r="T28" s="168"/>
      <c r="U28" s="168"/>
      <c r="V28" s="168"/>
      <c r="W28" s="168"/>
      <c r="X28" s="168"/>
      <c r="Y28" s="168"/>
      <c r="Z28" s="168"/>
      <c r="AA28" s="168"/>
      <c r="AB28" s="168"/>
      <c r="AC28" s="168"/>
      <c r="AD28" s="168"/>
      <c r="AE28" s="168"/>
      <c r="AF28" s="168"/>
      <c r="AG28" s="168"/>
      <c r="AH28" s="168"/>
      <c r="AI28" s="169"/>
      <c r="AJ28" s="38">
        <f>IF(ISBLANK(Mitarbeiter!B26),"",Mitarbeiter!B26+1)</f>
        <v>6</v>
      </c>
      <c r="AK28" s="38" t="str">
        <f>IF(ISBLANK(Mitarbeiter!C26),"",Mitarbeiter!C26)</f>
        <v/>
      </c>
      <c r="AL28" s="38">
        <f t="shared" si="9"/>
        <v>0</v>
      </c>
      <c r="AM28" s="38">
        <f t="shared" si="10"/>
        <v>0</v>
      </c>
      <c r="AN28" s="38">
        <f t="shared" si="11"/>
        <v>0</v>
      </c>
      <c r="AO28" s="38">
        <f t="shared" si="12"/>
        <v>0</v>
      </c>
      <c r="AP28" s="38">
        <f t="shared" si="13"/>
        <v>0</v>
      </c>
      <c r="AQ28" s="38">
        <f t="shared" si="14"/>
        <v>0</v>
      </c>
      <c r="AR28" s="38">
        <f t="shared" si="15"/>
        <v>0</v>
      </c>
      <c r="AS28" s="38">
        <f t="shared" si="16"/>
        <v>0</v>
      </c>
      <c r="AT28" s="38">
        <f t="shared" si="17"/>
        <v>0</v>
      </c>
      <c r="AU28" s="38">
        <f t="shared" si="18"/>
        <v>0</v>
      </c>
      <c r="AV28" s="38">
        <f t="shared" si="19"/>
        <v>0</v>
      </c>
      <c r="AW28" s="38">
        <f t="shared" si="20"/>
        <v>0</v>
      </c>
      <c r="AX28" s="38">
        <f t="shared" si="21"/>
        <v>0</v>
      </c>
      <c r="AY28" s="38">
        <f t="shared" si="22"/>
        <v>0</v>
      </c>
      <c r="AZ28" s="38">
        <f t="shared" si="23"/>
        <v>0</v>
      </c>
      <c r="BA28" s="38">
        <f t="shared" si="24"/>
        <v>0</v>
      </c>
      <c r="BB28" s="38">
        <f t="shared" si="25"/>
        <v>0</v>
      </c>
      <c r="BC28" s="38">
        <f t="shared" si="26"/>
        <v>0</v>
      </c>
      <c r="BD28" s="38">
        <f t="shared" si="27"/>
        <v>0</v>
      </c>
      <c r="BE28" s="38">
        <f t="shared" si="28"/>
        <v>0</v>
      </c>
      <c r="BF28" s="38">
        <f t="shared" si="29"/>
        <v>0</v>
      </c>
      <c r="BG28" s="38">
        <f t="shared" si="30"/>
        <v>0</v>
      </c>
      <c r="BH28" s="38">
        <f t="shared" si="31"/>
        <v>0</v>
      </c>
      <c r="BI28" s="38">
        <f t="shared" si="32"/>
        <v>0</v>
      </c>
      <c r="BJ28" s="38">
        <f t="shared" si="33"/>
        <v>0</v>
      </c>
      <c r="BK28" s="38">
        <f t="shared" si="34"/>
        <v>0</v>
      </c>
      <c r="BL28" s="38">
        <f t="shared" si="35"/>
        <v>0</v>
      </c>
      <c r="BM28" s="38">
        <f t="shared" si="36"/>
        <v>0</v>
      </c>
      <c r="BN28" s="38">
        <f t="shared" si="37"/>
        <v>0</v>
      </c>
      <c r="BO28" s="38">
        <f t="shared" si="38"/>
        <v>0</v>
      </c>
      <c r="BP28" s="38">
        <f t="shared" si="39"/>
        <v>0</v>
      </c>
    </row>
    <row r="29" spans="2:68" x14ac:dyDescent="0.25">
      <c r="B29" s="166" t="str">
        <f t="shared" si="6"/>
        <v/>
      </c>
      <c r="C29" s="167">
        <f t="shared" si="7"/>
        <v>0</v>
      </c>
      <c r="D29" s="167">
        <f t="shared" si="8"/>
        <v>0</v>
      </c>
      <c r="E29" s="168"/>
      <c r="F29" s="168"/>
      <c r="G29" s="168"/>
      <c r="H29" s="168"/>
      <c r="I29" s="168"/>
      <c r="J29" s="168"/>
      <c r="K29" s="168"/>
      <c r="L29" s="168"/>
      <c r="M29" s="168"/>
      <c r="N29" s="168"/>
      <c r="O29" s="168"/>
      <c r="P29" s="168"/>
      <c r="Q29" s="168"/>
      <c r="R29" s="168"/>
      <c r="S29" s="168"/>
      <c r="T29" s="168"/>
      <c r="U29" s="168"/>
      <c r="V29" s="168"/>
      <c r="W29" s="168"/>
      <c r="X29" s="168"/>
      <c r="Y29" s="168"/>
      <c r="Z29" s="168"/>
      <c r="AA29" s="168"/>
      <c r="AB29" s="168"/>
      <c r="AC29" s="168"/>
      <c r="AD29" s="168"/>
      <c r="AE29" s="168"/>
      <c r="AF29" s="168"/>
      <c r="AG29" s="168"/>
      <c r="AH29" s="168"/>
      <c r="AI29" s="169"/>
      <c r="AJ29" s="38">
        <f>IF(ISBLANK(Mitarbeiter!B27),"",Mitarbeiter!B27+1)</f>
        <v>6</v>
      </c>
      <c r="AK29" s="38" t="str">
        <f>IF(ISBLANK(Mitarbeiter!C27),"",Mitarbeiter!C27)</f>
        <v/>
      </c>
      <c r="AL29" s="38">
        <f t="shared" si="9"/>
        <v>0</v>
      </c>
      <c r="AM29" s="38">
        <f t="shared" si="10"/>
        <v>0</v>
      </c>
      <c r="AN29" s="38">
        <f t="shared" si="11"/>
        <v>0</v>
      </c>
      <c r="AO29" s="38">
        <f t="shared" si="12"/>
        <v>0</v>
      </c>
      <c r="AP29" s="38">
        <f t="shared" si="13"/>
        <v>0</v>
      </c>
      <c r="AQ29" s="38">
        <f t="shared" si="14"/>
        <v>0</v>
      </c>
      <c r="AR29" s="38">
        <f t="shared" si="15"/>
        <v>0</v>
      </c>
      <c r="AS29" s="38">
        <f t="shared" si="16"/>
        <v>0</v>
      </c>
      <c r="AT29" s="38">
        <f t="shared" si="17"/>
        <v>0</v>
      </c>
      <c r="AU29" s="38">
        <f t="shared" si="18"/>
        <v>0</v>
      </c>
      <c r="AV29" s="38">
        <f t="shared" si="19"/>
        <v>0</v>
      </c>
      <c r="AW29" s="38">
        <f t="shared" si="20"/>
        <v>0</v>
      </c>
      <c r="AX29" s="38">
        <f t="shared" si="21"/>
        <v>0</v>
      </c>
      <c r="AY29" s="38">
        <f t="shared" si="22"/>
        <v>0</v>
      </c>
      <c r="AZ29" s="38">
        <f t="shared" si="23"/>
        <v>0</v>
      </c>
      <c r="BA29" s="38">
        <f t="shared" si="24"/>
        <v>0</v>
      </c>
      <c r="BB29" s="38">
        <f t="shared" si="25"/>
        <v>0</v>
      </c>
      <c r="BC29" s="38">
        <f t="shared" si="26"/>
        <v>0</v>
      </c>
      <c r="BD29" s="38">
        <f t="shared" si="27"/>
        <v>0</v>
      </c>
      <c r="BE29" s="38">
        <f t="shared" si="28"/>
        <v>0</v>
      </c>
      <c r="BF29" s="38">
        <f t="shared" si="29"/>
        <v>0</v>
      </c>
      <c r="BG29" s="38">
        <f t="shared" si="30"/>
        <v>0</v>
      </c>
      <c r="BH29" s="38">
        <f t="shared" si="31"/>
        <v>0</v>
      </c>
      <c r="BI29" s="38">
        <f t="shared" si="32"/>
        <v>0</v>
      </c>
      <c r="BJ29" s="38">
        <f t="shared" si="33"/>
        <v>0</v>
      </c>
      <c r="BK29" s="38">
        <f t="shared" si="34"/>
        <v>0</v>
      </c>
      <c r="BL29" s="38">
        <f t="shared" si="35"/>
        <v>0</v>
      </c>
      <c r="BM29" s="38">
        <f t="shared" si="36"/>
        <v>0</v>
      </c>
      <c r="BN29" s="38">
        <f t="shared" si="37"/>
        <v>0</v>
      </c>
      <c r="BO29" s="38">
        <f t="shared" si="38"/>
        <v>0</v>
      </c>
      <c r="BP29" s="38">
        <f t="shared" si="39"/>
        <v>0</v>
      </c>
    </row>
    <row r="30" spans="2:68" x14ac:dyDescent="0.25">
      <c r="B30" s="166" t="str">
        <f t="shared" si="6"/>
        <v/>
      </c>
      <c r="C30" s="167">
        <f t="shared" si="7"/>
        <v>0</v>
      </c>
      <c r="D30" s="167">
        <f t="shared" si="8"/>
        <v>0</v>
      </c>
      <c r="E30" s="168"/>
      <c r="F30" s="168"/>
      <c r="G30" s="168"/>
      <c r="H30" s="168"/>
      <c r="I30" s="168"/>
      <c r="J30" s="168"/>
      <c r="K30" s="168"/>
      <c r="L30" s="168"/>
      <c r="M30" s="168"/>
      <c r="N30" s="168"/>
      <c r="O30" s="168"/>
      <c r="P30" s="168"/>
      <c r="Q30" s="168"/>
      <c r="R30" s="168"/>
      <c r="S30" s="168"/>
      <c r="T30" s="168"/>
      <c r="U30" s="168"/>
      <c r="V30" s="168"/>
      <c r="W30" s="168"/>
      <c r="X30" s="168"/>
      <c r="Y30" s="168"/>
      <c r="Z30" s="168"/>
      <c r="AA30" s="168"/>
      <c r="AB30" s="168"/>
      <c r="AC30" s="168"/>
      <c r="AD30" s="168"/>
      <c r="AE30" s="168"/>
      <c r="AF30" s="168"/>
      <c r="AG30" s="168"/>
      <c r="AH30" s="168"/>
      <c r="AI30" s="169"/>
      <c r="AJ30" s="38">
        <f>IF(ISBLANK(Mitarbeiter!B28),"",Mitarbeiter!B28+1)</f>
        <v>6</v>
      </c>
      <c r="AK30" s="38" t="str">
        <f>IF(ISBLANK(Mitarbeiter!C28),"",Mitarbeiter!C28)</f>
        <v/>
      </c>
      <c r="AL30" s="38">
        <f t="shared" si="9"/>
        <v>0</v>
      </c>
      <c r="AM30" s="38">
        <f t="shared" si="10"/>
        <v>0</v>
      </c>
      <c r="AN30" s="38">
        <f t="shared" si="11"/>
        <v>0</v>
      </c>
      <c r="AO30" s="38">
        <f t="shared" si="12"/>
        <v>0</v>
      </c>
      <c r="AP30" s="38">
        <f t="shared" si="13"/>
        <v>0</v>
      </c>
      <c r="AQ30" s="38">
        <f t="shared" si="14"/>
        <v>0</v>
      </c>
      <c r="AR30" s="38">
        <f t="shared" si="15"/>
        <v>0</v>
      </c>
      <c r="AS30" s="38">
        <f t="shared" si="16"/>
        <v>0</v>
      </c>
      <c r="AT30" s="38">
        <f t="shared" si="17"/>
        <v>0</v>
      </c>
      <c r="AU30" s="38">
        <f t="shared" si="18"/>
        <v>0</v>
      </c>
      <c r="AV30" s="38">
        <f t="shared" si="19"/>
        <v>0</v>
      </c>
      <c r="AW30" s="38">
        <f t="shared" si="20"/>
        <v>0</v>
      </c>
      <c r="AX30" s="38">
        <f t="shared" si="21"/>
        <v>0</v>
      </c>
      <c r="AY30" s="38">
        <f t="shared" si="22"/>
        <v>0</v>
      </c>
      <c r="AZ30" s="38">
        <f t="shared" si="23"/>
        <v>0</v>
      </c>
      <c r="BA30" s="38">
        <f t="shared" si="24"/>
        <v>0</v>
      </c>
      <c r="BB30" s="38">
        <f t="shared" si="25"/>
        <v>0</v>
      </c>
      <c r="BC30" s="38">
        <f t="shared" si="26"/>
        <v>0</v>
      </c>
      <c r="BD30" s="38">
        <f t="shared" si="27"/>
        <v>0</v>
      </c>
      <c r="BE30" s="38">
        <f t="shared" si="28"/>
        <v>0</v>
      </c>
      <c r="BF30" s="38">
        <f t="shared" si="29"/>
        <v>0</v>
      </c>
      <c r="BG30" s="38">
        <f t="shared" si="30"/>
        <v>0</v>
      </c>
      <c r="BH30" s="38">
        <f t="shared" si="31"/>
        <v>0</v>
      </c>
      <c r="BI30" s="38">
        <f t="shared" si="32"/>
        <v>0</v>
      </c>
      <c r="BJ30" s="38">
        <f t="shared" si="33"/>
        <v>0</v>
      </c>
      <c r="BK30" s="38">
        <f t="shared" si="34"/>
        <v>0</v>
      </c>
      <c r="BL30" s="38">
        <f t="shared" si="35"/>
        <v>0</v>
      </c>
      <c r="BM30" s="38">
        <f t="shared" si="36"/>
        <v>0</v>
      </c>
      <c r="BN30" s="38">
        <f t="shared" si="37"/>
        <v>0</v>
      </c>
      <c r="BO30" s="38">
        <f t="shared" si="38"/>
        <v>0</v>
      </c>
      <c r="BP30" s="38">
        <f t="shared" si="39"/>
        <v>0</v>
      </c>
    </row>
    <row r="31" spans="2:68" x14ac:dyDescent="0.25">
      <c r="B31" s="166" t="str">
        <f t="shared" si="6"/>
        <v/>
      </c>
      <c r="C31" s="167">
        <f t="shared" si="7"/>
        <v>0</v>
      </c>
      <c r="D31" s="167">
        <f t="shared" si="8"/>
        <v>0</v>
      </c>
      <c r="E31" s="168"/>
      <c r="F31" s="168"/>
      <c r="G31" s="168"/>
      <c r="H31" s="168"/>
      <c r="I31" s="168"/>
      <c r="J31" s="168"/>
      <c r="K31" s="168"/>
      <c r="L31" s="168"/>
      <c r="M31" s="168"/>
      <c r="N31" s="168"/>
      <c r="O31" s="168"/>
      <c r="P31" s="168"/>
      <c r="Q31" s="168"/>
      <c r="R31" s="168"/>
      <c r="S31" s="168"/>
      <c r="T31" s="168"/>
      <c r="U31" s="168"/>
      <c r="V31" s="168"/>
      <c r="W31" s="168"/>
      <c r="X31" s="168"/>
      <c r="Y31" s="168"/>
      <c r="Z31" s="168"/>
      <c r="AA31" s="168"/>
      <c r="AB31" s="168"/>
      <c r="AC31" s="168"/>
      <c r="AD31" s="168"/>
      <c r="AE31" s="168"/>
      <c r="AF31" s="168"/>
      <c r="AG31" s="168"/>
      <c r="AH31" s="168"/>
      <c r="AI31" s="169"/>
      <c r="AJ31" s="38">
        <f>IF(ISBLANK(Mitarbeiter!B29),"",Mitarbeiter!B29+1)</f>
        <v>6</v>
      </c>
      <c r="AK31" s="38" t="str">
        <f>IF(ISBLANK(Mitarbeiter!C29),"",Mitarbeiter!C29)</f>
        <v/>
      </c>
      <c r="AL31" s="38">
        <f t="shared" si="9"/>
        <v>0</v>
      </c>
      <c r="AM31" s="38">
        <f t="shared" si="10"/>
        <v>0</v>
      </c>
      <c r="AN31" s="38">
        <f t="shared" si="11"/>
        <v>0</v>
      </c>
      <c r="AO31" s="38">
        <f t="shared" si="12"/>
        <v>0</v>
      </c>
      <c r="AP31" s="38">
        <f t="shared" si="13"/>
        <v>0</v>
      </c>
      <c r="AQ31" s="38">
        <f t="shared" si="14"/>
        <v>0</v>
      </c>
      <c r="AR31" s="38">
        <f t="shared" si="15"/>
        <v>0</v>
      </c>
      <c r="AS31" s="38">
        <f t="shared" si="16"/>
        <v>0</v>
      </c>
      <c r="AT31" s="38">
        <f t="shared" si="17"/>
        <v>0</v>
      </c>
      <c r="AU31" s="38">
        <f t="shared" si="18"/>
        <v>0</v>
      </c>
      <c r="AV31" s="38">
        <f t="shared" si="19"/>
        <v>0</v>
      </c>
      <c r="AW31" s="38">
        <f t="shared" si="20"/>
        <v>0</v>
      </c>
      <c r="AX31" s="38">
        <f t="shared" si="21"/>
        <v>0</v>
      </c>
      <c r="AY31" s="38">
        <f t="shared" si="22"/>
        <v>0</v>
      </c>
      <c r="AZ31" s="38">
        <f t="shared" si="23"/>
        <v>0</v>
      </c>
      <c r="BA31" s="38">
        <f t="shared" si="24"/>
        <v>0</v>
      </c>
      <c r="BB31" s="38">
        <f t="shared" si="25"/>
        <v>0</v>
      </c>
      <c r="BC31" s="38">
        <f t="shared" si="26"/>
        <v>0</v>
      </c>
      <c r="BD31" s="38">
        <f t="shared" si="27"/>
        <v>0</v>
      </c>
      <c r="BE31" s="38">
        <f t="shared" si="28"/>
        <v>0</v>
      </c>
      <c r="BF31" s="38">
        <f t="shared" si="29"/>
        <v>0</v>
      </c>
      <c r="BG31" s="38">
        <f t="shared" si="30"/>
        <v>0</v>
      </c>
      <c r="BH31" s="38">
        <f t="shared" si="31"/>
        <v>0</v>
      </c>
      <c r="BI31" s="38">
        <f t="shared" si="32"/>
        <v>0</v>
      </c>
      <c r="BJ31" s="38">
        <f t="shared" si="33"/>
        <v>0</v>
      </c>
      <c r="BK31" s="38">
        <f t="shared" si="34"/>
        <v>0</v>
      </c>
      <c r="BL31" s="38">
        <f t="shared" si="35"/>
        <v>0</v>
      </c>
      <c r="BM31" s="38">
        <f t="shared" si="36"/>
        <v>0</v>
      </c>
      <c r="BN31" s="38">
        <f t="shared" si="37"/>
        <v>0</v>
      </c>
      <c r="BO31" s="38">
        <f t="shared" si="38"/>
        <v>0</v>
      </c>
      <c r="BP31" s="38">
        <f t="shared" si="39"/>
        <v>0</v>
      </c>
    </row>
    <row r="32" spans="2:68" x14ac:dyDescent="0.25">
      <c r="B32" s="166" t="str">
        <f t="shared" si="6"/>
        <v/>
      </c>
      <c r="C32" s="167">
        <f t="shared" si="7"/>
        <v>0</v>
      </c>
      <c r="D32" s="167">
        <f t="shared" si="8"/>
        <v>0</v>
      </c>
      <c r="E32" s="168"/>
      <c r="F32" s="168"/>
      <c r="G32" s="168"/>
      <c r="H32" s="168"/>
      <c r="I32" s="168"/>
      <c r="J32" s="168"/>
      <c r="K32" s="168"/>
      <c r="L32" s="168"/>
      <c r="M32" s="168"/>
      <c r="N32" s="168"/>
      <c r="O32" s="168"/>
      <c r="P32" s="168"/>
      <c r="Q32" s="168"/>
      <c r="R32" s="168"/>
      <c r="S32" s="168"/>
      <c r="T32" s="168"/>
      <c r="U32" s="168"/>
      <c r="V32" s="168"/>
      <c r="W32" s="168"/>
      <c r="X32" s="168"/>
      <c r="Y32" s="168"/>
      <c r="Z32" s="168"/>
      <c r="AA32" s="168"/>
      <c r="AB32" s="168"/>
      <c r="AC32" s="168"/>
      <c r="AD32" s="168"/>
      <c r="AE32" s="168"/>
      <c r="AF32" s="168"/>
      <c r="AG32" s="168"/>
      <c r="AH32" s="168"/>
      <c r="AI32" s="169"/>
      <c r="AJ32" s="38">
        <f>IF(ISBLANK(Mitarbeiter!B30),"",Mitarbeiter!B30+1)</f>
        <v>6</v>
      </c>
      <c r="AK32" s="38" t="str">
        <f>IF(ISBLANK(Mitarbeiter!C30),"",Mitarbeiter!C30)</f>
        <v/>
      </c>
      <c r="AL32" s="38">
        <f t="shared" si="9"/>
        <v>0</v>
      </c>
      <c r="AM32" s="38">
        <f t="shared" si="10"/>
        <v>0</v>
      </c>
      <c r="AN32" s="38">
        <f t="shared" si="11"/>
        <v>0</v>
      </c>
      <c r="AO32" s="38">
        <f t="shared" si="12"/>
        <v>0</v>
      </c>
      <c r="AP32" s="38">
        <f t="shared" si="13"/>
        <v>0</v>
      </c>
      <c r="AQ32" s="38">
        <f t="shared" si="14"/>
        <v>0</v>
      </c>
      <c r="AR32" s="38">
        <f t="shared" si="15"/>
        <v>0</v>
      </c>
      <c r="AS32" s="38">
        <f t="shared" si="16"/>
        <v>0</v>
      </c>
      <c r="AT32" s="38">
        <f t="shared" si="17"/>
        <v>0</v>
      </c>
      <c r="AU32" s="38">
        <f t="shared" si="18"/>
        <v>0</v>
      </c>
      <c r="AV32" s="38">
        <f t="shared" si="19"/>
        <v>0</v>
      </c>
      <c r="AW32" s="38">
        <f t="shared" si="20"/>
        <v>0</v>
      </c>
      <c r="AX32" s="38">
        <f t="shared" si="21"/>
        <v>0</v>
      </c>
      <c r="AY32" s="38">
        <f t="shared" si="22"/>
        <v>0</v>
      </c>
      <c r="AZ32" s="38">
        <f t="shared" si="23"/>
        <v>0</v>
      </c>
      <c r="BA32" s="38">
        <f t="shared" si="24"/>
        <v>0</v>
      </c>
      <c r="BB32" s="38">
        <f t="shared" si="25"/>
        <v>0</v>
      </c>
      <c r="BC32" s="38">
        <f t="shared" si="26"/>
        <v>0</v>
      </c>
      <c r="BD32" s="38">
        <f t="shared" si="27"/>
        <v>0</v>
      </c>
      <c r="BE32" s="38">
        <f t="shared" si="28"/>
        <v>0</v>
      </c>
      <c r="BF32" s="38">
        <f t="shared" si="29"/>
        <v>0</v>
      </c>
      <c r="BG32" s="38">
        <f t="shared" si="30"/>
        <v>0</v>
      </c>
      <c r="BH32" s="38">
        <f t="shared" si="31"/>
        <v>0</v>
      </c>
      <c r="BI32" s="38">
        <f t="shared" si="32"/>
        <v>0</v>
      </c>
      <c r="BJ32" s="38">
        <f t="shared" si="33"/>
        <v>0</v>
      </c>
      <c r="BK32" s="38">
        <f t="shared" si="34"/>
        <v>0</v>
      </c>
      <c r="BL32" s="38">
        <f t="shared" si="35"/>
        <v>0</v>
      </c>
      <c r="BM32" s="38">
        <f t="shared" si="36"/>
        <v>0</v>
      </c>
      <c r="BN32" s="38">
        <f t="shared" si="37"/>
        <v>0</v>
      </c>
      <c r="BO32" s="38">
        <f t="shared" si="38"/>
        <v>0</v>
      </c>
      <c r="BP32" s="38">
        <f t="shared" si="39"/>
        <v>0</v>
      </c>
    </row>
    <row r="33" spans="2:68" x14ac:dyDescent="0.25">
      <c r="B33" s="166" t="str">
        <f t="shared" si="6"/>
        <v/>
      </c>
      <c r="C33" s="167">
        <f t="shared" si="7"/>
        <v>0</v>
      </c>
      <c r="D33" s="167">
        <f t="shared" si="8"/>
        <v>0</v>
      </c>
      <c r="E33" s="168"/>
      <c r="F33" s="168"/>
      <c r="G33" s="168"/>
      <c r="H33" s="168"/>
      <c r="I33" s="168"/>
      <c r="J33" s="168"/>
      <c r="K33" s="168"/>
      <c r="L33" s="168"/>
      <c r="M33" s="168"/>
      <c r="N33" s="168"/>
      <c r="O33" s="168"/>
      <c r="P33" s="168"/>
      <c r="Q33" s="168"/>
      <c r="R33" s="168"/>
      <c r="S33" s="168"/>
      <c r="T33" s="168"/>
      <c r="U33" s="168"/>
      <c r="V33" s="168"/>
      <c r="W33" s="168"/>
      <c r="X33" s="168"/>
      <c r="Y33" s="168"/>
      <c r="Z33" s="168"/>
      <c r="AA33" s="168"/>
      <c r="AB33" s="168"/>
      <c r="AC33" s="168"/>
      <c r="AD33" s="168"/>
      <c r="AE33" s="168"/>
      <c r="AF33" s="168"/>
      <c r="AG33" s="168"/>
      <c r="AH33" s="168"/>
      <c r="AI33" s="169"/>
      <c r="AJ33" s="38">
        <f>IF(ISBLANK(Mitarbeiter!B31),"",Mitarbeiter!B31+1)</f>
        <v>6</v>
      </c>
      <c r="AK33" s="38" t="str">
        <f>IF(ISBLANK(Mitarbeiter!C31),"",Mitarbeiter!C31)</f>
        <v/>
      </c>
      <c r="AL33" s="38">
        <f t="shared" si="9"/>
        <v>0</v>
      </c>
      <c r="AM33" s="38">
        <f t="shared" si="10"/>
        <v>0</v>
      </c>
      <c r="AN33" s="38">
        <f t="shared" si="11"/>
        <v>0</v>
      </c>
      <c r="AO33" s="38">
        <f t="shared" si="12"/>
        <v>0</v>
      </c>
      <c r="AP33" s="38">
        <f t="shared" si="13"/>
        <v>0</v>
      </c>
      <c r="AQ33" s="38">
        <f t="shared" si="14"/>
        <v>0</v>
      </c>
      <c r="AR33" s="38">
        <f t="shared" si="15"/>
        <v>0</v>
      </c>
      <c r="AS33" s="38">
        <f t="shared" si="16"/>
        <v>0</v>
      </c>
      <c r="AT33" s="38">
        <f t="shared" si="17"/>
        <v>0</v>
      </c>
      <c r="AU33" s="38">
        <f t="shared" si="18"/>
        <v>0</v>
      </c>
      <c r="AV33" s="38">
        <f t="shared" si="19"/>
        <v>0</v>
      </c>
      <c r="AW33" s="38">
        <f t="shared" si="20"/>
        <v>0</v>
      </c>
      <c r="AX33" s="38">
        <f t="shared" si="21"/>
        <v>0</v>
      </c>
      <c r="AY33" s="38">
        <f t="shared" si="22"/>
        <v>0</v>
      </c>
      <c r="AZ33" s="38">
        <f t="shared" si="23"/>
        <v>0</v>
      </c>
      <c r="BA33" s="38">
        <f t="shared" si="24"/>
        <v>0</v>
      </c>
      <c r="BB33" s="38">
        <f t="shared" si="25"/>
        <v>0</v>
      </c>
      <c r="BC33" s="38">
        <f t="shared" si="26"/>
        <v>0</v>
      </c>
      <c r="BD33" s="38">
        <f t="shared" si="27"/>
        <v>0</v>
      </c>
      <c r="BE33" s="38">
        <f t="shared" si="28"/>
        <v>0</v>
      </c>
      <c r="BF33" s="38">
        <f t="shared" si="29"/>
        <v>0</v>
      </c>
      <c r="BG33" s="38">
        <f t="shared" si="30"/>
        <v>0</v>
      </c>
      <c r="BH33" s="38">
        <f t="shared" si="31"/>
        <v>0</v>
      </c>
      <c r="BI33" s="38">
        <f t="shared" si="32"/>
        <v>0</v>
      </c>
      <c r="BJ33" s="38">
        <f t="shared" si="33"/>
        <v>0</v>
      </c>
      <c r="BK33" s="38">
        <f t="shared" si="34"/>
        <v>0</v>
      </c>
      <c r="BL33" s="38">
        <f t="shared" si="35"/>
        <v>0</v>
      </c>
      <c r="BM33" s="38">
        <f t="shared" si="36"/>
        <v>0</v>
      </c>
      <c r="BN33" s="38">
        <f t="shared" si="37"/>
        <v>0</v>
      </c>
      <c r="BO33" s="38">
        <f t="shared" si="38"/>
        <v>0</v>
      </c>
      <c r="BP33" s="38">
        <f t="shared" si="39"/>
        <v>0</v>
      </c>
    </row>
    <row r="34" spans="2:68" x14ac:dyDescent="0.25">
      <c r="B34" s="166" t="str">
        <f t="shared" si="6"/>
        <v/>
      </c>
      <c r="C34" s="167">
        <f t="shared" si="7"/>
        <v>0</v>
      </c>
      <c r="D34" s="167">
        <f t="shared" si="8"/>
        <v>0</v>
      </c>
      <c r="E34" s="168"/>
      <c r="F34" s="168"/>
      <c r="G34" s="168"/>
      <c r="H34" s="168"/>
      <c r="I34" s="168"/>
      <c r="J34" s="168"/>
      <c r="K34" s="168"/>
      <c r="L34" s="168"/>
      <c r="M34" s="168"/>
      <c r="N34" s="168"/>
      <c r="O34" s="168"/>
      <c r="P34" s="168"/>
      <c r="Q34" s="168"/>
      <c r="R34" s="168"/>
      <c r="S34" s="168"/>
      <c r="T34" s="168"/>
      <c r="U34" s="168"/>
      <c r="V34" s="168"/>
      <c r="W34" s="168"/>
      <c r="X34" s="168"/>
      <c r="Y34" s="168"/>
      <c r="Z34" s="168"/>
      <c r="AA34" s="168"/>
      <c r="AB34" s="168"/>
      <c r="AC34" s="168"/>
      <c r="AD34" s="168"/>
      <c r="AE34" s="168"/>
      <c r="AF34" s="168"/>
      <c r="AG34" s="168"/>
      <c r="AH34" s="168"/>
      <c r="AI34" s="169"/>
      <c r="AJ34" s="38">
        <f>IF(ISBLANK(Mitarbeiter!B32),"",Mitarbeiter!B32+1)</f>
        <v>6</v>
      </c>
      <c r="AK34" s="38" t="str">
        <f>IF(ISBLANK(Mitarbeiter!C32),"",Mitarbeiter!C32)</f>
        <v/>
      </c>
      <c r="AL34" s="38">
        <f t="shared" si="9"/>
        <v>0</v>
      </c>
      <c r="AM34" s="38">
        <f t="shared" si="10"/>
        <v>0</v>
      </c>
      <c r="AN34" s="38">
        <f t="shared" si="11"/>
        <v>0</v>
      </c>
      <c r="AO34" s="38">
        <f t="shared" si="12"/>
        <v>0</v>
      </c>
      <c r="AP34" s="38">
        <f t="shared" si="13"/>
        <v>0</v>
      </c>
      <c r="AQ34" s="38">
        <f t="shared" si="14"/>
        <v>0</v>
      </c>
      <c r="AR34" s="38">
        <f t="shared" si="15"/>
        <v>0</v>
      </c>
      <c r="AS34" s="38">
        <f t="shared" si="16"/>
        <v>0</v>
      </c>
      <c r="AT34" s="38">
        <f t="shared" si="17"/>
        <v>0</v>
      </c>
      <c r="AU34" s="38">
        <f t="shared" si="18"/>
        <v>0</v>
      </c>
      <c r="AV34" s="38">
        <f t="shared" si="19"/>
        <v>0</v>
      </c>
      <c r="AW34" s="38">
        <f t="shared" si="20"/>
        <v>0</v>
      </c>
      <c r="AX34" s="38">
        <f t="shared" si="21"/>
        <v>0</v>
      </c>
      <c r="AY34" s="38">
        <f t="shared" si="22"/>
        <v>0</v>
      </c>
      <c r="AZ34" s="38">
        <f t="shared" si="23"/>
        <v>0</v>
      </c>
      <c r="BA34" s="38">
        <f t="shared" si="24"/>
        <v>0</v>
      </c>
      <c r="BB34" s="38">
        <f t="shared" si="25"/>
        <v>0</v>
      </c>
      <c r="BC34" s="38">
        <f t="shared" si="26"/>
        <v>0</v>
      </c>
      <c r="BD34" s="38">
        <f t="shared" si="27"/>
        <v>0</v>
      </c>
      <c r="BE34" s="38">
        <f t="shared" si="28"/>
        <v>0</v>
      </c>
      <c r="BF34" s="38">
        <f t="shared" si="29"/>
        <v>0</v>
      </c>
      <c r="BG34" s="38">
        <f t="shared" si="30"/>
        <v>0</v>
      </c>
      <c r="BH34" s="38">
        <f t="shared" si="31"/>
        <v>0</v>
      </c>
      <c r="BI34" s="38">
        <f t="shared" si="32"/>
        <v>0</v>
      </c>
      <c r="BJ34" s="38">
        <f t="shared" si="33"/>
        <v>0</v>
      </c>
      <c r="BK34" s="38">
        <f t="shared" si="34"/>
        <v>0</v>
      </c>
      <c r="BL34" s="38">
        <f t="shared" si="35"/>
        <v>0</v>
      </c>
      <c r="BM34" s="38">
        <f t="shared" si="36"/>
        <v>0</v>
      </c>
      <c r="BN34" s="38">
        <f t="shared" si="37"/>
        <v>0</v>
      </c>
      <c r="BO34" s="38">
        <f t="shared" si="38"/>
        <v>0</v>
      </c>
      <c r="BP34" s="38">
        <f t="shared" si="39"/>
        <v>0</v>
      </c>
    </row>
    <row r="35" spans="2:68" x14ac:dyDescent="0.25">
      <c r="B35" s="166" t="str">
        <f t="shared" si="6"/>
        <v/>
      </c>
      <c r="C35" s="167">
        <f t="shared" si="7"/>
        <v>0</v>
      </c>
      <c r="D35" s="167">
        <f t="shared" si="8"/>
        <v>0</v>
      </c>
      <c r="E35" s="168"/>
      <c r="F35" s="168"/>
      <c r="G35" s="168"/>
      <c r="H35" s="168"/>
      <c r="I35" s="168"/>
      <c r="J35" s="168"/>
      <c r="K35" s="168"/>
      <c r="L35" s="168"/>
      <c r="M35" s="168"/>
      <c r="N35" s="168"/>
      <c r="O35" s="168"/>
      <c r="P35" s="168"/>
      <c r="Q35" s="168"/>
      <c r="R35" s="168"/>
      <c r="S35" s="168"/>
      <c r="T35" s="168"/>
      <c r="U35" s="168"/>
      <c r="V35" s="168"/>
      <c r="W35" s="168"/>
      <c r="X35" s="168"/>
      <c r="Y35" s="168"/>
      <c r="Z35" s="168"/>
      <c r="AA35" s="168"/>
      <c r="AB35" s="168"/>
      <c r="AC35" s="168"/>
      <c r="AD35" s="168"/>
      <c r="AE35" s="168"/>
      <c r="AF35" s="168"/>
      <c r="AG35" s="168"/>
      <c r="AH35" s="168"/>
      <c r="AI35" s="169"/>
      <c r="AJ35" s="38">
        <f>IF(ISBLANK(Mitarbeiter!B33),"",Mitarbeiter!B33+1)</f>
        <v>6</v>
      </c>
      <c r="AK35" s="38" t="str">
        <f>IF(ISBLANK(Mitarbeiter!C33),"",Mitarbeiter!C33)</f>
        <v/>
      </c>
      <c r="AL35" s="38">
        <f t="shared" si="9"/>
        <v>0</v>
      </c>
      <c r="AM35" s="38">
        <f t="shared" si="10"/>
        <v>0</v>
      </c>
      <c r="AN35" s="38">
        <f t="shared" si="11"/>
        <v>0</v>
      </c>
      <c r="AO35" s="38">
        <f t="shared" si="12"/>
        <v>0</v>
      </c>
      <c r="AP35" s="38">
        <f t="shared" si="13"/>
        <v>0</v>
      </c>
      <c r="AQ35" s="38">
        <f t="shared" si="14"/>
        <v>0</v>
      </c>
      <c r="AR35" s="38">
        <f t="shared" si="15"/>
        <v>0</v>
      </c>
      <c r="AS35" s="38">
        <f t="shared" si="16"/>
        <v>0</v>
      </c>
      <c r="AT35" s="38">
        <f t="shared" si="17"/>
        <v>0</v>
      </c>
      <c r="AU35" s="38">
        <f t="shared" si="18"/>
        <v>0</v>
      </c>
      <c r="AV35" s="38">
        <f t="shared" si="19"/>
        <v>0</v>
      </c>
      <c r="AW35" s="38">
        <f t="shared" si="20"/>
        <v>0</v>
      </c>
      <c r="AX35" s="38">
        <f t="shared" si="21"/>
        <v>0</v>
      </c>
      <c r="AY35" s="38">
        <f t="shared" si="22"/>
        <v>0</v>
      </c>
      <c r="AZ35" s="38">
        <f t="shared" si="23"/>
        <v>0</v>
      </c>
      <c r="BA35" s="38">
        <f t="shared" si="24"/>
        <v>0</v>
      </c>
      <c r="BB35" s="38">
        <f t="shared" si="25"/>
        <v>0</v>
      </c>
      <c r="BC35" s="38">
        <f t="shared" si="26"/>
        <v>0</v>
      </c>
      <c r="BD35" s="38">
        <f t="shared" si="27"/>
        <v>0</v>
      </c>
      <c r="BE35" s="38">
        <f t="shared" si="28"/>
        <v>0</v>
      </c>
      <c r="BF35" s="38">
        <f t="shared" si="29"/>
        <v>0</v>
      </c>
      <c r="BG35" s="38">
        <f t="shared" si="30"/>
        <v>0</v>
      </c>
      <c r="BH35" s="38">
        <f t="shared" si="31"/>
        <v>0</v>
      </c>
      <c r="BI35" s="38">
        <f t="shared" si="32"/>
        <v>0</v>
      </c>
      <c r="BJ35" s="38">
        <f t="shared" si="33"/>
        <v>0</v>
      </c>
      <c r="BK35" s="38">
        <f t="shared" si="34"/>
        <v>0</v>
      </c>
      <c r="BL35" s="38">
        <f t="shared" si="35"/>
        <v>0</v>
      </c>
      <c r="BM35" s="38">
        <f t="shared" si="36"/>
        <v>0</v>
      </c>
      <c r="BN35" s="38">
        <f t="shared" si="37"/>
        <v>0</v>
      </c>
      <c r="BO35" s="38">
        <f t="shared" si="38"/>
        <v>0</v>
      </c>
      <c r="BP35" s="38">
        <f t="shared" si="39"/>
        <v>0</v>
      </c>
    </row>
    <row r="36" spans="2:68" x14ac:dyDescent="0.25">
      <c r="B36" s="166" t="str">
        <f t="shared" si="6"/>
        <v/>
      </c>
      <c r="C36" s="167">
        <f t="shared" si="7"/>
        <v>0</v>
      </c>
      <c r="D36" s="167">
        <f t="shared" si="8"/>
        <v>0</v>
      </c>
      <c r="E36" s="168"/>
      <c r="F36" s="168"/>
      <c r="G36" s="168"/>
      <c r="H36" s="168"/>
      <c r="I36" s="168"/>
      <c r="J36" s="168"/>
      <c r="K36" s="168"/>
      <c r="L36" s="168"/>
      <c r="M36" s="168"/>
      <c r="N36" s="168"/>
      <c r="O36" s="168"/>
      <c r="P36" s="168"/>
      <c r="Q36" s="168"/>
      <c r="R36" s="168"/>
      <c r="S36" s="168"/>
      <c r="T36" s="168"/>
      <c r="U36" s="168"/>
      <c r="V36" s="168"/>
      <c r="W36" s="168"/>
      <c r="X36" s="168"/>
      <c r="Y36" s="168"/>
      <c r="Z36" s="168"/>
      <c r="AA36" s="168"/>
      <c r="AB36" s="168"/>
      <c r="AC36" s="168"/>
      <c r="AD36" s="168"/>
      <c r="AE36" s="168"/>
      <c r="AF36" s="168"/>
      <c r="AG36" s="168"/>
      <c r="AH36" s="168"/>
      <c r="AI36" s="169"/>
      <c r="AJ36" s="38">
        <f>IF(ISBLANK(Mitarbeiter!B34),"",Mitarbeiter!B34+1)</f>
        <v>6</v>
      </c>
      <c r="AK36" s="38" t="str">
        <f>IF(ISBLANK(Mitarbeiter!C34),"",Mitarbeiter!C34)</f>
        <v/>
      </c>
      <c r="AL36" s="38">
        <f t="shared" si="9"/>
        <v>0</v>
      </c>
      <c r="AM36" s="38">
        <f t="shared" si="10"/>
        <v>0</v>
      </c>
      <c r="AN36" s="38">
        <f t="shared" si="11"/>
        <v>0</v>
      </c>
      <c r="AO36" s="38">
        <f t="shared" si="12"/>
        <v>0</v>
      </c>
      <c r="AP36" s="38">
        <f t="shared" si="13"/>
        <v>0</v>
      </c>
      <c r="AQ36" s="38">
        <f t="shared" si="14"/>
        <v>0</v>
      </c>
      <c r="AR36" s="38">
        <f t="shared" si="15"/>
        <v>0</v>
      </c>
      <c r="AS36" s="38">
        <f t="shared" si="16"/>
        <v>0</v>
      </c>
      <c r="AT36" s="38">
        <f t="shared" si="17"/>
        <v>0</v>
      </c>
      <c r="AU36" s="38">
        <f t="shared" si="18"/>
        <v>0</v>
      </c>
      <c r="AV36" s="38">
        <f t="shared" si="19"/>
        <v>0</v>
      </c>
      <c r="AW36" s="38">
        <f t="shared" si="20"/>
        <v>0</v>
      </c>
      <c r="AX36" s="38">
        <f t="shared" si="21"/>
        <v>0</v>
      </c>
      <c r="AY36" s="38">
        <f t="shared" si="22"/>
        <v>0</v>
      </c>
      <c r="AZ36" s="38">
        <f t="shared" si="23"/>
        <v>0</v>
      </c>
      <c r="BA36" s="38">
        <f t="shared" si="24"/>
        <v>0</v>
      </c>
      <c r="BB36" s="38">
        <f t="shared" si="25"/>
        <v>0</v>
      </c>
      <c r="BC36" s="38">
        <f t="shared" si="26"/>
        <v>0</v>
      </c>
      <c r="BD36" s="38">
        <f t="shared" si="27"/>
        <v>0</v>
      </c>
      <c r="BE36" s="38">
        <f t="shared" si="28"/>
        <v>0</v>
      </c>
      <c r="BF36" s="38">
        <f t="shared" si="29"/>
        <v>0</v>
      </c>
      <c r="BG36" s="38">
        <f t="shared" si="30"/>
        <v>0</v>
      </c>
      <c r="BH36" s="38">
        <f t="shared" si="31"/>
        <v>0</v>
      </c>
      <c r="BI36" s="38">
        <f t="shared" si="32"/>
        <v>0</v>
      </c>
      <c r="BJ36" s="38">
        <f t="shared" si="33"/>
        <v>0</v>
      </c>
      <c r="BK36" s="38">
        <f t="shared" si="34"/>
        <v>0</v>
      </c>
      <c r="BL36" s="38">
        <f t="shared" si="35"/>
        <v>0</v>
      </c>
      <c r="BM36" s="38">
        <f t="shared" si="36"/>
        <v>0</v>
      </c>
      <c r="BN36" s="38">
        <f t="shared" si="37"/>
        <v>0</v>
      </c>
      <c r="BO36" s="38">
        <f t="shared" si="38"/>
        <v>0</v>
      </c>
      <c r="BP36" s="38">
        <f t="shared" si="39"/>
        <v>0</v>
      </c>
    </row>
    <row r="37" spans="2:68" x14ac:dyDescent="0.25">
      <c r="B37" s="166" t="str">
        <f t="shared" si="6"/>
        <v/>
      </c>
      <c r="C37" s="167">
        <f t="shared" si="7"/>
        <v>0</v>
      </c>
      <c r="D37" s="167">
        <f t="shared" si="8"/>
        <v>0</v>
      </c>
      <c r="E37" s="168"/>
      <c r="F37" s="168"/>
      <c r="G37" s="168"/>
      <c r="H37" s="168"/>
      <c r="I37" s="168"/>
      <c r="J37" s="168"/>
      <c r="K37" s="168"/>
      <c r="L37" s="168"/>
      <c r="M37" s="168"/>
      <c r="N37" s="168"/>
      <c r="O37" s="168"/>
      <c r="P37" s="168"/>
      <c r="Q37" s="168"/>
      <c r="R37" s="168"/>
      <c r="S37" s="168"/>
      <c r="T37" s="168"/>
      <c r="U37" s="168"/>
      <c r="V37" s="168"/>
      <c r="W37" s="168"/>
      <c r="X37" s="168"/>
      <c r="Y37" s="168"/>
      <c r="Z37" s="168"/>
      <c r="AA37" s="168"/>
      <c r="AB37" s="168"/>
      <c r="AC37" s="168"/>
      <c r="AD37" s="168"/>
      <c r="AE37" s="168"/>
      <c r="AF37" s="168"/>
      <c r="AG37" s="168"/>
      <c r="AH37" s="168"/>
      <c r="AI37" s="169"/>
      <c r="AJ37" s="38">
        <f>IF(ISBLANK(Mitarbeiter!B35),"",Mitarbeiter!B35+1)</f>
        <v>6</v>
      </c>
      <c r="AK37" s="38" t="str">
        <f>IF(ISBLANK(Mitarbeiter!C35),"",Mitarbeiter!C35)</f>
        <v/>
      </c>
      <c r="AL37" s="38">
        <f t="shared" si="9"/>
        <v>0</v>
      </c>
      <c r="AM37" s="38">
        <f t="shared" si="10"/>
        <v>0</v>
      </c>
      <c r="AN37" s="38">
        <f t="shared" si="11"/>
        <v>0</v>
      </c>
      <c r="AO37" s="38">
        <f t="shared" si="12"/>
        <v>0</v>
      </c>
      <c r="AP37" s="38">
        <f t="shared" si="13"/>
        <v>0</v>
      </c>
      <c r="AQ37" s="38">
        <f t="shared" si="14"/>
        <v>0</v>
      </c>
      <c r="AR37" s="38">
        <f t="shared" si="15"/>
        <v>0</v>
      </c>
      <c r="AS37" s="38">
        <f t="shared" si="16"/>
        <v>0</v>
      </c>
      <c r="AT37" s="38">
        <f t="shared" si="17"/>
        <v>0</v>
      </c>
      <c r="AU37" s="38">
        <f t="shared" si="18"/>
        <v>0</v>
      </c>
      <c r="AV37" s="38">
        <f t="shared" si="19"/>
        <v>0</v>
      </c>
      <c r="AW37" s="38">
        <f t="shared" si="20"/>
        <v>0</v>
      </c>
      <c r="AX37" s="38">
        <f t="shared" si="21"/>
        <v>0</v>
      </c>
      <c r="AY37" s="38">
        <f t="shared" si="22"/>
        <v>0</v>
      </c>
      <c r="AZ37" s="38">
        <f t="shared" si="23"/>
        <v>0</v>
      </c>
      <c r="BA37" s="38">
        <f t="shared" si="24"/>
        <v>0</v>
      </c>
      <c r="BB37" s="38">
        <f t="shared" si="25"/>
        <v>0</v>
      </c>
      <c r="BC37" s="38">
        <f t="shared" si="26"/>
        <v>0</v>
      </c>
      <c r="BD37" s="38">
        <f t="shared" si="27"/>
        <v>0</v>
      </c>
      <c r="BE37" s="38">
        <f t="shared" si="28"/>
        <v>0</v>
      </c>
      <c r="BF37" s="38">
        <f t="shared" si="29"/>
        <v>0</v>
      </c>
      <c r="BG37" s="38">
        <f t="shared" si="30"/>
        <v>0</v>
      </c>
      <c r="BH37" s="38">
        <f t="shared" si="31"/>
        <v>0</v>
      </c>
      <c r="BI37" s="38">
        <f t="shared" si="32"/>
        <v>0</v>
      </c>
      <c r="BJ37" s="38">
        <f t="shared" si="33"/>
        <v>0</v>
      </c>
      <c r="BK37" s="38">
        <f t="shared" si="34"/>
        <v>0</v>
      </c>
      <c r="BL37" s="38">
        <f t="shared" si="35"/>
        <v>0</v>
      </c>
      <c r="BM37" s="38">
        <f t="shared" si="36"/>
        <v>0</v>
      </c>
      <c r="BN37" s="38">
        <f t="shared" si="37"/>
        <v>0</v>
      </c>
      <c r="BO37" s="38">
        <f t="shared" si="38"/>
        <v>0</v>
      </c>
      <c r="BP37" s="38">
        <f t="shared" si="39"/>
        <v>0</v>
      </c>
    </row>
    <row r="38" spans="2:68" x14ac:dyDescent="0.25">
      <c r="B38" s="166" t="str">
        <f t="shared" si="6"/>
        <v/>
      </c>
      <c r="C38" s="167">
        <f t="shared" si="7"/>
        <v>0</v>
      </c>
      <c r="D38" s="167">
        <f t="shared" si="8"/>
        <v>0</v>
      </c>
      <c r="E38" s="168"/>
      <c r="F38" s="168"/>
      <c r="G38" s="168"/>
      <c r="H38" s="168"/>
      <c r="I38" s="168"/>
      <c r="J38" s="168"/>
      <c r="K38" s="168"/>
      <c r="L38" s="168"/>
      <c r="M38" s="168"/>
      <c r="N38" s="168"/>
      <c r="O38" s="168"/>
      <c r="P38" s="168"/>
      <c r="Q38" s="168"/>
      <c r="R38" s="168"/>
      <c r="S38" s="168"/>
      <c r="T38" s="168"/>
      <c r="U38" s="168"/>
      <c r="V38" s="168"/>
      <c r="W38" s="168"/>
      <c r="X38" s="168"/>
      <c r="Y38" s="168"/>
      <c r="Z38" s="168"/>
      <c r="AA38" s="168"/>
      <c r="AB38" s="168"/>
      <c r="AC38" s="168"/>
      <c r="AD38" s="168"/>
      <c r="AE38" s="168"/>
      <c r="AF38" s="168"/>
      <c r="AG38" s="168"/>
      <c r="AH38" s="168"/>
      <c r="AI38" s="169"/>
      <c r="AJ38" s="38">
        <f>IF(ISBLANK(Mitarbeiter!B36),"",Mitarbeiter!B36+1)</f>
        <v>6</v>
      </c>
      <c r="AK38" s="38" t="str">
        <f>IF(ISBLANK(Mitarbeiter!C36),"",Mitarbeiter!C36)</f>
        <v/>
      </c>
      <c r="AL38" s="38">
        <f t="shared" si="9"/>
        <v>0</v>
      </c>
      <c r="AM38" s="38">
        <f t="shared" si="10"/>
        <v>0</v>
      </c>
      <c r="AN38" s="38">
        <f t="shared" si="11"/>
        <v>0</v>
      </c>
      <c r="AO38" s="38">
        <f t="shared" si="12"/>
        <v>0</v>
      </c>
      <c r="AP38" s="38">
        <f t="shared" si="13"/>
        <v>0</v>
      </c>
      <c r="AQ38" s="38">
        <f t="shared" si="14"/>
        <v>0</v>
      </c>
      <c r="AR38" s="38">
        <f t="shared" si="15"/>
        <v>0</v>
      </c>
      <c r="AS38" s="38">
        <f t="shared" si="16"/>
        <v>0</v>
      </c>
      <c r="AT38" s="38">
        <f t="shared" si="17"/>
        <v>0</v>
      </c>
      <c r="AU38" s="38">
        <f t="shared" si="18"/>
        <v>0</v>
      </c>
      <c r="AV38" s="38">
        <f t="shared" si="19"/>
        <v>0</v>
      </c>
      <c r="AW38" s="38">
        <f t="shared" si="20"/>
        <v>0</v>
      </c>
      <c r="AX38" s="38">
        <f t="shared" si="21"/>
        <v>0</v>
      </c>
      <c r="AY38" s="38">
        <f t="shared" si="22"/>
        <v>0</v>
      </c>
      <c r="AZ38" s="38">
        <f t="shared" si="23"/>
        <v>0</v>
      </c>
      <c r="BA38" s="38">
        <f t="shared" si="24"/>
        <v>0</v>
      </c>
      <c r="BB38" s="38">
        <f t="shared" si="25"/>
        <v>0</v>
      </c>
      <c r="BC38" s="38">
        <f t="shared" si="26"/>
        <v>0</v>
      </c>
      <c r="BD38" s="38">
        <f t="shared" si="27"/>
        <v>0</v>
      </c>
      <c r="BE38" s="38">
        <f t="shared" si="28"/>
        <v>0</v>
      </c>
      <c r="BF38" s="38">
        <f t="shared" si="29"/>
        <v>0</v>
      </c>
      <c r="BG38" s="38">
        <f t="shared" si="30"/>
        <v>0</v>
      </c>
      <c r="BH38" s="38">
        <f t="shared" si="31"/>
        <v>0</v>
      </c>
      <c r="BI38" s="38">
        <f t="shared" si="32"/>
        <v>0</v>
      </c>
      <c r="BJ38" s="38">
        <f t="shared" si="33"/>
        <v>0</v>
      </c>
      <c r="BK38" s="38">
        <f t="shared" si="34"/>
        <v>0</v>
      </c>
      <c r="BL38" s="38">
        <f t="shared" si="35"/>
        <v>0</v>
      </c>
      <c r="BM38" s="38">
        <f t="shared" si="36"/>
        <v>0</v>
      </c>
      <c r="BN38" s="38">
        <f t="shared" si="37"/>
        <v>0</v>
      </c>
      <c r="BO38" s="38">
        <f t="shared" si="38"/>
        <v>0</v>
      </c>
      <c r="BP38" s="38">
        <f t="shared" si="39"/>
        <v>0</v>
      </c>
    </row>
    <row r="39" spans="2:68" x14ac:dyDescent="0.25">
      <c r="B39" s="166" t="str">
        <f t="shared" si="6"/>
        <v/>
      </c>
      <c r="C39" s="167">
        <f t="shared" si="7"/>
        <v>0</v>
      </c>
      <c r="D39" s="167">
        <f t="shared" si="8"/>
        <v>0</v>
      </c>
      <c r="E39" s="168"/>
      <c r="F39" s="168"/>
      <c r="G39" s="168"/>
      <c r="H39" s="168"/>
      <c r="I39" s="168"/>
      <c r="J39" s="168"/>
      <c r="K39" s="168"/>
      <c r="L39" s="168"/>
      <c r="M39" s="168"/>
      <c r="N39" s="168"/>
      <c r="O39" s="168"/>
      <c r="P39" s="168"/>
      <c r="Q39" s="168"/>
      <c r="R39" s="168"/>
      <c r="S39" s="168"/>
      <c r="T39" s="168"/>
      <c r="U39" s="168"/>
      <c r="V39" s="168"/>
      <c r="W39" s="168"/>
      <c r="X39" s="168"/>
      <c r="Y39" s="168"/>
      <c r="Z39" s="168"/>
      <c r="AA39" s="168"/>
      <c r="AB39" s="168"/>
      <c r="AC39" s="168"/>
      <c r="AD39" s="168"/>
      <c r="AE39" s="168"/>
      <c r="AF39" s="168"/>
      <c r="AG39" s="168"/>
      <c r="AH39" s="168"/>
      <c r="AI39" s="169"/>
      <c r="AJ39" s="38">
        <f>IF(ISBLANK(Mitarbeiter!B37),"",Mitarbeiter!B37+1)</f>
        <v>6</v>
      </c>
      <c r="AK39" s="38" t="str">
        <f>IF(ISBLANK(Mitarbeiter!C37),"",Mitarbeiter!C37)</f>
        <v/>
      </c>
      <c r="AL39" s="38">
        <f t="shared" si="9"/>
        <v>0</v>
      </c>
      <c r="AM39" s="38">
        <f t="shared" si="10"/>
        <v>0</v>
      </c>
      <c r="AN39" s="38">
        <f t="shared" si="11"/>
        <v>0</v>
      </c>
      <c r="AO39" s="38">
        <f t="shared" si="12"/>
        <v>0</v>
      </c>
      <c r="AP39" s="38">
        <f t="shared" si="13"/>
        <v>0</v>
      </c>
      <c r="AQ39" s="38">
        <f t="shared" si="14"/>
        <v>0</v>
      </c>
      <c r="AR39" s="38">
        <f t="shared" si="15"/>
        <v>0</v>
      </c>
      <c r="AS39" s="38">
        <f t="shared" si="16"/>
        <v>0</v>
      </c>
      <c r="AT39" s="38">
        <f t="shared" si="17"/>
        <v>0</v>
      </c>
      <c r="AU39" s="38">
        <f t="shared" si="18"/>
        <v>0</v>
      </c>
      <c r="AV39" s="38">
        <f t="shared" si="19"/>
        <v>0</v>
      </c>
      <c r="AW39" s="38">
        <f t="shared" si="20"/>
        <v>0</v>
      </c>
      <c r="AX39" s="38">
        <f t="shared" si="21"/>
        <v>0</v>
      </c>
      <c r="AY39" s="38">
        <f t="shared" si="22"/>
        <v>0</v>
      </c>
      <c r="AZ39" s="38">
        <f t="shared" si="23"/>
        <v>0</v>
      </c>
      <c r="BA39" s="38">
        <f t="shared" si="24"/>
        <v>0</v>
      </c>
      <c r="BB39" s="38">
        <f t="shared" si="25"/>
        <v>0</v>
      </c>
      <c r="BC39" s="38">
        <f t="shared" si="26"/>
        <v>0</v>
      </c>
      <c r="BD39" s="38">
        <f t="shared" si="27"/>
        <v>0</v>
      </c>
      <c r="BE39" s="38">
        <f t="shared" si="28"/>
        <v>0</v>
      </c>
      <c r="BF39" s="38">
        <f t="shared" si="29"/>
        <v>0</v>
      </c>
      <c r="BG39" s="38">
        <f t="shared" si="30"/>
        <v>0</v>
      </c>
      <c r="BH39" s="38">
        <f t="shared" si="31"/>
        <v>0</v>
      </c>
      <c r="BI39" s="38">
        <f t="shared" si="32"/>
        <v>0</v>
      </c>
      <c r="BJ39" s="38">
        <f t="shared" si="33"/>
        <v>0</v>
      </c>
      <c r="BK39" s="38">
        <f t="shared" si="34"/>
        <v>0</v>
      </c>
      <c r="BL39" s="38">
        <f t="shared" si="35"/>
        <v>0</v>
      </c>
      <c r="BM39" s="38">
        <f t="shared" si="36"/>
        <v>0</v>
      </c>
      <c r="BN39" s="38">
        <f t="shared" si="37"/>
        <v>0</v>
      </c>
      <c r="BO39" s="38">
        <f t="shared" si="38"/>
        <v>0</v>
      </c>
      <c r="BP39" s="38">
        <f t="shared" si="39"/>
        <v>0</v>
      </c>
    </row>
    <row r="40" spans="2:68" x14ac:dyDescent="0.25">
      <c r="B40" s="166" t="str">
        <f t="shared" si="6"/>
        <v/>
      </c>
      <c r="C40" s="167">
        <f t="shared" si="7"/>
        <v>0</v>
      </c>
      <c r="D40" s="167">
        <f t="shared" si="8"/>
        <v>0</v>
      </c>
      <c r="E40" s="168"/>
      <c r="F40" s="168"/>
      <c r="G40" s="168"/>
      <c r="H40" s="168"/>
      <c r="I40" s="168"/>
      <c r="J40" s="168"/>
      <c r="K40" s="168"/>
      <c r="L40" s="168"/>
      <c r="M40" s="168"/>
      <c r="N40" s="168"/>
      <c r="O40" s="168"/>
      <c r="P40" s="168"/>
      <c r="Q40" s="168"/>
      <c r="R40" s="168"/>
      <c r="S40" s="168"/>
      <c r="T40" s="168"/>
      <c r="U40" s="168"/>
      <c r="V40" s="168"/>
      <c r="W40" s="168"/>
      <c r="X40" s="168"/>
      <c r="Y40" s="168"/>
      <c r="Z40" s="168"/>
      <c r="AA40" s="168"/>
      <c r="AB40" s="168"/>
      <c r="AC40" s="168"/>
      <c r="AD40" s="168"/>
      <c r="AE40" s="168"/>
      <c r="AF40" s="168"/>
      <c r="AG40" s="168"/>
      <c r="AH40" s="168"/>
      <c r="AI40" s="169"/>
      <c r="AJ40" s="38">
        <f>IF(ISBLANK(Mitarbeiter!B38),"",Mitarbeiter!B38+1)</f>
        <v>6</v>
      </c>
      <c r="AK40" s="38" t="str">
        <f>IF(ISBLANK(Mitarbeiter!C38),"",Mitarbeiter!C38)</f>
        <v/>
      </c>
      <c r="AL40" s="38">
        <f t="shared" si="9"/>
        <v>0</v>
      </c>
      <c r="AM40" s="38">
        <f t="shared" si="10"/>
        <v>0</v>
      </c>
      <c r="AN40" s="38">
        <f t="shared" si="11"/>
        <v>0</v>
      </c>
      <c r="AO40" s="38">
        <f t="shared" si="12"/>
        <v>0</v>
      </c>
      <c r="AP40" s="38">
        <f t="shared" si="13"/>
        <v>0</v>
      </c>
      <c r="AQ40" s="38">
        <f t="shared" si="14"/>
        <v>0</v>
      </c>
      <c r="AR40" s="38">
        <f t="shared" si="15"/>
        <v>0</v>
      </c>
      <c r="AS40" s="38">
        <f t="shared" si="16"/>
        <v>0</v>
      </c>
      <c r="AT40" s="38">
        <f t="shared" si="17"/>
        <v>0</v>
      </c>
      <c r="AU40" s="38">
        <f t="shared" si="18"/>
        <v>0</v>
      </c>
      <c r="AV40" s="38">
        <f t="shared" si="19"/>
        <v>0</v>
      </c>
      <c r="AW40" s="38">
        <f t="shared" si="20"/>
        <v>0</v>
      </c>
      <c r="AX40" s="38">
        <f t="shared" si="21"/>
        <v>0</v>
      </c>
      <c r="AY40" s="38">
        <f t="shared" si="22"/>
        <v>0</v>
      </c>
      <c r="AZ40" s="38">
        <f t="shared" si="23"/>
        <v>0</v>
      </c>
      <c r="BA40" s="38">
        <f t="shared" si="24"/>
        <v>0</v>
      </c>
      <c r="BB40" s="38">
        <f t="shared" si="25"/>
        <v>0</v>
      </c>
      <c r="BC40" s="38">
        <f t="shared" si="26"/>
        <v>0</v>
      </c>
      <c r="BD40" s="38">
        <f t="shared" si="27"/>
        <v>0</v>
      </c>
      <c r="BE40" s="38">
        <f t="shared" si="28"/>
        <v>0</v>
      </c>
      <c r="BF40" s="38">
        <f t="shared" si="29"/>
        <v>0</v>
      </c>
      <c r="BG40" s="38">
        <f t="shared" si="30"/>
        <v>0</v>
      </c>
      <c r="BH40" s="38">
        <f t="shared" si="31"/>
        <v>0</v>
      </c>
      <c r="BI40" s="38">
        <f t="shared" si="32"/>
        <v>0</v>
      </c>
      <c r="BJ40" s="38">
        <f t="shared" si="33"/>
        <v>0</v>
      </c>
      <c r="BK40" s="38">
        <f t="shared" si="34"/>
        <v>0</v>
      </c>
      <c r="BL40" s="38">
        <f t="shared" si="35"/>
        <v>0</v>
      </c>
      <c r="BM40" s="38">
        <f t="shared" si="36"/>
        <v>0</v>
      </c>
      <c r="BN40" s="38">
        <f t="shared" si="37"/>
        <v>0</v>
      </c>
      <c r="BO40" s="38">
        <f t="shared" si="38"/>
        <v>0</v>
      </c>
      <c r="BP40" s="38">
        <f t="shared" si="39"/>
        <v>0</v>
      </c>
    </row>
    <row r="41" spans="2:68" x14ac:dyDescent="0.25">
      <c r="B41" s="166" t="str">
        <f t="shared" si="6"/>
        <v/>
      </c>
      <c r="C41" s="167">
        <f t="shared" si="7"/>
        <v>0</v>
      </c>
      <c r="D41" s="167">
        <f t="shared" si="8"/>
        <v>0</v>
      </c>
      <c r="E41" s="168"/>
      <c r="F41" s="168"/>
      <c r="G41" s="168"/>
      <c r="H41" s="168"/>
      <c r="I41" s="168"/>
      <c r="J41" s="168"/>
      <c r="K41" s="168"/>
      <c r="L41" s="168"/>
      <c r="M41" s="168"/>
      <c r="N41" s="168"/>
      <c r="O41" s="168"/>
      <c r="P41" s="168"/>
      <c r="Q41" s="168"/>
      <c r="R41" s="168"/>
      <c r="S41" s="168"/>
      <c r="T41" s="168"/>
      <c r="U41" s="168"/>
      <c r="V41" s="168"/>
      <c r="W41" s="168"/>
      <c r="X41" s="168"/>
      <c r="Y41" s="168"/>
      <c r="Z41" s="168"/>
      <c r="AA41" s="168"/>
      <c r="AB41" s="168"/>
      <c r="AC41" s="168"/>
      <c r="AD41" s="168"/>
      <c r="AE41" s="168"/>
      <c r="AF41" s="168"/>
      <c r="AG41" s="168"/>
      <c r="AH41" s="168"/>
      <c r="AI41" s="169"/>
      <c r="AJ41" s="38">
        <f>IF(ISBLANK(Mitarbeiter!B39),"",Mitarbeiter!B39+1)</f>
        <v>6</v>
      </c>
      <c r="AK41" s="38" t="str">
        <f>IF(ISBLANK(Mitarbeiter!C39),"",Mitarbeiter!C39)</f>
        <v/>
      </c>
      <c r="AL41" s="38">
        <f t="shared" si="9"/>
        <v>0</v>
      </c>
      <c r="AM41" s="38">
        <f t="shared" si="10"/>
        <v>0</v>
      </c>
      <c r="AN41" s="38">
        <f t="shared" si="11"/>
        <v>0</v>
      </c>
      <c r="AO41" s="38">
        <f t="shared" si="12"/>
        <v>0</v>
      </c>
      <c r="AP41" s="38">
        <f t="shared" si="13"/>
        <v>0</v>
      </c>
      <c r="AQ41" s="38">
        <f t="shared" si="14"/>
        <v>0</v>
      </c>
      <c r="AR41" s="38">
        <f t="shared" si="15"/>
        <v>0</v>
      </c>
      <c r="AS41" s="38">
        <f t="shared" si="16"/>
        <v>0</v>
      </c>
      <c r="AT41" s="38">
        <f t="shared" si="17"/>
        <v>0</v>
      </c>
      <c r="AU41" s="38">
        <f t="shared" si="18"/>
        <v>0</v>
      </c>
      <c r="AV41" s="38">
        <f t="shared" si="19"/>
        <v>0</v>
      </c>
      <c r="AW41" s="38">
        <f t="shared" si="20"/>
        <v>0</v>
      </c>
      <c r="AX41" s="38">
        <f t="shared" si="21"/>
        <v>0</v>
      </c>
      <c r="AY41" s="38">
        <f t="shared" si="22"/>
        <v>0</v>
      </c>
      <c r="AZ41" s="38">
        <f t="shared" si="23"/>
        <v>0</v>
      </c>
      <c r="BA41" s="38">
        <f t="shared" si="24"/>
        <v>0</v>
      </c>
      <c r="BB41" s="38">
        <f t="shared" si="25"/>
        <v>0</v>
      </c>
      <c r="BC41" s="38">
        <f t="shared" si="26"/>
        <v>0</v>
      </c>
      <c r="BD41" s="38">
        <f t="shared" si="27"/>
        <v>0</v>
      </c>
      <c r="BE41" s="38">
        <f t="shared" si="28"/>
        <v>0</v>
      </c>
      <c r="BF41" s="38">
        <f t="shared" si="29"/>
        <v>0</v>
      </c>
      <c r="BG41" s="38">
        <f t="shared" si="30"/>
        <v>0</v>
      </c>
      <c r="BH41" s="38">
        <f t="shared" si="31"/>
        <v>0</v>
      </c>
      <c r="BI41" s="38">
        <f t="shared" si="32"/>
        <v>0</v>
      </c>
      <c r="BJ41" s="38">
        <f t="shared" si="33"/>
        <v>0</v>
      </c>
      <c r="BK41" s="38">
        <f t="shared" si="34"/>
        <v>0</v>
      </c>
      <c r="BL41" s="38">
        <f t="shared" si="35"/>
        <v>0</v>
      </c>
      <c r="BM41" s="38">
        <f t="shared" si="36"/>
        <v>0</v>
      </c>
      <c r="BN41" s="38">
        <f t="shared" si="37"/>
        <v>0</v>
      </c>
      <c r="BO41" s="38">
        <f t="shared" si="38"/>
        <v>0</v>
      </c>
      <c r="BP41" s="38">
        <f t="shared" si="39"/>
        <v>0</v>
      </c>
    </row>
    <row r="42" spans="2:68" x14ac:dyDescent="0.25">
      <c r="B42" s="166" t="str">
        <f t="shared" si="6"/>
        <v/>
      </c>
      <c r="C42" s="167">
        <f t="shared" si="7"/>
        <v>0</v>
      </c>
      <c r="D42" s="167">
        <f t="shared" si="8"/>
        <v>0</v>
      </c>
      <c r="E42" s="168"/>
      <c r="F42" s="168"/>
      <c r="G42" s="168"/>
      <c r="H42" s="168"/>
      <c r="I42" s="168"/>
      <c r="J42" s="168"/>
      <c r="K42" s="168"/>
      <c r="L42" s="168"/>
      <c r="M42" s="168"/>
      <c r="N42" s="168"/>
      <c r="O42" s="168"/>
      <c r="P42" s="168"/>
      <c r="Q42" s="168"/>
      <c r="R42" s="168"/>
      <c r="S42" s="168"/>
      <c r="T42" s="168"/>
      <c r="U42" s="168"/>
      <c r="V42" s="168"/>
      <c r="W42" s="168"/>
      <c r="X42" s="168"/>
      <c r="Y42" s="168"/>
      <c r="Z42" s="168"/>
      <c r="AA42" s="168"/>
      <c r="AB42" s="168"/>
      <c r="AC42" s="168"/>
      <c r="AD42" s="168"/>
      <c r="AE42" s="168"/>
      <c r="AF42" s="168"/>
      <c r="AG42" s="168"/>
      <c r="AH42" s="168"/>
      <c r="AI42" s="169"/>
      <c r="AJ42" s="38">
        <f>IF(ISBLANK(Mitarbeiter!B40),"",Mitarbeiter!B40+1)</f>
        <v>6</v>
      </c>
      <c r="AK42" s="38" t="str">
        <f>IF(ISBLANK(Mitarbeiter!C40),"",Mitarbeiter!C40)</f>
        <v/>
      </c>
      <c r="AL42" s="38">
        <f t="shared" si="9"/>
        <v>0</v>
      </c>
      <c r="AM42" s="38">
        <f t="shared" si="10"/>
        <v>0</v>
      </c>
      <c r="AN42" s="38">
        <f t="shared" si="11"/>
        <v>0</v>
      </c>
      <c r="AO42" s="38">
        <f t="shared" si="12"/>
        <v>0</v>
      </c>
      <c r="AP42" s="38">
        <f t="shared" si="13"/>
        <v>0</v>
      </c>
      <c r="AQ42" s="38">
        <f t="shared" si="14"/>
        <v>0</v>
      </c>
      <c r="AR42" s="38">
        <f t="shared" si="15"/>
        <v>0</v>
      </c>
      <c r="AS42" s="38">
        <f t="shared" si="16"/>
        <v>0</v>
      </c>
      <c r="AT42" s="38">
        <f t="shared" si="17"/>
        <v>0</v>
      </c>
      <c r="AU42" s="38">
        <f t="shared" si="18"/>
        <v>0</v>
      </c>
      <c r="AV42" s="38">
        <f t="shared" si="19"/>
        <v>0</v>
      </c>
      <c r="AW42" s="38">
        <f t="shared" si="20"/>
        <v>0</v>
      </c>
      <c r="AX42" s="38">
        <f t="shared" si="21"/>
        <v>0</v>
      </c>
      <c r="AY42" s="38">
        <f t="shared" si="22"/>
        <v>0</v>
      </c>
      <c r="AZ42" s="38">
        <f t="shared" si="23"/>
        <v>0</v>
      </c>
      <c r="BA42" s="38">
        <f t="shared" si="24"/>
        <v>0</v>
      </c>
      <c r="BB42" s="38">
        <f t="shared" si="25"/>
        <v>0</v>
      </c>
      <c r="BC42" s="38">
        <f t="shared" si="26"/>
        <v>0</v>
      </c>
      <c r="BD42" s="38">
        <f t="shared" si="27"/>
        <v>0</v>
      </c>
      <c r="BE42" s="38">
        <f t="shared" si="28"/>
        <v>0</v>
      </c>
      <c r="BF42" s="38">
        <f t="shared" si="29"/>
        <v>0</v>
      </c>
      <c r="BG42" s="38">
        <f t="shared" si="30"/>
        <v>0</v>
      </c>
      <c r="BH42" s="38">
        <f t="shared" si="31"/>
        <v>0</v>
      </c>
      <c r="BI42" s="38">
        <f t="shared" si="32"/>
        <v>0</v>
      </c>
      <c r="BJ42" s="38">
        <f t="shared" si="33"/>
        <v>0</v>
      </c>
      <c r="BK42" s="38">
        <f t="shared" si="34"/>
        <v>0</v>
      </c>
      <c r="BL42" s="38">
        <f t="shared" si="35"/>
        <v>0</v>
      </c>
      <c r="BM42" s="38">
        <f t="shared" si="36"/>
        <v>0</v>
      </c>
      <c r="BN42" s="38">
        <f t="shared" si="37"/>
        <v>0</v>
      </c>
      <c r="BO42" s="38">
        <f t="shared" si="38"/>
        <v>0</v>
      </c>
      <c r="BP42" s="38">
        <f t="shared" si="39"/>
        <v>0</v>
      </c>
    </row>
    <row r="43" spans="2:68" x14ac:dyDescent="0.25">
      <c r="B43" s="166" t="str">
        <f t="shared" si="6"/>
        <v/>
      </c>
      <c r="C43" s="167">
        <f t="shared" si="7"/>
        <v>0</v>
      </c>
      <c r="D43" s="167">
        <f t="shared" si="8"/>
        <v>0</v>
      </c>
      <c r="E43" s="168"/>
      <c r="F43" s="168"/>
      <c r="G43" s="168"/>
      <c r="H43" s="168"/>
      <c r="I43" s="168"/>
      <c r="J43" s="168"/>
      <c r="K43" s="168"/>
      <c r="L43" s="168"/>
      <c r="M43" s="168"/>
      <c r="N43" s="168"/>
      <c r="O43" s="168"/>
      <c r="P43" s="168"/>
      <c r="Q43" s="168"/>
      <c r="R43" s="168"/>
      <c r="S43" s="168"/>
      <c r="T43" s="168"/>
      <c r="U43" s="168"/>
      <c r="V43" s="168"/>
      <c r="W43" s="168"/>
      <c r="X43" s="168"/>
      <c r="Y43" s="168"/>
      <c r="Z43" s="168"/>
      <c r="AA43" s="168"/>
      <c r="AB43" s="168"/>
      <c r="AC43" s="168"/>
      <c r="AD43" s="168"/>
      <c r="AE43" s="168"/>
      <c r="AF43" s="168"/>
      <c r="AG43" s="168"/>
      <c r="AH43" s="168"/>
      <c r="AI43" s="169"/>
      <c r="AJ43" s="38">
        <f>IF(ISBLANK(Mitarbeiter!B41),"",Mitarbeiter!B41+1)</f>
        <v>6</v>
      </c>
      <c r="AK43" s="38" t="str">
        <f>IF(ISBLANK(Mitarbeiter!C41),"",Mitarbeiter!C41)</f>
        <v/>
      </c>
      <c r="AL43" s="38">
        <f t="shared" si="9"/>
        <v>0</v>
      </c>
      <c r="AM43" s="38">
        <f t="shared" si="10"/>
        <v>0</v>
      </c>
      <c r="AN43" s="38">
        <f t="shared" si="11"/>
        <v>0</v>
      </c>
      <c r="AO43" s="38">
        <f t="shared" si="12"/>
        <v>0</v>
      </c>
      <c r="AP43" s="38">
        <f t="shared" si="13"/>
        <v>0</v>
      </c>
      <c r="AQ43" s="38">
        <f t="shared" si="14"/>
        <v>0</v>
      </c>
      <c r="AR43" s="38">
        <f t="shared" si="15"/>
        <v>0</v>
      </c>
      <c r="AS43" s="38">
        <f t="shared" si="16"/>
        <v>0</v>
      </c>
      <c r="AT43" s="38">
        <f t="shared" si="17"/>
        <v>0</v>
      </c>
      <c r="AU43" s="38">
        <f t="shared" si="18"/>
        <v>0</v>
      </c>
      <c r="AV43" s="38">
        <f t="shared" si="19"/>
        <v>0</v>
      </c>
      <c r="AW43" s="38">
        <f t="shared" si="20"/>
        <v>0</v>
      </c>
      <c r="AX43" s="38">
        <f t="shared" si="21"/>
        <v>0</v>
      </c>
      <c r="AY43" s="38">
        <f t="shared" si="22"/>
        <v>0</v>
      </c>
      <c r="AZ43" s="38">
        <f t="shared" si="23"/>
        <v>0</v>
      </c>
      <c r="BA43" s="38">
        <f t="shared" si="24"/>
        <v>0</v>
      </c>
      <c r="BB43" s="38">
        <f t="shared" si="25"/>
        <v>0</v>
      </c>
      <c r="BC43" s="38">
        <f t="shared" si="26"/>
        <v>0</v>
      </c>
      <c r="BD43" s="38">
        <f t="shared" si="27"/>
        <v>0</v>
      </c>
      <c r="BE43" s="38">
        <f t="shared" si="28"/>
        <v>0</v>
      </c>
      <c r="BF43" s="38">
        <f t="shared" si="29"/>
        <v>0</v>
      </c>
      <c r="BG43" s="38">
        <f t="shared" si="30"/>
        <v>0</v>
      </c>
      <c r="BH43" s="38">
        <f t="shared" si="31"/>
        <v>0</v>
      </c>
      <c r="BI43" s="38">
        <f t="shared" si="32"/>
        <v>0</v>
      </c>
      <c r="BJ43" s="38">
        <f t="shared" si="33"/>
        <v>0</v>
      </c>
      <c r="BK43" s="38">
        <f t="shared" si="34"/>
        <v>0</v>
      </c>
      <c r="BL43" s="38">
        <f t="shared" si="35"/>
        <v>0</v>
      </c>
      <c r="BM43" s="38">
        <f t="shared" si="36"/>
        <v>0</v>
      </c>
      <c r="BN43" s="38">
        <f t="shared" si="37"/>
        <v>0</v>
      </c>
      <c r="BO43" s="38">
        <f t="shared" si="38"/>
        <v>0</v>
      </c>
      <c r="BP43" s="38">
        <f t="shared" si="39"/>
        <v>0</v>
      </c>
    </row>
    <row r="44" spans="2:68" x14ac:dyDescent="0.25">
      <c r="B44" s="166" t="str">
        <f t="shared" si="6"/>
        <v/>
      </c>
      <c r="C44" s="167">
        <f t="shared" si="7"/>
        <v>0</v>
      </c>
      <c r="D44" s="167">
        <f t="shared" si="8"/>
        <v>0</v>
      </c>
      <c r="E44" s="168"/>
      <c r="F44" s="168"/>
      <c r="G44" s="168"/>
      <c r="H44" s="168"/>
      <c r="I44" s="168"/>
      <c r="J44" s="168"/>
      <c r="K44" s="168"/>
      <c r="L44" s="168"/>
      <c r="M44" s="168"/>
      <c r="N44" s="168"/>
      <c r="O44" s="168"/>
      <c r="P44" s="168"/>
      <c r="Q44" s="168"/>
      <c r="R44" s="168"/>
      <c r="S44" s="168"/>
      <c r="T44" s="168"/>
      <c r="U44" s="168"/>
      <c r="V44" s="168"/>
      <c r="W44" s="168"/>
      <c r="X44" s="168"/>
      <c r="Y44" s="168"/>
      <c r="Z44" s="168"/>
      <c r="AA44" s="168"/>
      <c r="AB44" s="168"/>
      <c r="AC44" s="168"/>
      <c r="AD44" s="168"/>
      <c r="AE44" s="168"/>
      <c r="AF44" s="168"/>
      <c r="AG44" s="168"/>
      <c r="AH44" s="168"/>
      <c r="AI44" s="169"/>
      <c r="AJ44" s="38">
        <f>IF(ISBLANK(Mitarbeiter!B42),"",Mitarbeiter!B42+1)</f>
        <v>6</v>
      </c>
      <c r="AK44" s="38" t="str">
        <f>IF(ISBLANK(Mitarbeiter!C42),"",Mitarbeiter!C42)</f>
        <v/>
      </c>
      <c r="AL44" s="38">
        <f t="shared" si="9"/>
        <v>0</v>
      </c>
      <c r="AM44" s="38">
        <f t="shared" si="10"/>
        <v>0</v>
      </c>
      <c r="AN44" s="38">
        <f t="shared" si="11"/>
        <v>0</v>
      </c>
      <c r="AO44" s="38">
        <f t="shared" si="12"/>
        <v>0</v>
      </c>
      <c r="AP44" s="38">
        <f t="shared" si="13"/>
        <v>0</v>
      </c>
      <c r="AQ44" s="38">
        <f t="shared" si="14"/>
        <v>0</v>
      </c>
      <c r="AR44" s="38">
        <f t="shared" si="15"/>
        <v>0</v>
      </c>
      <c r="AS44" s="38">
        <f t="shared" si="16"/>
        <v>0</v>
      </c>
      <c r="AT44" s="38">
        <f t="shared" si="17"/>
        <v>0</v>
      </c>
      <c r="AU44" s="38">
        <f t="shared" si="18"/>
        <v>0</v>
      </c>
      <c r="AV44" s="38">
        <f t="shared" si="19"/>
        <v>0</v>
      </c>
      <c r="AW44" s="38">
        <f t="shared" si="20"/>
        <v>0</v>
      </c>
      <c r="AX44" s="38">
        <f t="shared" si="21"/>
        <v>0</v>
      </c>
      <c r="AY44" s="38">
        <f t="shared" si="22"/>
        <v>0</v>
      </c>
      <c r="AZ44" s="38">
        <f t="shared" si="23"/>
        <v>0</v>
      </c>
      <c r="BA44" s="38">
        <f t="shared" si="24"/>
        <v>0</v>
      </c>
      <c r="BB44" s="38">
        <f t="shared" si="25"/>
        <v>0</v>
      </c>
      <c r="BC44" s="38">
        <f t="shared" si="26"/>
        <v>0</v>
      </c>
      <c r="BD44" s="38">
        <f t="shared" si="27"/>
        <v>0</v>
      </c>
      <c r="BE44" s="38">
        <f t="shared" si="28"/>
        <v>0</v>
      </c>
      <c r="BF44" s="38">
        <f t="shared" si="29"/>
        <v>0</v>
      </c>
      <c r="BG44" s="38">
        <f t="shared" si="30"/>
        <v>0</v>
      </c>
      <c r="BH44" s="38">
        <f t="shared" si="31"/>
        <v>0</v>
      </c>
      <c r="BI44" s="38">
        <f t="shared" si="32"/>
        <v>0</v>
      </c>
      <c r="BJ44" s="38">
        <f t="shared" si="33"/>
        <v>0</v>
      </c>
      <c r="BK44" s="38">
        <f t="shared" si="34"/>
        <v>0</v>
      </c>
      <c r="BL44" s="38">
        <f t="shared" si="35"/>
        <v>0</v>
      </c>
      <c r="BM44" s="38">
        <f t="shared" si="36"/>
        <v>0</v>
      </c>
      <c r="BN44" s="38">
        <f t="shared" si="37"/>
        <v>0</v>
      </c>
      <c r="BO44" s="38">
        <f t="shared" si="38"/>
        <v>0</v>
      </c>
      <c r="BP44" s="38">
        <f t="shared" si="39"/>
        <v>0</v>
      </c>
    </row>
    <row r="45" spans="2:68" x14ac:dyDescent="0.25">
      <c r="B45" s="166" t="str">
        <f t="shared" si="6"/>
        <v/>
      </c>
      <c r="C45" s="167">
        <f t="shared" si="7"/>
        <v>0</v>
      </c>
      <c r="D45" s="167">
        <f t="shared" si="8"/>
        <v>0</v>
      </c>
      <c r="E45" s="168"/>
      <c r="F45" s="168"/>
      <c r="G45" s="168"/>
      <c r="H45" s="168"/>
      <c r="I45" s="168"/>
      <c r="J45" s="168"/>
      <c r="K45" s="168"/>
      <c r="L45" s="168"/>
      <c r="M45" s="168"/>
      <c r="N45" s="168"/>
      <c r="O45" s="168"/>
      <c r="P45" s="168"/>
      <c r="Q45" s="168"/>
      <c r="R45" s="168"/>
      <c r="S45" s="168"/>
      <c r="T45" s="168"/>
      <c r="U45" s="168"/>
      <c r="V45" s="168"/>
      <c r="W45" s="168"/>
      <c r="X45" s="168"/>
      <c r="Y45" s="168"/>
      <c r="Z45" s="168"/>
      <c r="AA45" s="168"/>
      <c r="AB45" s="168"/>
      <c r="AC45" s="168"/>
      <c r="AD45" s="168"/>
      <c r="AE45" s="168"/>
      <c r="AF45" s="168"/>
      <c r="AG45" s="168"/>
      <c r="AH45" s="168"/>
      <c r="AI45" s="169"/>
      <c r="AJ45" s="38">
        <f>IF(ISBLANK(Mitarbeiter!B43),"",Mitarbeiter!B43+1)</f>
        <v>6</v>
      </c>
      <c r="AK45" s="38" t="str">
        <f>IF(ISBLANK(Mitarbeiter!C43),"",Mitarbeiter!C43)</f>
        <v/>
      </c>
      <c r="AL45" s="38">
        <f t="shared" si="9"/>
        <v>0</v>
      </c>
      <c r="AM45" s="38">
        <f t="shared" si="10"/>
        <v>0</v>
      </c>
      <c r="AN45" s="38">
        <f t="shared" si="11"/>
        <v>0</v>
      </c>
      <c r="AO45" s="38">
        <f t="shared" si="12"/>
        <v>0</v>
      </c>
      <c r="AP45" s="38">
        <f t="shared" si="13"/>
        <v>0</v>
      </c>
      <c r="AQ45" s="38">
        <f t="shared" si="14"/>
        <v>0</v>
      </c>
      <c r="AR45" s="38">
        <f t="shared" si="15"/>
        <v>0</v>
      </c>
      <c r="AS45" s="38">
        <f t="shared" si="16"/>
        <v>0</v>
      </c>
      <c r="AT45" s="38">
        <f t="shared" si="17"/>
        <v>0</v>
      </c>
      <c r="AU45" s="38">
        <f t="shared" si="18"/>
        <v>0</v>
      </c>
      <c r="AV45" s="38">
        <f t="shared" si="19"/>
        <v>0</v>
      </c>
      <c r="AW45" s="38">
        <f t="shared" si="20"/>
        <v>0</v>
      </c>
      <c r="AX45" s="38">
        <f t="shared" si="21"/>
        <v>0</v>
      </c>
      <c r="AY45" s="38">
        <f t="shared" si="22"/>
        <v>0</v>
      </c>
      <c r="AZ45" s="38">
        <f t="shared" si="23"/>
        <v>0</v>
      </c>
      <c r="BA45" s="38">
        <f t="shared" si="24"/>
        <v>0</v>
      </c>
      <c r="BB45" s="38">
        <f t="shared" si="25"/>
        <v>0</v>
      </c>
      <c r="BC45" s="38">
        <f t="shared" si="26"/>
        <v>0</v>
      </c>
      <c r="BD45" s="38">
        <f t="shared" si="27"/>
        <v>0</v>
      </c>
      <c r="BE45" s="38">
        <f t="shared" si="28"/>
        <v>0</v>
      </c>
      <c r="BF45" s="38">
        <f t="shared" si="29"/>
        <v>0</v>
      </c>
      <c r="BG45" s="38">
        <f t="shared" si="30"/>
        <v>0</v>
      </c>
      <c r="BH45" s="38">
        <f t="shared" si="31"/>
        <v>0</v>
      </c>
      <c r="BI45" s="38">
        <f t="shared" si="32"/>
        <v>0</v>
      </c>
      <c r="BJ45" s="38">
        <f t="shared" si="33"/>
        <v>0</v>
      </c>
      <c r="BK45" s="38">
        <f t="shared" si="34"/>
        <v>0</v>
      </c>
      <c r="BL45" s="38">
        <f t="shared" si="35"/>
        <v>0</v>
      </c>
      <c r="BM45" s="38">
        <f t="shared" si="36"/>
        <v>0</v>
      </c>
      <c r="BN45" s="38">
        <f t="shared" si="37"/>
        <v>0</v>
      </c>
      <c r="BO45" s="38">
        <f t="shared" si="38"/>
        <v>0</v>
      </c>
      <c r="BP45" s="38">
        <f t="shared" si="39"/>
        <v>0</v>
      </c>
    </row>
    <row r="46" spans="2:68" x14ac:dyDescent="0.25">
      <c r="B46" s="166" t="str">
        <f t="shared" si="6"/>
        <v/>
      </c>
      <c r="C46" s="167">
        <f t="shared" si="7"/>
        <v>0</v>
      </c>
      <c r="D46" s="167">
        <f t="shared" si="8"/>
        <v>0</v>
      </c>
      <c r="E46" s="168"/>
      <c r="F46" s="168"/>
      <c r="G46" s="168"/>
      <c r="H46" s="168"/>
      <c r="I46" s="168"/>
      <c r="J46" s="168"/>
      <c r="K46" s="168"/>
      <c r="L46" s="168"/>
      <c r="M46" s="168"/>
      <c r="N46" s="168"/>
      <c r="O46" s="168"/>
      <c r="P46" s="168"/>
      <c r="Q46" s="168"/>
      <c r="R46" s="168"/>
      <c r="S46" s="168"/>
      <c r="T46" s="168"/>
      <c r="U46" s="168"/>
      <c r="V46" s="168"/>
      <c r="W46" s="168"/>
      <c r="X46" s="168"/>
      <c r="Y46" s="168"/>
      <c r="Z46" s="168"/>
      <c r="AA46" s="168"/>
      <c r="AB46" s="168"/>
      <c r="AC46" s="168"/>
      <c r="AD46" s="168"/>
      <c r="AE46" s="168"/>
      <c r="AF46" s="168"/>
      <c r="AG46" s="168"/>
      <c r="AH46" s="168"/>
      <c r="AI46" s="169"/>
      <c r="AJ46" s="38">
        <f>IF(ISBLANK(Mitarbeiter!B44),"",Mitarbeiter!B44+1)</f>
        <v>6</v>
      </c>
      <c r="AK46" s="38" t="str">
        <f>IF(ISBLANK(Mitarbeiter!C44),"",Mitarbeiter!C44)</f>
        <v/>
      </c>
      <c r="AL46" s="38">
        <f t="shared" si="9"/>
        <v>0</v>
      </c>
      <c r="AM46" s="38">
        <f t="shared" si="10"/>
        <v>0</v>
      </c>
      <c r="AN46" s="38">
        <f t="shared" si="11"/>
        <v>0</v>
      </c>
      <c r="AO46" s="38">
        <f t="shared" si="12"/>
        <v>0</v>
      </c>
      <c r="AP46" s="38">
        <f t="shared" si="13"/>
        <v>0</v>
      </c>
      <c r="AQ46" s="38">
        <f t="shared" si="14"/>
        <v>0</v>
      </c>
      <c r="AR46" s="38">
        <f t="shared" si="15"/>
        <v>0</v>
      </c>
      <c r="AS46" s="38">
        <f t="shared" si="16"/>
        <v>0</v>
      </c>
      <c r="AT46" s="38">
        <f t="shared" si="17"/>
        <v>0</v>
      </c>
      <c r="AU46" s="38">
        <f t="shared" si="18"/>
        <v>0</v>
      </c>
      <c r="AV46" s="38">
        <f t="shared" si="19"/>
        <v>0</v>
      </c>
      <c r="AW46" s="38">
        <f t="shared" si="20"/>
        <v>0</v>
      </c>
      <c r="AX46" s="38">
        <f t="shared" si="21"/>
        <v>0</v>
      </c>
      <c r="AY46" s="38">
        <f t="shared" si="22"/>
        <v>0</v>
      </c>
      <c r="AZ46" s="38">
        <f t="shared" si="23"/>
        <v>0</v>
      </c>
      <c r="BA46" s="38">
        <f t="shared" si="24"/>
        <v>0</v>
      </c>
      <c r="BB46" s="38">
        <f t="shared" si="25"/>
        <v>0</v>
      </c>
      <c r="BC46" s="38">
        <f t="shared" si="26"/>
        <v>0</v>
      </c>
      <c r="BD46" s="38">
        <f t="shared" si="27"/>
        <v>0</v>
      </c>
      <c r="BE46" s="38">
        <f t="shared" si="28"/>
        <v>0</v>
      </c>
      <c r="BF46" s="38">
        <f t="shared" si="29"/>
        <v>0</v>
      </c>
      <c r="BG46" s="38">
        <f t="shared" si="30"/>
        <v>0</v>
      </c>
      <c r="BH46" s="38">
        <f t="shared" si="31"/>
        <v>0</v>
      </c>
      <c r="BI46" s="38">
        <f t="shared" si="32"/>
        <v>0</v>
      </c>
      <c r="BJ46" s="38">
        <f t="shared" si="33"/>
        <v>0</v>
      </c>
      <c r="BK46" s="38">
        <f t="shared" si="34"/>
        <v>0</v>
      </c>
      <c r="BL46" s="38">
        <f t="shared" si="35"/>
        <v>0</v>
      </c>
      <c r="BM46" s="38">
        <f t="shared" si="36"/>
        <v>0</v>
      </c>
      <c r="BN46" s="38">
        <f t="shared" si="37"/>
        <v>0</v>
      </c>
      <c r="BO46" s="38">
        <f t="shared" si="38"/>
        <v>0</v>
      </c>
      <c r="BP46" s="38">
        <f t="shared" si="39"/>
        <v>0</v>
      </c>
    </row>
    <row r="47" spans="2:68" x14ac:dyDescent="0.25">
      <c r="B47" s="166" t="str">
        <f t="shared" si="6"/>
        <v/>
      </c>
      <c r="C47" s="167">
        <f t="shared" si="7"/>
        <v>0</v>
      </c>
      <c r="D47" s="167">
        <f t="shared" si="8"/>
        <v>0</v>
      </c>
      <c r="E47" s="168"/>
      <c r="F47" s="168"/>
      <c r="G47" s="168"/>
      <c r="H47" s="168"/>
      <c r="I47" s="168"/>
      <c r="J47" s="168"/>
      <c r="K47" s="168"/>
      <c r="L47" s="168"/>
      <c r="M47" s="168"/>
      <c r="N47" s="168"/>
      <c r="O47" s="168"/>
      <c r="P47" s="168"/>
      <c r="Q47" s="168"/>
      <c r="R47" s="168"/>
      <c r="S47" s="168"/>
      <c r="T47" s="168"/>
      <c r="U47" s="168"/>
      <c r="V47" s="168"/>
      <c r="W47" s="168"/>
      <c r="X47" s="168"/>
      <c r="Y47" s="168"/>
      <c r="Z47" s="168"/>
      <c r="AA47" s="168"/>
      <c r="AB47" s="168"/>
      <c r="AC47" s="168"/>
      <c r="AD47" s="168"/>
      <c r="AE47" s="168"/>
      <c r="AF47" s="168"/>
      <c r="AG47" s="168"/>
      <c r="AH47" s="168"/>
      <c r="AI47" s="169"/>
      <c r="AJ47" s="38">
        <f>IF(ISBLANK(Mitarbeiter!B45),"",Mitarbeiter!B45+1)</f>
        <v>6</v>
      </c>
      <c r="AK47" s="38" t="str">
        <f>IF(ISBLANK(Mitarbeiter!C45),"",Mitarbeiter!C45)</f>
        <v/>
      </c>
      <c r="AL47" s="38">
        <f t="shared" si="9"/>
        <v>0</v>
      </c>
      <c r="AM47" s="38">
        <f t="shared" si="10"/>
        <v>0</v>
      </c>
      <c r="AN47" s="38">
        <f t="shared" si="11"/>
        <v>0</v>
      </c>
      <c r="AO47" s="38">
        <f t="shared" si="12"/>
        <v>0</v>
      </c>
      <c r="AP47" s="38">
        <f t="shared" si="13"/>
        <v>0</v>
      </c>
      <c r="AQ47" s="38">
        <f t="shared" si="14"/>
        <v>0</v>
      </c>
      <c r="AR47" s="38">
        <f t="shared" si="15"/>
        <v>0</v>
      </c>
      <c r="AS47" s="38">
        <f t="shared" si="16"/>
        <v>0</v>
      </c>
      <c r="AT47" s="38">
        <f t="shared" si="17"/>
        <v>0</v>
      </c>
      <c r="AU47" s="38">
        <f t="shared" si="18"/>
        <v>0</v>
      </c>
      <c r="AV47" s="38">
        <f t="shared" si="19"/>
        <v>0</v>
      </c>
      <c r="AW47" s="38">
        <f t="shared" si="20"/>
        <v>0</v>
      </c>
      <c r="AX47" s="38">
        <f t="shared" si="21"/>
        <v>0</v>
      </c>
      <c r="AY47" s="38">
        <f t="shared" si="22"/>
        <v>0</v>
      </c>
      <c r="AZ47" s="38">
        <f t="shared" si="23"/>
        <v>0</v>
      </c>
      <c r="BA47" s="38">
        <f t="shared" si="24"/>
        <v>0</v>
      </c>
      <c r="BB47" s="38">
        <f t="shared" si="25"/>
        <v>0</v>
      </c>
      <c r="BC47" s="38">
        <f t="shared" si="26"/>
        <v>0</v>
      </c>
      <c r="BD47" s="38">
        <f t="shared" si="27"/>
        <v>0</v>
      </c>
      <c r="BE47" s="38">
        <f t="shared" si="28"/>
        <v>0</v>
      </c>
      <c r="BF47" s="38">
        <f t="shared" si="29"/>
        <v>0</v>
      </c>
      <c r="BG47" s="38">
        <f t="shared" si="30"/>
        <v>0</v>
      </c>
      <c r="BH47" s="38">
        <f t="shared" si="31"/>
        <v>0</v>
      </c>
      <c r="BI47" s="38">
        <f t="shared" si="32"/>
        <v>0</v>
      </c>
      <c r="BJ47" s="38">
        <f t="shared" si="33"/>
        <v>0</v>
      </c>
      <c r="BK47" s="38">
        <f t="shared" si="34"/>
        <v>0</v>
      </c>
      <c r="BL47" s="38">
        <f t="shared" si="35"/>
        <v>0</v>
      </c>
      <c r="BM47" s="38">
        <f t="shared" si="36"/>
        <v>0</v>
      </c>
      <c r="BN47" s="38">
        <f t="shared" si="37"/>
        <v>0</v>
      </c>
      <c r="BO47" s="38">
        <f t="shared" si="38"/>
        <v>0</v>
      </c>
      <c r="BP47" s="38">
        <f t="shared" si="39"/>
        <v>0</v>
      </c>
    </row>
    <row r="48" spans="2:68" x14ac:dyDescent="0.25">
      <c r="B48" s="166" t="str">
        <f t="shared" si="6"/>
        <v/>
      </c>
      <c r="C48" s="167">
        <f t="shared" si="7"/>
        <v>0</v>
      </c>
      <c r="D48" s="167">
        <f t="shared" si="8"/>
        <v>0</v>
      </c>
      <c r="E48" s="168"/>
      <c r="F48" s="168"/>
      <c r="G48" s="168"/>
      <c r="H48" s="168"/>
      <c r="I48" s="168"/>
      <c r="J48" s="168"/>
      <c r="K48" s="168"/>
      <c r="L48" s="168"/>
      <c r="M48" s="168"/>
      <c r="N48" s="168"/>
      <c r="O48" s="168"/>
      <c r="P48" s="168"/>
      <c r="Q48" s="168"/>
      <c r="R48" s="168"/>
      <c r="S48" s="168"/>
      <c r="T48" s="168"/>
      <c r="U48" s="168"/>
      <c r="V48" s="168"/>
      <c r="W48" s="168"/>
      <c r="X48" s="168"/>
      <c r="Y48" s="168"/>
      <c r="Z48" s="168"/>
      <c r="AA48" s="168"/>
      <c r="AB48" s="168"/>
      <c r="AC48" s="168"/>
      <c r="AD48" s="168"/>
      <c r="AE48" s="168"/>
      <c r="AF48" s="168"/>
      <c r="AG48" s="168"/>
      <c r="AH48" s="168"/>
      <c r="AI48" s="169"/>
      <c r="AJ48" s="38">
        <f>IF(ISBLANK(Mitarbeiter!B46),"",Mitarbeiter!B46+1)</f>
        <v>6</v>
      </c>
      <c r="AK48" s="38" t="str">
        <f>IF(ISBLANK(Mitarbeiter!C46),"",Mitarbeiter!C46)</f>
        <v/>
      </c>
      <c r="AL48" s="38">
        <f t="shared" si="9"/>
        <v>0</v>
      </c>
      <c r="AM48" s="38">
        <f t="shared" si="10"/>
        <v>0</v>
      </c>
      <c r="AN48" s="38">
        <f t="shared" si="11"/>
        <v>0</v>
      </c>
      <c r="AO48" s="38">
        <f t="shared" si="12"/>
        <v>0</v>
      </c>
      <c r="AP48" s="38">
        <f t="shared" si="13"/>
        <v>0</v>
      </c>
      <c r="AQ48" s="38">
        <f t="shared" si="14"/>
        <v>0</v>
      </c>
      <c r="AR48" s="38">
        <f t="shared" si="15"/>
        <v>0</v>
      </c>
      <c r="AS48" s="38">
        <f t="shared" si="16"/>
        <v>0</v>
      </c>
      <c r="AT48" s="38">
        <f t="shared" si="17"/>
        <v>0</v>
      </c>
      <c r="AU48" s="38">
        <f t="shared" si="18"/>
        <v>0</v>
      </c>
      <c r="AV48" s="38">
        <f t="shared" si="19"/>
        <v>0</v>
      </c>
      <c r="AW48" s="38">
        <f t="shared" si="20"/>
        <v>0</v>
      </c>
      <c r="AX48" s="38">
        <f t="shared" si="21"/>
        <v>0</v>
      </c>
      <c r="AY48" s="38">
        <f t="shared" si="22"/>
        <v>0</v>
      </c>
      <c r="AZ48" s="38">
        <f t="shared" si="23"/>
        <v>0</v>
      </c>
      <c r="BA48" s="38">
        <f t="shared" si="24"/>
        <v>0</v>
      </c>
      <c r="BB48" s="38">
        <f t="shared" si="25"/>
        <v>0</v>
      </c>
      <c r="BC48" s="38">
        <f t="shared" si="26"/>
        <v>0</v>
      </c>
      <c r="BD48" s="38">
        <f t="shared" si="27"/>
        <v>0</v>
      </c>
      <c r="BE48" s="38">
        <f t="shared" si="28"/>
        <v>0</v>
      </c>
      <c r="BF48" s="38">
        <f t="shared" si="29"/>
        <v>0</v>
      </c>
      <c r="BG48" s="38">
        <f t="shared" si="30"/>
        <v>0</v>
      </c>
      <c r="BH48" s="38">
        <f t="shared" si="31"/>
        <v>0</v>
      </c>
      <c r="BI48" s="38">
        <f t="shared" si="32"/>
        <v>0</v>
      </c>
      <c r="BJ48" s="38">
        <f t="shared" si="33"/>
        <v>0</v>
      </c>
      <c r="BK48" s="38">
        <f t="shared" si="34"/>
        <v>0</v>
      </c>
      <c r="BL48" s="38">
        <f t="shared" si="35"/>
        <v>0</v>
      </c>
      <c r="BM48" s="38">
        <f t="shared" si="36"/>
        <v>0</v>
      </c>
      <c r="BN48" s="38">
        <f t="shared" si="37"/>
        <v>0</v>
      </c>
      <c r="BO48" s="38">
        <f t="shared" si="38"/>
        <v>0</v>
      </c>
      <c r="BP48" s="38">
        <f t="shared" si="39"/>
        <v>0</v>
      </c>
    </row>
    <row r="49" spans="2:68" x14ac:dyDescent="0.25">
      <c r="B49" s="166" t="str">
        <f t="shared" si="6"/>
        <v/>
      </c>
      <c r="C49" s="167">
        <f t="shared" si="7"/>
        <v>0</v>
      </c>
      <c r="D49" s="167">
        <f t="shared" si="8"/>
        <v>0</v>
      </c>
      <c r="E49" s="168"/>
      <c r="F49" s="168"/>
      <c r="G49" s="168"/>
      <c r="H49" s="168"/>
      <c r="I49" s="168"/>
      <c r="J49" s="168"/>
      <c r="K49" s="168"/>
      <c r="L49" s="168"/>
      <c r="M49" s="168"/>
      <c r="N49" s="168"/>
      <c r="O49" s="168"/>
      <c r="P49" s="168"/>
      <c r="Q49" s="168"/>
      <c r="R49" s="168"/>
      <c r="S49" s="168"/>
      <c r="T49" s="168"/>
      <c r="U49" s="168"/>
      <c r="V49" s="168"/>
      <c r="W49" s="168"/>
      <c r="X49" s="168"/>
      <c r="Y49" s="168"/>
      <c r="Z49" s="168"/>
      <c r="AA49" s="168"/>
      <c r="AB49" s="168"/>
      <c r="AC49" s="168"/>
      <c r="AD49" s="168"/>
      <c r="AE49" s="168"/>
      <c r="AF49" s="168"/>
      <c r="AG49" s="168"/>
      <c r="AH49" s="168"/>
      <c r="AI49" s="169"/>
      <c r="AJ49" s="38">
        <f>IF(ISBLANK(Mitarbeiter!B47),"",Mitarbeiter!B47+1)</f>
        <v>6</v>
      </c>
      <c r="AK49" s="38" t="str">
        <f>IF(ISBLANK(Mitarbeiter!C47),"",Mitarbeiter!C47)</f>
        <v/>
      </c>
      <c r="AL49" s="38">
        <f t="shared" si="9"/>
        <v>0</v>
      </c>
      <c r="AM49" s="38">
        <f t="shared" si="10"/>
        <v>0</v>
      </c>
      <c r="AN49" s="38">
        <f t="shared" si="11"/>
        <v>0</v>
      </c>
      <c r="AO49" s="38">
        <f t="shared" si="12"/>
        <v>0</v>
      </c>
      <c r="AP49" s="38">
        <f t="shared" si="13"/>
        <v>0</v>
      </c>
      <c r="AQ49" s="38">
        <f t="shared" si="14"/>
        <v>0</v>
      </c>
      <c r="AR49" s="38">
        <f t="shared" si="15"/>
        <v>0</v>
      </c>
      <c r="AS49" s="38">
        <f t="shared" si="16"/>
        <v>0</v>
      </c>
      <c r="AT49" s="38">
        <f t="shared" si="17"/>
        <v>0</v>
      </c>
      <c r="AU49" s="38">
        <f t="shared" si="18"/>
        <v>0</v>
      </c>
      <c r="AV49" s="38">
        <f t="shared" si="19"/>
        <v>0</v>
      </c>
      <c r="AW49" s="38">
        <f t="shared" si="20"/>
        <v>0</v>
      </c>
      <c r="AX49" s="38">
        <f t="shared" si="21"/>
        <v>0</v>
      </c>
      <c r="AY49" s="38">
        <f t="shared" si="22"/>
        <v>0</v>
      </c>
      <c r="AZ49" s="38">
        <f t="shared" si="23"/>
        <v>0</v>
      </c>
      <c r="BA49" s="38">
        <f t="shared" si="24"/>
        <v>0</v>
      </c>
      <c r="BB49" s="38">
        <f t="shared" si="25"/>
        <v>0</v>
      </c>
      <c r="BC49" s="38">
        <f t="shared" si="26"/>
        <v>0</v>
      </c>
      <c r="BD49" s="38">
        <f t="shared" si="27"/>
        <v>0</v>
      </c>
      <c r="BE49" s="38">
        <f t="shared" si="28"/>
        <v>0</v>
      </c>
      <c r="BF49" s="38">
        <f t="shared" si="29"/>
        <v>0</v>
      </c>
      <c r="BG49" s="38">
        <f t="shared" si="30"/>
        <v>0</v>
      </c>
      <c r="BH49" s="38">
        <f t="shared" si="31"/>
        <v>0</v>
      </c>
      <c r="BI49" s="38">
        <f t="shared" si="32"/>
        <v>0</v>
      </c>
      <c r="BJ49" s="38">
        <f t="shared" si="33"/>
        <v>0</v>
      </c>
      <c r="BK49" s="38">
        <f t="shared" si="34"/>
        <v>0</v>
      </c>
      <c r="BL49" s="38">
        <f t="shared" si="35"/>
        <v>0</v>
      </c>
      <c r="BM49" s="38">
        <f t="shared" si="36"/>
        <v>0</v>
      </c>
      <c r="BN49" s="38">
        <f t="shared" si="37"/>
        <v>0</v>
      </c>
      <c r="BO49" s="38">
        <f t="shared" si="38"/>
        <v>0</v>
      </c>
      <c r="BP49" s="38">
        <f t="shared" si="39"/>
        <v>0</v>
      </c>
    </row>
    <row r="50" spans="2:68" x14ac:dyDescent="0.25">
      <c r="B50" s="166" t="str">
        <f t="shared" si="6"/>
        <v/>
      </c>
      <c r="C50" s="167">
        <f t="shared" si="7"/>
        <v>0</v>
      </c>
      <c r="D50" s="167">
        <f t="shared" si="8"/>
        <v>0</v>
      </c>
      <c r="E50" s="168"/>
      <c r="F50" s="168"/>
      <c r="G50" s="168"/>
      <c r="H50" s="168"/>
      <c r="I50" s="168"/>
      <c r="J50" s="168"/>
      <c r="K50" s="168"/>
      <c r="L50" s="168"/>
      <c r="M50" s="168"/>
      <c r="N50" s="168"/>
      <c r="O50" s="168"/>
      <c r="P50" s="168"/>
      <c r="Q50" s="168"/>
      <c r="R50" s="168"/>
      <c r="S50" s="168"/>
      <c r="T50" s="168"/>
      <c r="U50" s="168"/>
      <c r="V50" s="168"/>
      <c r="W50" s="168"/>
      <c r="X50" s="168"/>
      <c r="Y50" s="168"/>
      <c r="Z50" s="168"/>
      <c r="AA50" s="168"/>
      <c r="AB50" s="168"/>
      <c r="AC50" s="168"/>
      <c r="AD50" s="168"/>
      <c r="AE50" s="168"/>
      <c r="AF50" s="168"/>
      <c r="AG50" s="168"/>
      <c r="AH50" s="168"/>
      <c r="AI50" s="169"/>
      <c r="AJ50" s="38">
        <f>IF(ISBLANK(Mitarbeiter!B48),"",Mitarbeiter!B48+1)</f>
        <v>6</v>
      </c>
      <c r="AK50" s="38" t="str">
        <f>IF(ISBLANK(Mitarbeiter!C48),"",Mitarbeiter!C48)</f>
        <v/>
      </c>
      <c r="AL50" s="38">
        <f t="shared" si="9"/>
        <v>0</v>
      </c>
      <c r="AM50" s="38">
        <f t="shared" si="10"/>
        <v>0</v>
      </c>
      <c r="AN50" s="38">
        <f t="shared" si="11"/>
        <v>0</v>
      </c>
      <c r="AO50" s="38">
        <f t="shared" si="12"/>
        <v>0</v>
      </c>
      <c r="AP50" s="38">
        <f t="shared" si="13"/>
        <v>0</v>
      </c>
      <c r="AQ50" s="38">
        <f t="shared" si="14"/>
        <v>0</v>
      </c>
      <c r="AR50" s="38">
        <f t="shared" si="15"/>
        <v>0</v>
      </c>
      <c r="AS50" s="38">
        <f t="shared" si="16"/>
        <v>0</v>
      </c>
      <c r="AT50" s="38">
        <f t="shared" si="17"/>
        <v>0</v>
      </c>
      <c r="AU50" s="38">
        <f t="shared" si="18"/>
        <v>0</v>
      </c>
      <c r="AV50" s="38">
        <f t="shared" si="19"/>
        <v>0</v>
      </c>
      <c r="AW50" s="38">
        <f t="shared" si="20"/>
        <v>0</v>
      </c>
      <c r="AX50" s="38">
        <f t="shared" si="21"/>
        <v>0</v>
      </c>
      <c r="AY50" s="38">
        <f t="shared" si="22"/>
        <v>0</v>
      </c>
      <c r="AZ50" s="38">
        <f t="shared" si="23"/>
        <v>0</v>
      </c>
      <c r="BA50" s="38">
        <f t="shared" si="24"/>
        <v>0</v>
      </c>
      <c r="BB50" s="38">
        <f t="shared" si="25"/>
        <v>0</v>
      </c>
      <c r="BC50" s="38">
        <f t="shared" si="26"/>
        <v>0</v>
      </c>
      <c r="BD50" s="38">
        <f t="shared" si="27"/>
        <v>0</v>
      </c>
      <c r="BE50" s="38">
        <f t="shared" si="28"/>
        <v>0</v>
      </c>
      <c r="BF50" s="38">
        <f t="shared" si="29"/>
        <v>0</v>
      </c>
      <c r="BG50" s="38">
        <f t="shared" si="30"/>
        <v>0</v>
      </c>
      <c r="BH50" s="38">
        <f t="shared" si="31"/>
        <v>0</v>
      </c>
      <c r="BI50" s="38">
        <f t="shared" si="32"/>
        <v>0</v>
      </c>
      <c r="BJ50" s="38">
        <f t="shared" si="33"/>
        <v>0</v>
      </c>
      <c r="BK50" s="38">
        <f t="shared" si="34"/>
        <v>0</v>
      </c>
      <c r="BL50" s="38">
        <f t="shared" si="35"/>
        <v>0</v>
      </c>
      <c r="BM50" s="38">
        <f t="shared" si="36"/>
        <v>0</v>
      </c>
      <c r="BN50" s="38">
        <f t="shared" si="37"/>
        <v>0</v>
      </c>
      <c r="BO50" s="38">
        <f t="shared" si="38"/>
        <v>0</v>
      </c>
      <c r="BP50" s="38">
        <f t="shared" si="39"/>
        <v>0</v>
      </c>
    </row>
    <row r="51" spans="2:68" x14ac:dyDescent="0.25">
      <c r="B51" s="166" t="str">
        <f t="shared" si="6"/>
        <v/>
      </c>
      <c r="C51" s="167">
        <f t="shared" si="7"/>
        <v>0</v>
      </c>
      <c r="D51" s="167">
        <f t="shared" si="8"/>
        <v>0</v>
      </c>
      <c r="E51" s="168"/>
      <c r="F51" s="168"/>
      <c r="G51" s="168"/>
      <c r="H51" s="168"/>
      <c r="I51" s="168"/>
      <c r="J51" s="168"/>
      <c r="K51" s="168"/>
      <c r="L51" s="168"/>
      <c r="M51" s="168"/>
      <c r="N51" s="168"/>
      <c r="O51" s="168"/>
      <c r="P51" s="168"/>
      <c r="Q51" s="168"/>
      <c r="R51" s="168"/>
      <c r="S51" s="168"/>
      <c r="T51" s="168"/>
      <c r="U51" s="168"/>
      <c r="V51" s="168"/>
      <c r="W51" s="168"/>
      <c r="X51" s="168"/>
      <c r="Y51" s="168"/>
      <c r="Z51" s="168"/>
      <c r="AA51" s="168"/>
      <c r="AB51" s="168"/>
      <c r="AC51" s="168"/>
      <c r="AD51" s="168"/>
      <c r="AE51" s="168"/>
      <c r="AF51" s="168"/>
      <c r="AG51" s="168"/>
      <c r="AH51" s="168"/>
      <c r="AI51" s="169"/>
      <c r="AJ51" s="38">
        <f>IF(ISBLANK(Mitarbeiter!B49),"",Mitarbeiter!B49+1)</f>
        <v>6</v>
      </c>
      <c r="AK51" s="38" t="str">
        <f>IF(ISBLANK(Mitarbeiter!C49),"",Mitarbeiter!C49)</f>
        <v/>
      </c>
      <c r="AL51" s="38">
        <f t="shared" si="9"/>
        <v>0</v>
      </c>
      <c r="AM51" s="38">
        <f t="shared" si="10"/>
        <v>0</v>
      </c>
      <c r="AN51" s="38">
        <f t="shared" si="11"/>
        <v>0</v>
      </c>
      <c r="AO51" s="38">
        <f t="shared" si="12"/>
        <v>0</v>
      </c>
      <c r="AP51" s="38">
        <f t="shared" si="13"/>
        <v>0</v>
      </c>
      <c r="AQ51" s="38">
        <f t="shared" si="14"/>
        <v>0</v>
      </c>
      <c r="AR51" s="38">
        <f t="shared" si="15"/>
        <v>0</v>
      </c>
      <c r="AS51" s="38">
        <f t="shared" si="16"/>
        <v>0</v>
      </c>
      <c r="AT51" s="38">
        <f t="shared" si="17"/>
        <v>0</v>
      </c>
      <c r="AU51" s="38">
        <f t="shared" si="18"/>
        <v>0</v>
      </c>
      <c r="AV51" s="38">
        <f t="shared" si="19"/>
        <v>0</v>
      </c>
      <c r="AW51" s="38">
        <f t="shared" si="20"/>
        <v>0</v>
      </c>
      <c r="AX51" s="38">
        <f t="shared" si="21"/>
        <v>0</v>
      </c>
      <c r="AY51" s="38">
        <f t="shared" si="22"/>
        <v>0</v>
      </c>
      <c r="AZ51" s="38">
        <f t="shared" si="23"/>
        <v>0</v>
      </c>
      <c r="BA51" s="38">
        <f t="shared" si="24"/>
        <v>0</v>
      </c>
      <c r="BB51" s="38">
        <f t="shared" si="25"/>
        <v>0</v>
      </c>
      <c r="BC51" s="38">
        <f t="shared" si="26"/>
        <v>0</v>
      </c>
      <c r="BD51" s="38">
        <f t="shared" si="27"/>
        <v>0</v>
      </c>
      <c r="BE51" s="38">
        <f t="shared" si="28"/>
        <v>0</v>
      </c>
      <c r="BF51" s="38">
        <f t="shared" si="29"/>
        <v>0</v>
      </c>
      <c r="BG51" s="38">
        <f t="shared" si="30"/>
        <v>0</v>
      </c>
      <c r="BH51" s="38">
        <f t="shared" si="31"/>
        <v>0</v>
      </c>
      <c r="BI51" s="38">
        <f t="shared" si="32"/>
        <v>0</v>
      </c>
      <c r="BJ51" s="38">
        <f t="shared" si="33"/>
        <v>0</v>
      </c>
      <c r="BK51" s="38">
        <f t="shared" si="34"/>
        <v>0</v>
      </c>
      <c r="BL51" s="38">
        <f t="shared" si="35"/>
        <v>0</v>
      </c>
      <c r="BM51" s="38">
        <f t="shared" si="36"/>
        <v>0</v>
      </c>
      <c r="BN51" s="38">
        <f t="shared" si="37"/>
        <v>0</v>
      </c>
      <c r="BO51" s="38">
        <f t="shared" si="38"/>
        <v>0</v>
      </c>
      <c r="BP51" s="38">
        <f t="shared" si="39"/>
        <v>0</v>
      </c>
    </row>
    <row r="52" spans="2:68" x14ac:dyDescent="0.25">
      <c r="B52" s="166" t="str">
        <f t="shared" si="6"/>
        <v/>
      </c>
      <c r="C52" s="167">
        <f t="shared" si="7"/>
        <v>0</v>
      </c>
      <c r="D52" s="167">
        <f t="shared" si="8"/>
        <v>0</v>
      </c>
      <c r="E52" s="168"/>
      <c r="F52" s="168"/>
      <c r="G52" s="168"/>
      <c r="H52" s="168"/>
      <c r="I52" s="168"/>
      <c r="J52" s="168"/>
      <c r="K52" s="168"/>
      <c r="L52" s="168"/>
      <c r="M52" s="168"/>
      <c r="N52" s="168"/>
      <c r="O52" s="168"/>
      <c r="P52" s="168"/>
      <c r="Q52" s="168"/>
      <c r="R52" s="168"/>
      <c r="S52" s="168"/>
      <c r="T52" s="168"/>
      <c r="U52" s="168"/>
      <c r="V52" s="168"/>
      <c r="W52" s="168"/>
      <c r="X52" s="168"/>
      <c r="Y52" s="168"/>
      <c r="Z52" s="168"/>
      <c r="AA52" s="168"/>
      <c r="AB52" s="168"/>
      <c r="AC52" s="168"/>
      <c r="AD52" s="168"/>
      <c r="AE52" s="168"/>
      <c r="AF52" s="168"/>
      <c r="AG52" s="168"/>
      <c r="AH52" s="168"/>
      <c r="AI52" s="169"/>
      <c r="AJ52" s="38">
        <f>IF(ISBLANK(Mitarbeiter!B50),"",Mitarbeiter!B50+1)</f>
        <v>6</v>
      </c>
      <c r="AK52" s="38" t="str">
        <f>IF(ISBLANK(Mitarbeiter!C50),"",Mitarbeiter!C50)</f>
        <v/>
      </c>
      <c r="AL52" s="38">
        <f t="shared" si="9"/>
        <v>0</v>
      </c>
      <c r="AM52" s="38">
        <f t="shared" si="10"/>
        <v>0</v>
      </c>
      <c r="AN52" s="38">
        <f t="shared" si="11"/>
        <v>0</v>
      </c>
      <c r="AO52" s="38">
        <f t="shared" si="12"/>
        <v>0</v>
      </c>
      <c r="AP52" s="38">
        <f t="shared" si="13"/>
        <v>0</v>
      </c>
      <c r="AQ52" s="38">
        <f t="shared" si="14"/>
        <v>0</v>
      </c>
      <c r="AR52" s="38">
        <f t="shared" si="15"/>
        <v>0</v>
      </c>
      <c r="AS52" s="38">
        <f t="shared" si="16"/>
        <v>0</v>
      </c>
      <c r="AT52" s="38">
        <f t="shared" si="17"/>
        <v>0</v>
      </c>
      <c r="AU52" s="38">
        <f t="shared" si="18"/>
        <v>0</v>
      </c>
      <c r="AV52" s="38">
        <f t="shared" si="19"/>
        <v>0</v>
      </c>
      <c r="AW52" s="38">
        <f t="shared" si="20"/>
        <v>0</v>
      </c>
      <c r="AX52" s="38">
        <f t="shared" si="21"/>
        <v>0</v>
      </c>
      <c r="AY52" s="38">
        <f t="shared" si="22"/>
        <v>0</v>
      </c>
      <c r="AZ52" s="38">
        <f t="shared" si="23"/>
        <v>0</v>
      </c>
      <c r="BA52" s="38">
        <f t="shared" si="24"/>
        <v>0</v>
      </c>
      <c r="BB52" s="38">
        <f t="shared" si="25"/>
        <v>0</v>
      </c>
      <c r="BC52" s="38">
        <f t="shared" si="26"/>
        <v>0</v>
      </c>
      <c r="BD52" s="38">
        <f t="shared" si="27"/>
        <v>0</v>
      </c>
      <c r="BE52" s="38">
        <f t="shared" si="28"/>
        <v>0</v>
      </c>
      <c r="BF52" s="38">
        <f t="shared" si="29"/>
        <v>0</v>
      </c>
      <c r="BG52" s="38">
        <f t="shared" si="30"/>
        <v>0</v>
      </c>
      <c r="BH52" s="38">
        <f t="shared" si="31"/>
        <v>0</v>
      </c>
      <c r="BI52" s="38">
        <f t="shared" si="32"/>
        <v>0</v>
      </c>
      <c r="BJ52" s="38">
        <f t="shared" si="33"/>
        <v>0</v>
      </c>
      <c r="BK52" s="38">
        <f t="shared" si="34"/>
        <v>0</v>
      </c>
      <c r="BL52" s="38">
        <f t="shared" si="35"/>
        <v>0</v>
      </c>
      <c r="BM52" s="38">
        <f t="shared" si="36"/>
        <v>0</v>
      </c>
      <c r="BN52" s="38">
        <f t="shared" si="37"/>
        <v>0</v>
      </c>
      <c r="BO52" s="38">
        <f t="shared" si="38"/>
        <v>0</v>
      </c>
      <c r="BP52" s="38">
        <f t="shared" si="39"/>
        <v>0</v>
      </c>
    </row>
    <row r="53" spans="2:68" x14ac:dyDescent="0.25">
      <c r="B53" s="166" t="str">
        <f t="shared" si="6"/>
        <v/>
      </c>
      <c r="C53" s="167">
        <f t="shared" si="7"/>
        <v>0</v>
      </c>
      <c r="D53" s="167">
        <f t="shared" si="8"/>
        <v>0</v>
      </c>
      <c r="E53" s="168"/>
      <c r="F53" s="168"/>
      <c r="G53" s="168"/>
      <c r="H53" s="168"/>
      <c r="I53" s="168"/>
      <c r="J53" s="168"/>
      <c r="K53" s="168"/>
      <c r="L53" s="168"/>
      <c r="M53" s="168"/>
      <c r="N53" s="168"/>
      <c r="O53" s="168"/>
      <c r="P53" s="168"/>
      <c r="Q53" s="168"/>
      <c r="R53" s="168"/>
      <c r="S53" s="168"/>
      <c r="T53" s="168"/>
      <c r="U53" s="168"/>
      <c r="V53" s="168"/>
      <c r="W53" s="168"/>
      <c r="X53" s="168"/>
      <c r="Y53" s="168"/>
      <c r="Z53" s="168"/>
      <c r="AA53" s="168"/>
      <c r="AB53" s="168"/>
      <c r="AC53" s="168"/>
      <c r="AD53" s="168"/>
      <c r="AE53" s="168"/>
      <c r="AF53" s="168"/>
      <c r="AG53" s="168"/>
      <c r="AH53" s="168"/>
      <c r="AI53" s="169"/>
      <c r="AJ53" s="38">
        <f>IF(ISBLANK(Mitarbeiter!B51),"",Mitarbeiter!B51+1)</f>
        <v>6</v>
      </c>
      <c r="AK53" s="38" t="str">
        <f>IF(ISBLANK(Mitarbeiter!C51),"",Mitarbeiter!C51)</f>
        <v/>
      </c>
      <c r="AL53" s="38">
        <f t="shared" si="9"/>
        <v>0</v>
      </c>
      <c r="AM53" s="38">
        <f t="shared" si="10"/>
        <v>0</v>
      </c>
      <c r="AN53" s="38">
        <f t="shared" si="11"/>
        <v>0</v>
      </c>
      <c r="AO53" s="38">
        <f t="shared" si="12"/>
        <v>0</v>
      </c>
      <c r="AP53" s="38">
        <f t="shared" si="13"/>
        <v>0</v>
      </c>
      <c r="AQ53" s="38">
        <f t="shared" si="14"/>
        <v>0</v>
      </c>
      <c r="AR53" s="38">
        <f t="shared" si="15"/>
        <v>0</v>
      </c>
      <c r="AS53" s="38">
        <f t="shared" si="16"/>
        <v>0</v>
      </c>
      <c r="AT53" s="38">
        <f t="shared" si="17"/>
        <v>0</v>
      </c>
      <c r="AU53" s="38">
        <f t="shared" si="18"/>
        <v>0</v>
      </c>
      <c r="AV53" s="38">
        <f t="shared" si="19"/>
        <v>0</v>
      </c>
      <c r="AW53" s="38">
        <f t="shared" si="20"/>
        <v>0</v>
      </c>
      <c r="AX53" s="38">
        <f t="shared" si="21"/>
        <v>0</v>
      </c>
      <c r="AY53" s="38">
        <f t="shared" si="22"/>
        <v>0</v>
      </c>
      <c r="AZ53" s="38">
        <f t="shared" si="23"/>
        <v>0</v>
      </c>
      <c r="BA53" s="38">
        <f t="shared" si="24"/>
        <v>0</v>
      </c>
      <c r="BB53" s="38">
        <f t="shared" si="25"/>
        <v>0</v>
      </c>
      <c r="BC53" s="38">
        <f t="shared" si="26"/>
        <v>0</v>
      </c>
      <c r="BD53" s="38">
        <f t="shared" si="27"/>
        <v>0</v>
      </c>
      <c r="BE53" s="38">
        <f t="shared" si="28"/>
        <v>0</v>
      </c>
      <c r="BF53" s="38">
        <f t="shared" si="29"/>
        <v>0</v>
      </c>
      <c r="BG53" s="38">
        <f t="shared" si="30"/>
        <v>0</v>
      </c>
      <c r="BH53" s="38">
        <f t="shared" si="31"/>
        <v>0</v>
      </c>
      <c r="BI53" s="38">
        <f t="shared" si="32"/>
        <v>0</v>
      </c>
      <c r="BJ53" s="38">
        <f t="shared" si="33"/>
        <v>0</v>
      </c>
      <c r="BK53" s="38">
        <f t="shared" si="34"/>
        <v>0</v>
      </c>
      <c r="BL53" s="38">
        <f t="shared" si="35"/>
        <v>0</v>
      </c>
      <c r="BM53" s="38">
        <f t="shared" si="36"/>
        <v>0</v>
      </c>
      <c r="BN53" s="38">
        <f t="shared" si="37"/>
        <v>0</v>
      </c>
      <c r="BO53" s="38">
        <f t="shared" si="38"/>
        <v>0</v>
      </c>
      <c r="BP53" s="38">
        <f t="shared" si="39"/>
        <v>0</v>
      </c>
    </row>
    <row r="54" spans="2:68" x14ac:dyDescent="0.25">
      <c r="B54" s="166" t="str">
        <f t="shared" si="6"/>
        <v/>
      </c>
      <c r="C54" s="167">
        <f t="shared" si="7"/>
        <v>0</v>
      </c>
      <c r="D54" s="167">
        <f t="shared" si="8"/>
        <v>0</v>
      </c>
      <c r="E54" s="168"/>
      <c r="F54" s="168"/>
      <c r="G54" s="168"/>
      <c r="H54" s="168"/>
      <c r="I54" s="168"/>
      <c r="J54" s="168"/>
      <c r="K54" s="168"/>
      <c r="L54" s="168"/>
      <c r="M54" s="168"/>
      <c r="N54" s="168"/>
      <c r="O54" s="168"/>
      <c r="P54" s="168"/>
      <c r="Q54" s="168"/>
      <c r="R54" s="168"/>
      <c r="S54" s="168"/>
      <c r="T54" s="168"/>
      <c r="U54" s="168"/>
      <c r="V54" s="168"/>
      <c r="W54" s="168"/>
      <c r="X54" s="168"/>
      <c r="Y54" s="168"/>
      <c r="Z54" s="168"/>
      <c r="AA54" s="168"/>
      <c r="AB54" s="168"/>
      <c r="AC54" s="168"/>
      <c r="AD54" s="168"/>
      <c r="AE54" s="168"/>
      <c r="AF54" s="168"/>
      <c r="AG54" s="168"/>
      <c r="AH54" s="168"/>
      <c r="AI54" s="169"/>
      <c r="AJ54" s="38">
        <f>IF(ISBLANK(Mitarbeiter!B52),"",Mitarbeiter!B52+1)</f>
        <v>6</v>
      </c>
      <c r="AK54" s="38" t="str">
        <f>IF(ISBLANK(Mitarbeiter!C52),"",Mitarbeiter!C52)</f>
        <v/>
      </c>
      <c r="AL54" s="38">
        <f t="shared" si="9"/>
        <v>0</v>
      </c>
      <c r="AM54" s="38">
        <f t="shared" si="10"/>
        <v>0</v>
      </c>
      <c r="AN54" s="38">
        <f t="shared" si="11"/>
        <v>0</v>
      </c>
      <c r="AO54" s="38">
        <f t="shared" si="12"/>
        <v>0</v>
      </c>
      <c r="AP54" s="38">
        <f t="shared" si="13"/>
        <v>0</v>
      </c>
      <c r="AQ54" s="38">
        <f t="shared" si="14"/>
        <v>0</v>
      </c>
      <c r="AR54" s="38">
        <f t="shared" si="15"/>
        <v>0</v>
      </c>
      <c r="AS54" s="38">
        <f t="shared" si="16"/>
        <v>0</v>
      </c>
      <c r="AT54" s="38">
        <f t="shared" si="17"/>
        <v>0</v>
      </c>
      <c r="AU54" s="38">
        <f t="shared" si="18"/>
        <v>0</v>
      </c>
      <c r="AV54" s="38">
        <f t="shared" si="19"/>
        <v>0</v>
      </c>
      <c r="AW54" s="38">
        <f t="shared" si="20"/>
        <v>0</v>
      </c>
      <c r="AX54" s="38">
        <f t="shared" si="21"/>
        <v>0</v>
      </c>
      <c r="AY54" s="38">
        <f t="shared" si="22"/>
        <v>0</v>
      </c>
      <c r="AZ54" s="38">
        <f t="shared" si="23"/>
        <v>0</v>
      </c>
      <c r="BA54" s="38">
        <f t="shared" si="24"/>
        <v>0</v>
      </c>
      <c r="BB54" s="38">
        <f t="shared" si="25"/>
        <v>0</v>
      </c>
      <c r="BC54" s="38">
        <f t="shared" si="26"/>
        <v>0</v>
      </c>
      <c r="BD54" s="38">
        <f t="shared" si="27"/>
        <v>0</v>
      </c>
      <c r="BE54" s="38">
        <f t="shared" si="28"/>
        <v>0</v>
      </c>
      <c r="BF54" s="38">
        <f t="shared" si="29"/>
        <v>0</v>
      </c>
      <c r="BG54" s="38">
        <f t="shared" si="30"/>
        <v>0</v>
      </c>
      <c r="BH54" s="38">
        <f t="shared" si="31"/>
        <v>0</v>
      </c>
      <c r="BI54" s="38">
        <f t="shared" si="32"/>
        <v>0</v>
      </c>
      <c r="BJ54" s="38">
        <f t="shared" si="33"/>
        <v>0</v>
      </c>
      <c r="BK54" s="38">
        <f t="shared" si="34"/>
        <v>0</v>
      </c>
      <c r="BL54" s="38">
        <f t="shared" si="35"/>
        <v>0</v>
      </c>
      <c r="BM54" s="38">
        <f t="shared" si="36"/>
        <v>0</v>
      </c>
      <c r="BN54" s="38">
        <f t="shared" si="37"/>
        <v>0</v>
      </c>
      <c r="BO54" s="38">
        <f t="shared" si="38"/>
        <v>0</v>
      </c>
      <c r="BP54" s="38">
        <f t="shared" si="39"/>
        <v>0</v>
      </c>
    </row>
    <row r="55" spans="2:68" x14ac:dyDescent="0.25">
      <c r="B55" s="166" t="str">
        <f t="shared" si="6"/>
        <v/>
      </c>
      <c r="C55" s="167">
        <f t="shared" si="7"/>
        <v>0</v>
      </c>
      <c r="D55" s="167">
        <f t="shared" si="8"/>
        <v>0</v>
      </c>
      <c r="E55" s="168"/>
      <c r="F55" s="168"/>
      <c r="G55" s="168"/>
      <c r="H55" s="168"/>
      <c r="I55" s="168"/>
      <c r="J55" s="168"/>
      <c r="K55" s="168"/>
      <c r="L55" s="168"/>
      <c r="M55" s="168"/>
      <c r="N55" s="168"/>
      <c r="O55" s="168"/>
      <c r="P55" s="168"/>
      <c r="Q55" s="168"/>
      <c r="R55" s="168"/>
      <c r="S55" s="168"/>
      <c r="T55" s="168"/>
      <c r="U55" s="168"/>
      <c r="V55" s="168"/>
      <c r="W55" s="168"/>
      <c r="X55" s="168"/>
      <c r="Y55" s="168"/>
      <c r="Z55" s="168"/>
      <c r="AA55" s="168"/>
      <c r="AB55" s="168"/>
      <c r="AC55" s="168"/>
      <c r="AD55" s="168"/>
      <c r="AE55" s="168"/>
      <c r="AF55" s="168"/>
      <c r="AG55" s="168"/>
      <c r="AH55" s="168"/>
      <c r="AI55" s="169"/>
      <c r="AJ55" s="38">
        <f>IF(ISBLANK(Mitarbeiter!B53),"",Mitarbeiter!B53+1)</f>
        <v>6</v>
      </c>
      <c r="AK55" s="38" t="str">
        <f>IF(ISBLANK(Mitarbeiter!C53),"",Mitarbeiter!C53)</f>
        <v/>
      </c>
      <c r="AL55" s="38">
        <f t="shared" si="9"/>
        <v>0</v>
      </c>
      <c r="AM55" s="38">
        <f t="shared" si="10"/>
        <v>0</v>
      </c>
      <c r="AN55" s="38">
        <f t="shared" si="11"/>
        <v>0</v>
      </c>
      <c r="AO55" s="38">
        <f t="shared" si="12"/>
        <v>0</v>
      </c>
      <c r="AP55" s="38">
        <f t="shared" si="13"/>
        <v>0</v>
      </c>
      <c r="AQ55" s="38">
        <f t="shared" si="14"/>
        <v>0</v>
      </c>
      <c r="AR55" s="38">
        <f t="shared" si="15"/>
        <v>0</v>
      </c>
      <c r="AS55" s="38">
        <f t="shared" si="16"/>
        <v>0</v>
      </c>
      <c r="AT55" s="38">
        <f t="shared" si="17"/>
        <v>0</v>
      </c>
      <c r="AU55" s="38">
        <f t="shared" si="18"/>
        <v>0</v>
      </c>
      <c r="AV55" s="38">
        <f t="shared" si="19"/>
        <v>0</v>
      </c>
      <c r="AW55" s="38">
        <f t="shared" si="20"/>
        <v>0</v>
      </c>
      <c r="AX55" s="38">
        <f t="shared" si="21"/>
        <v>0</v>
      </c>
      <c r="AY55" s="38">
        <f t="shared" si="22"/>
        <v>0</v>
      </c>
      <c r="AZ55" s="38">
        <f t="shared" si="23"/>
        <v>0</v>
      </c>
      <c r="BA55" s="38">
        <f t="shared" si="24"/>
        <v>0</v>
      </c>
      <c r="BB55" s="38">
        <f t="shared" si="25"/>
        <v>0</v>
      </c>
      <c r="BC55" s="38">
        <f t="shared" si="26"/>
        <v>0</v>
      </c>
      <c r="BD55" s="38">
        <f t="shared" si="27"/>
        <v>0</v>
      </c>
      <c r="BE55" s="38">
        <f t="shared" si="28"/>
        <v>0</v>
      </c>
      <c r="BF55" s="38">
        <f t="shared" si="29"/>
        <v>0</v>
      </c>
      <c r="BG55" s="38">
        <f t="shared" si="30"/>
        <v>0</v>
      </c>
      <c r="BH55" s="38">
        <f t="shared" si="31"/>
        <v>0</v>
      </c>
      <c r="BI55" s="38">
        <f t="shared" si="32"/>
        <v>0</v>
      </c>
      <c r="BJ55" s="38">
        <f t="shared" si="33"/>
        <v>0</v>
      </c>
      <c r="BK55" s="38">
        <f t="shared" si="34"/>
        <v>0</v>
      </c>
      <c r="BL55" s="38">
        <f t="shared" si="35"/>
        <v>0</v>
      </c>
      <c r="BM55" s="38">
        <f t="shared" si="36"/>
        <v>0</v>
      </c>
      <c r="BN55" s="38">
        <f t="shared" si="37"/>
        <v>0</v>
      </c>
      <c r="BO55" s="38">
        <f t="shared" si="38"/>
        <v>0</v>
      </c>
      <c r="BP55" s="38">
        <f t="shared" si="39"/>
        <v>0</v>
      </c>
    </row>
    <row r="56" spans="2:68" x14ac:dyDescent="0.25">
      <c r="B56" s="166" t="str">
        <f t="shared" si="6"/>
        <v/>
      </c>
      <c r="C56" s="167">
        <f t="shared" si="7"/>
        <v>0</v>
      </c>
      <c r="D56" s="167">
        <f t="shared" si="8"/>
        <v>0</v>
      </c>
      <c r="E56" s="168"/>
      <c r="F56" s="168"/>
      <c r="G56" s="168"/>
      <c r="H56" s="168"/>
      <c r="I56" s="168"/>
      <c r="J56" s="168"/>
      <c r="K56" s="168"/>
      <c r="L56" s="168"/>
      <c r="M56" s="168"/>
      <c r="N56" s="168"/>
      <c r="O56" s="168"/>
      <c r="P56" s="168"/>
      <c r="Q56" s="168"/>
      <c r="R56" s="168"/>
      <c r="S56" s="168"/>
      <c r="T56" s="168"/>
      <c r="U56" s="168"/>
      <c r="V56" s="168"/>
      <c r="W56" s="168"/>
      <c r="X56" s="168"/>
      <c r="Y56" s="168"/>
      <c r="Z56" s="168"/>
      <c r="AA56" s="168"/>
      <c r="AB56" s="168"/>
      <c r="AC56" s="168"/>
      <c r="AD56" s="168"/>
      <c r="AE56" s="168"/>
      <c r="AF56" s="168"/>
      <c r="AG56" s="168"/>
      <c r="AH56" s="168"/>
      <c r="AI56" s="169"/>
      <c r="AJ56" s="38">
        <f>IF(ISBLANK(Mitarbeiter!B54),"",Mitarbeiter!B54+1)</f>
        <v>6</v>
      </c>
      <c r="AK56" s="38" t="str">
        <f>IF(ISBLANK(Mitarbeiter!C54),"",Mitarbeiter!C54)</f>
        <v/>
      </c>
      <c r="AL56" s="38">
        <f t="shared" si="9"/>
        <v>0</v>
      </c>
      <c r="AM56" s="38">
        <f t="shared" si="10"/>
        <v>0</v>
      </c>
      <c r="AN56" s="38">
        <f t="shared" si="11"/>
        <v>0</v>
      </c>
      <c r="AO56" s="38">
        <f t="shared" si="12"/>
        <v>0</v>
      </c>
      <c r="AP56" s="38">
        <f t="shared" si="13"/>
        <v>0</v>
      </c>
      <c r="AQ56" s="38">
        <f t="shared" si="14"/>
        <v>0</v>
      </c>
      <c r="AR56" s="38">
        <f t="shared" si="15"/>
        <v>0</v>
      </c>
      <c r="AS56" s="38">
        <f t="shared" si="16"/>
        <v>0</v>
      </c>
      <c r="AT56" s="38">
        <f t="shared" si="17"/>
        <v>0</v>
      </c>
      <c r="AU56" s="38">
        <f t="shared" si="18"/>
        <v>0</v>
      </c>
      <c r="AV56" s="38">
        <f t="shared" si="19"/>
        <v>0</v>
      </c>
      <c r="AW56" s="38">
        <f t="shared" si="20"/>
        <v>0</v>
      </c>
      <c r="AX56" s="38">
        <f t="shared" si="21"/>
        <v>0</v>
      </c>
      <c r="AY56" s="38">
        <f t="shared" si="22"/>
        <v>0</v>
      </c>
      <c r="AZ56" s="38">
        <f t="shared" si="23"/>
        <v>0</v>
      </c>
      <c r="BA56" s="38">
        <f t="shared" si="24"/>
        <v>0</v>
      </c>
      <c r="BB56" s="38">
        <f t="shared" si="25"/>
        <v>0</v>
      </c>
      <c r="BC56" s="38">
        <f t="shared" si="26"/>
        <v>0</v>
      </c>
      <c r="BD56" s="38">
        <f t="shared" si="27"/>
        <v>0</v>
      </c>
      <c r="BE56" s="38">
        <f t="shared" si="28"/>
        <v>0</v>
      </c>
      <c r="BF56" s="38">
        <f t="shared" si="29"/>
        <v>0</v>
      </c>
      <c r="BG56" s="38">
        <f t="shared" si="30"/>
        <v>0</v>
      </c>
      <c r="BH56" s="38">
        <f t="shared" si="31"/>
        <v>0</v>
      </c>
      <c r="BI56" s="38">
        <f t="shared" si="32"/>
        <v>0</v>
      </c>
      <c r="BJ56" s="38">
        <f t="shared" si="33"/>
        <v>0</v>
      </c>
      <c r="BK56" s="38">
        <f t="shared" si="34"/>
        <v>0</v>
      </c>
      <c r="BL56" s="38">
        <f t="shared" si="35"/>
        <v>0</v>
      </c>
      <c r="BM56" s="38">
        <f t="shared" si="36"/>
        <v>0</v>
      </c>
      <c r="BN56" s="38">
        <f t="shared" si="37"/>
        <v>0</v>
      </c>
      <c r="BO56" s="38">
        <f t="shared" si="38"/>
        <v>0</v>
      </c>
      <c r="BP56" s="38">
        <f t="shared" si="39"/>
        <v>0</v>
      </c>
    </row>
    <row r="57" spans="2:68" x14ac:dyDescent="0.25">
      <c r="B57" s="166" t="str">
        <f t="shared" si="6"/>
        <v/>
      </c>
      <c r="C57" s="167">
        <f t="shared" si="7"/>
        <v>0</v>
      </c>
      <c r="D57" s="167">
        <f t="shared" si="8"/>
        <v>0</v>
      </c>
      <c r="E57" s="168"/>
      <c r="F57" s="168"/>
      <c r="G57" s="168"/>
      <c r="H57" s="168"/>
      <c r="I57" s="168"/>
      <c r="J57" s="168"/>
      <c r="K57" s="168"/>
      <c r="L57" s="168"/>
      <c r="M57" s="168"/>
      <c r="N57" s="168"/>
      <c r="O57" s="168"/>
      <c r="P57" s="168"/>
      <c r="Q57" s="168"/>
      <c r="R57" s="168"/>
      <c r="S57" s="168"/>
      <c r="T57" s="168"/>
      <c r="U57" s="168"/>
      <c r="V57" s="168"/>
      <c r="W57" s="168"/>
      <c r="X57" s="168"/>
      <c r="Y57" s="168"/>
      <c r="Z57" s="168"/>
      <c r="AA57" s="168"/>
      <c r="AB57" s="168"/>
      <c r="AC57" s="168"/>
      <c r="AD57" s="168"/>
      <c r="AE57" s="168"/>
      <c r="AF57" s="168"/>
      <c r="AG57" s="168"/>
      <c r="AH57" s="168"/>
      <c r="AI57" s="169"/>
      <c r="AJ57" s="38">
        <f>IF(ISBLANK(Mitarbeiter!B55),"",Mitarbeiter!B55+1)</f>
        <v>6</v>
      </c>
      <c r="AK57" s="38" t="str">
        <f>IF(ISBLANK(Mitarbeiter!C55),"",Mitarbeiter!C55)</f>
        <v/>
      </c>
      <c r="AL57" s="38">
        <f t="shared" si="9"/>
        <v>0</v>
      </c>
      <c r="AM57" s="38">
        <f t="shared" si="10"/>
        <v>0</v>
      </c>
      <c r="AN57" s="38">
        <f t="shared" si="11"/>
        <v>0</v>
      </c>
      <c r="AO57" s="38">
        <f t="shared" si="12"/>
        <v>0</v>
      </c>
      <c r="AP57" s="38">
        <f t="shared" si="13"/>
        <v>0</v>
      </c>
      <c r="AQ57" s="38">
        <f t="shared" si="14"/>
        <v>0</v>
      </c>
      <c r="AR57" s="38">
        <f t="shared" si="15"/>
        <v>0</v>
      </c>
      <c r="AS57" s="38">
        <f t="shared" si="16"/>
        <v>0</v>
      </c>
      <c r="AT57" s="38">
        <f t="shared" si="17"/>
        <v>0</v>
      </c>
      <c r="AU57" s="38">
        <f t="shared" si="18"/>
        <v>0</v>
      </c>
      <c r="AV57" s="38">
        <f t="shared" si="19"/>
        <v>0</v>
      </c>
      <c r="AW57" s="38">
        <f t="shared" si="20"/>
        <v>0</v>
      </c>
      <c r="AX57" s="38">
        <f t="shared" si="21"/>
        <v>0</v>
      </c>
      <c r="AY57" s="38">
        <f t="shared" si="22"/>
        <v>0</v>
      </c>
      <c r="AZ57" s="38">
        <f t="shared" si="23"/>
        <v>0</v>
      </c>
      <c r="BA57" s="38">
        <f t="shared" si="24"/>
        <v>0</v>
      </c>
      <c r="BB57" s="38">
        <f t="shared" si="25"/>
        <v>0</v>
      </c>
      <c r="BC57" s="38">
        <f t="shared" si="26"/>
        <v>0</v>
      </c>
      <c r="BD57" s="38">
        <f t="shared" si="27"/>
        <v>0</v>
      </c>
      <c r="BE57" s="38">
        <f t="shared" si="28"/>
        <v>0</v>
      </c>
      <c r="BF57" s="38">
        <f t="shared" si="29"/>
        <v>0</v>
      </c>
      <c r="BG57" s="38">
        <f t="shared" si="30"/>
        <v>0</v>
      </c>
      <c r="BH57" s="38">
        <f t="shared" si="31"/>
        <v>0</v>
      </c>
      <c r="BI57" s="38">
        <f t="shared" si="32"/>
        <v>0</v>
      </c>
      <c r="BJ57" s="38">
        <f t="shared" si="33"/>
        <v>0</v>
      </c>
      <c r="BK57" s="38">
        <f t="shared" si="34"/>
        <v>0</v>
      </c>
      <c r="BL57" s="38">
        <f t="shared" si="35"/>
        <v>0</v>
      </c>
      <c r="BM57" s="38">
        <f t="shared" si="36"/>
        <v>0</v>
      </c>
      <c r="BN57" s="38">
        <f t="shared" si="37"/>
        <v>0</v>
      </c>
      <c r="BO57" s="38">
        <f t="shared" si="38"/>
        <v>0</v>
      </c>
      <c r="BP57" s="38">
        <f t="shared" si="39"/>
        <v>0</v>
      </c>
    </row>
    <row r="58" spans="2:68" x14ac:dyDescent="0.25">
      <c r="B58" s="166" t="str">
        <f t="shared" si="6"/>
        <v/>
      </c>
      <c r="C58" s="167">
        <f t="shared" si="7"/>
        <v>0</v>
      </c>
      <c r="D58" s="167">
        <f t="shared" si="8"/>
        <v>0</v>
      </c>
      <c r="E58" s="168"/>
      <c r="F58" s="168"/>
      <c r="G58" s="168"/>
      <c r="H58" s="168"/>
      <c r="I58" s="168"/>
      <c r="J58" s="168"/>
      <c r="K58" s="168"/>
      <c r="L58" s="168"/>
      <c r="M58" s="168"/>
      <c r="N58" s="168"/>
      <c r="O58" s="168"/>
      <c r="P58" s="168"/>
      <c r="Q58" s="168"/>
      <c r="R58" s="168"/>
      <c r="S58" s="168"/>
      <c r="T58" s="168"/>
      <c r="U58" s="168"/>
      <c r="V58" s="168"/>
      <c r="W58" s="168"/>
      <c r="X58" s="168"/>
      <c r="Y58" s="168"/>
      <c r="Z58" s="168"/>
      <c r="AA58" s="168"/>
      <c r="AB58" s="168"/>
      <c r="AC58" s="168"/>
      <c r="AD58" s="168"/>
      <c r="AE58" s="168"/>
      <c r="AF58" s="168"/>
      <c r="AG58" s="168"/>
      <c r="AH58" s="168"/>
      <c r="AI58" s="169"/>
      <c r="AJ58" s="38">
        <f>IF(ISBLANK(Mitarbeiter!B56),"",Mitarbeiter!B56+1)</f>
        <v>6</v>
      </c>
      <c r="AK58" s="38" t="str">
        <f>IF(ISBLANK(Mitarbeiter!C56),"",Mitarbeiter!C56)</f>
        <v/>
      </c>
      <c r="AL58" s="38">
        <f t="shared" si="9"/>
        <v>0</v>
      </c>
      <c r="AM58" s="38">
        <f t="shared" si="10"/>
        <v>0</v>
      </c>
      <c r="AN58" s="38">
        <f t="shared" si="11"/>
        <v>0</v>
      </c>
      <c r="AO58" s="38">
        <f t="shared" si="12"/>
        <v>0</v>
      </c>
      <c r="AP58" s="38">
        <f t="shared" si="13"/>
        <v>0</v>
      </c>
      <c r="AQ58" s="38">
        <f t="shared" si="14"/>
        <v>0</v>
      </c>
      <c r="AR58" s="38">
        <f t="shared" si="15"/>
        <v>0</v>
      </c>
      <c r="AS58" s="38">
        <f t="shared" si="16"/>
        <v>0</v>
      </c>
      <c r="AT58" s="38">
        <f t="shared" si="17"/>
        <v>0</v>
      </c>
      <c r="AU58" s="38">
        <f t="shared" si="18"/>
        <v>0</v>
      </c>
      <c r="AV58" s="38">
        <f t="shared" si="19"/>
        <v>0</v>
      </c>
      <c r="AW58" s="38">
        <f t="shared" si="20"/>
        <v>0</v>
      </c>
      <c r="AX58" s="38">
        <f t="shared" si="21"/>
        <v>0</v>
      </c>
      <c r="AY58" s="38">
        <f t="shared" si="22"/>
        <v>0</v>
      </c>
      <c r="AZ58" s="38">
        <f t="shared" si="23"/>
        <v>0</v>
      </c>
      <c r="BA58" s="38">
        <f t="shared" si="24"/>
        <v>0</v>
      </c>
      <c r="BB58" s="38">
        <f t="shared" si="25"/>
        <v>0</v>
      </c>
      <c r="BC58" s="38">
        <f t="shared" si="26"/>
        <v>0</v>
      </c>
      <c r="BD58" s="38">
        <f t="shared" si="27"/>
        <v>0</v>
      </c>
      <c r="BE58" s="38">
        <f t="shared" si="28"/>
        <v>0</v>
      </c>
      <c r="BF58" s="38">
        <f t="shared" si="29"/>
        <v>0</v>
      </c>
      <c r="BG58" s="38">
        <f t="shared" si="30"/>
        <v>0</v>
      </c>
      <c r="BH58" s="38">
        <f t="shared" si="31"/>
        <v>0</v>
      </c>
      <c r="BI58" s="38">
        <f t="shared" si="32"/>
        <v>0</v>
      </c>
      <c r="BJ58" s="38">
        <f t="shared" si="33"/>
        <v>0</v>
      </c>
      <c r="BK58" s="38">
        <f t="shared" si="34"/>
        <v>0</v>
      </c>
      <c r="BL58" s="38">
        <f t="shared" si="35"/>
        <v>0</v>
      </c>
      <c r="BM58" s="38">
        <f t="shared" si="36"/>
        <v>0</v>
      </c>
      <c r="BN58" s="38">
        <f t="shared" si="37"/>
        <v>0</v>
      </c>
      <c r="BO58" s="38">
        <f t="shared" si="38"/>
        <v>0</v>
      </c>
      <c r="BP58" s="38">
        <f t="shared" si="39"/>
        <v>0</v>
      </c>
    </row>
    <row r="59" spans="2:68" x14ac:dyDescent="0.25">
      <c r="B59" s="166" t="str">
        <f t="shared" si="6"/>
        <v/>
      </c>
      <c r="C59" s="167">
        <f t="shared" si="7"/>
        <v>0</v>
      </c>
      <c r="D59" s="167">
        <f t="shared" si="8"/>
        <v>0</v>
      </c>
      <c r="E59" s="168"/>
      <c r="F59" s="168"/>
      <c r="G59" s="168"/>
      <c r="H59" s="168"/>
      <c r="I59" s="168"/>
      <c r="J59" s="168"/>
      <c r="K59" s="168"/>
      <c r="L59" s="168"/>
      <c r="M59" s="168"/>
      <c r="N59" s="168"/>
      <c r="O59" s="168"/>
      <c r="P59" s="168"/>
      <c r="Q59" s="168"/>
      <c r="R59" s="168"/>
      <c r="S59" s="168"/>
      <c r="T59" s="168"/>
      <c r="U59" s="168"/>
      <c r="V59" s="168"/>
      <c r="W59" s="168"/>
      <c r="X59" s="168"/>
      <c r="Y59" s="168"/>
      <c r="Z59" s="168"/>
      <c r="AA59" s="168"/>
      <c r="AB59" s="168"/>
      <c r="AC59" s="168"/>
      <c r="AD59" s="168"/>
      <c r="AE59" s="168"/>
      <c r="AF59" s="168"/>
      <c r="AG59" s="168"/>
      <c r="AH59" s="168"/>
      <c r="AI59" s="169"/>
      <c r="AJ59" s="38">
        <f>IF(ISBLANK(Mitarbeiter!B57),"",Mitarbeiter!B57+1)</f>
        <v>6</v>
      </c>
      <c r="AK59" s="38" t="str">
        <f>IF(ISBLANK(Mitarbeiter!C57),"",Mitarbeiter!C57)</f>
        <v/>
      </c>
      <c r="AL59" s="38">
        <f t="shared" si="9"/>
        <v>0</v>
      </c>
      <c r="AM59" s="38">
        <f t="shared" si="10"/>
        <v>0</v>
      </c>
      <c r="AN59" s="38">
        <f t="shared" si="11"/>
        <v>0</v>
      </c>
      <c r="AO59" s="38">
        <f t="shared" si="12"/>
        <v>0</v>
      </c>
      <c r="AP59" s="38">
        <f t="shared" si="13"/>
        <v>0</v>
      </c>
      <c r="AQ59" s="38">
        <f t="shared" si="14"/>
        <v>0</v>
      </c>
      <c r="AR59" s="38">
        <f t="shared" si="15"/>
        <v>0</v>
      </c>
      <c r="AS59" s="38">
        <f t="shared" si="16"/>
        <v>0</v>
      </c>
      <c r="AT59" s="38">
        <f t="shared" si="17"/>
        <v>0</v>
      </c>
      <c r="AU59" s="38">
        <f t="shared" si="18"/>
        <v>0</v>
      </c>
      <c r="AV59" s="38">
        <f t="shared" si="19"/>
        <v>0</v>
      </c>
      <c r="AW59" s="38">
        <f t="shared" si="20"/>
        <v>0</v>
      </c>
      <c r="AX59" s="38">
        <f t="shared" si="21"/>
        <v>0</v>
      </c>
      <c r="AY59" s="38">
        <f t="shared" si="22"/>
        <v>0</v>
      </c>
      <c r="AZ59" s="38">
        <f t="shared" si="23"/>
        <v>0</v>
      </c>
      <c r="BA59" s="38">
        <f t="shared" si="24"/>
        <v>0</v>
      </c>
      <c r="BB59" s="38">
        <f t="shared" si="25"/>
        <v>0</v>
      </c>
      <c r="BC59" s="38">
        <f t="shared" si="26"/>
        <v>0</v>
      </c>
      <c r="BD59" s="38">
        <f t="shared" si="27"/>
        <v>0</v>
      </c>
      <c r="BE59" s="38">
        <f t="shared" si="28"/>
        <v>0</v>
      </c>
      <c r="BF59" s="38">
        <f t="shared" si="29"/>
        <v>0</v>
      </c>
      <c r="BG59" s="38">
        <f t="shared" si="30"/>
        <v>0</v>
      </c>
      <c r="BH59" s="38">
        <f t="shared" si="31"/>
        <v>0</v>
      </c>
      <c r="BI59" s="38">
        <f t="shared" si="32"/>
        <v>0</v>
      </c>
      <c r="BJ59" s="38">
        <f t="shared" si="33"/>
        <v>0</v>
      </c>
      <c r="BK59" s="38">
        <f t="shared" si="34"/>
        <v>0</v>
      </c>
      <c r="BL59" s="38">
        <f t="shared" si="35"/>
        <v>0</v>
      </c>
      <c r="BM59" s="38">
        <f t="shared" si="36"/>
        <v>0</v>
      </c>
      <c r="BN59" s="38">
        <f t="shared" si="37"/>
        <v>0</v>
      </c>
      <c r="BO59" s="38">
        <f t="shared" si="38"/>
        <v>0</v>
      </c>
      <c r="BP59" s="38">
        <f t="shared" si="39"/>
        <v>0</v>
      </c>
    </row>
    <row r="60" spans="2:68" x14ac:dyDescent="0.25">
      <c r="B60" s="166" t="str">
        <f t="shared" si="6"/>
        <v/>
      </c>
      <c r="C60" s="167">
        <f t="shared" si="7"/>
        <v>0</v>
      </c>
      <c r="D60" s="167">
        <f t="shared" si="8"/>
        <v>0</v>
      </c>
      <c r="E60" s="168"/>
      <c r="F60" s="168"/>
      <c r="G60" s="168"/>
      <c r="H60" s="168"/>
      <c r="I60" s="168"/>
      <c r="J60" s="168"/>
      <c r="K60" s="168"/>
      <c r="L60" s="168"/>
      <c r="M60" s="168"/>
      <c r="N60" s="168"/>
      <c r="O60" s="168"/>
      <c r="P60" s="168"/>
      <c r="Q60" s="168"/>
      <c r="R60" s="168"/>
      <c r="S60" s="168"/>
      <c r="T60" s="168"/>
      <c r="U60" s="168"/>
      <c r="V60" s="168"/>
      <c r="W60" s="168"/>
      <c r="X60" s="168"/>
      <c r="Y60" s="168"/>
      <c r="Z60" s="168"/>
      <c r="AA60" s="168"/>
      <c r="AB60" s="168"/>
      <c r="AC60" s="168"/>
      <c r="AD60" s="168"/>
      <c r="AE60" s="168"/>
      <c r="AF60" s="168"/>
      <c r="AG60" s="168"/>
      <c r="AH60" s="168"/>
      <c r="AI60" s="169"/>
      <c r="AJ60" s="38">
        <f>IF(ISBLANK(Mitarbeiter!B58),"",Mitarbeiter!B58+1)</f>
        <v>6</v>
      </c>
      <c r="AK60" s="38" t="str">
        <f>IF(ISBLANK(Mitarbeiter!C58),"",Mitarbeiter!C58)</f>
        <v/>
      </c>
      <c r="AL60" s="38">
        <f t="shared" si="9"/>
        <v>0</v>
      </c>
      <c r="AM60" s="38">
        <f t="shared" si="10"/>
        <v>0</v>
      </c>
      <c r="AN60" s="38">
        <f t="shared" si="11"/>
        <v>0</v>
      </c>
      <c r="AO60" s="38">
        <f t="shared" si="12"/>
        <v>0</v>
      </c>
      <c r="AP60" s="38">
        <f t="shared" si="13"/>
        <v>0</v>
      </c>
      <c r="AQ60" s="38">
        <f t="shared" si="14"/>
        <v>0</v>
      </c>
      <c r="AR60" s="38">
        <f t="shared" si="15"/>
        <v>0</v>
      </c>
      <c r="AS60" s="38">
        <f t="shared" si="16"/>
        <v>0</v>
      </c>
      <c r="AT60" s="38">
        <f t="shared" si="17"/>
        <v>0</v>
      </c>
      <c r="AU60" s="38">
        <f t="shared" si="18"/>
        <v>0</v>
      </c>
      <c r="AV60" s="38">
        <f t="shared" si="19"/>
        <v>0</v>
      </c>
      <c r="AW60" s="38">
        <f t="shared" si="20"/>
        <v>0</v>
      </c>
      <c r="AX60" s="38">
        <f t="shared" si="21"/>
        <v>0</v>
      </c>
      <c r="AY60" s="38">
        <f t="shared" si="22"/>
        <v>0</v>
      </c>
      <c r="AZ60" s="38">
        <f t="shared" si="23"/>
        <v>0</v>
      </c>
      <c r="BA60" s="38">
        <f t="shared" si="24"/>
        <v>0</v>
      </c>
      <c r="BB60" s="38">
        <f t="shared" si="25"/>
        <v>0</v>
      </c>
      <c r="BC60" s="38">
        <f t="shared" si="26"/>
        <v>0</v>
      </c>
      <c r="BD60" s="38">
        <f t="shared" si="27"/>
        <v>0</v>
      </c>
      <c r="BE60" s="38">
        <f t="shared" si="28"/>
        <v>0</v>
      </c>
      <c r="BF60" s="38">
        <f t="shared" si="29"/>
        <v>0</v>
      </c>
      <c r="BG60" s="38">
        <f t="shared" si="30"/>
        <v>0</v>
      </c>
      <c r="BH60" s="38">
        <f t="shared" si="31"/>
        <v>0</v>
      </c>
      <c r="BI60" s="38">
        <f t="shared" si="32"/>
        <v>0</v>
      </c>
      <c r="BJ60" s="38">
        <f t="shared" si="33"/>
        <v>0</v>
      </c>
      <c r="BK60" s="38">
        <f t="shared" si="34"/>
        <v>0</v>
      </c>
      <c r="BL60" s="38">
        <f t="shared" si="35"/>
        <v>0</v>
      </c>
      <c r="BM60" s="38">
        <f t="shared" si="36"/>
        <v>0</v>
      </c>
      <c r="BN60" s="38">
        <f t="shared" si="37"/>
        <v>0</v>
      </c>
      <c r="BO60" s="38">
        <f t="shared" si="38"/>
        <v>0</v>
      </c>
      <c r="BP60" s="38">
        <f t="shared" si="39"/>
        <v>0</v>
      </c>
    </row>
    <row r="61" spans="2:68" x14ac:dyDescent="0.25">
      <c r="B61" s="166" t="str">
        <f t="shared" si="6"/>
        <v/>
      </c>
      <c r="C61" s="167">
        <f t="shared" si="7"/>
        <v>0</v>
      </c>
      <c r="D61" s="167">
        <f t="shared" si="8"/>
        <v>0</v>
      </c>
      <c r="E61" s="168"/>
      <c r="F61" s="168"/>
      <c r="G61" s="168"/>
      <c r="H61" s="168"/>
      <c r="I61" s="168"/>
      <c r="J61" s="168"/>
      <c r="K61" s="168"/>
      <c r="L61" s="168"/>
      <c r="M61" s="168"/>
      <c r="N61" s="168"/>
      <c r="O61" s="168"/>
      <c r="P61" s="168"/>
      <c r="Q61" s="168"/>
      <c r="R61" s="168"/>
      <c r="S61" s="168"/>
      <c r="T61" s="168"/>
      <c r="U61" s="168"/>
      <c r="V61" s="168"/>
      <c r="W61" s="168"/>
      <c r="X61" s="168"/>
      <c r="Y61" s="168"/>
      <c r="Z61" s="168"/>
      <c r="AA61" s="168"/>
      <c r="AB61" s="168"/>
      <c r="AC61" s="168"/>
      <c r="AD61" s="168"/>
      <c r="AE61" s="168"/>
      <c r="AF61" s="168"/>
      <c r="AG61" s="168"/>
      <c r="AH61" s="168"/>
      <c r="AI61" s="169"/>
      <c r="AJ61" s="38">
        <f>IF(ISBLANK(Mitarbeiter!B59),"",Mitarbeiter!B59+1)</f>
        <v>6</v>
      </c>
      <c r="AK61" s="38" t="str">
        <f>IF(ISBLANK(Mitarbeiter!C59),"",Mitarbeiter!C59)</f>
        <v/>
      </c>
      <c r="AL61" s="38">
        <f t="shared" si="9"/>
        <v>0</v>
      </c>
      <c r="AM61" s="38">
        <f t="shared" si="10"/>
        <v>0</v>
      </c>
      <c r="AN61" s="38">
        <f t="shared" si="11"/>
        <v>0</v>
      </c>
      <c r="AO61" s="38">
        <f t="shared" si="12"/>
        <v>0</v>
      </c>
      <c r="AP61" s="38">
        <f t="shared" si="13"/>
        <v>0</v>
      </c>
      <c r="AQ61" s="38">
        <f t="shared" si="14"/>
        <v>0</v>
      </c>
      <c r="AR61" s="38">
        <f t="shared" si="15"/>
        <v>0</v>
      </c>
      <c r="AS61" s="38">
        <f t="shared" si="16"/>
        <v>0</v>
      </c>
      <c r="AT61" s="38">
        <f t="shared" si="17"/>
        <v>0</v>
      </c>
      <c r="AU61" s="38">
        <f t="shared" si="18"/>
        <v>0</v>
      </c>
      <c r="AV61" s="38">
        <f t="shared" si="19"/>
        <v>0</v>
      </c>
      <c r="AW61" s="38">
        <f t="shared" si="20"/>
        <v>0</v>
      </c>
      <c r="AX61" s="38">
        <f t="shared" si="21"/>
        <v>0</v>
      </c>
      <c r="AY61" s="38">
        <f t="shared" si="22"/>
        <v>0</v>
      </c>
      <c r="AZ61" s="38">
        <f t="shared" si="23"/>
        <v>0</v>
      </c>
      <c r="BA61" s="38">
        <f t="shared" si="24"/>
        <v>0</v>
      </c>
      <c r="BB61" s="38">
        <f t="shared" si="25"/>
        <v>0</v>
      </c>
      <c r="BC61" s="38">
        <f t="shared" si="26"/>
        <v>0</v>
      </c>
      <c r="BD61" s="38">
        <f t="shared" si="27"/>
        <v>0</v>
      </c>
      <c r="BE61" s="38">
        <f t="shared" si="28"/>
        <v>0</v>
      </c>
      <c r="BF61" s="38">
        <f t="shared" si="29"/>
        <v>0</v>
      </c>
      <c r="BG61" s="38">
        <f t="shared" si="30"/>
        <v>0</v>
      </c>
      <c r="BH61" s="38">
        <f t="shared" si="31"/>
        <v>0</v>
      </c>
      <c r="BI61" s="38">
        <f t="shared" si="32"/>
        <v>0</v>
      </c>
      <c r="BJ61" s="38">
        <f t="shared" si="33"/>
        <v>0</v>
      </c>
      <c r="BK61" s="38">
        <f t="shared" si="34"/>
        <v>0</v>
      </c>
      <c r="BL61" s="38">
        <f t="shared" si="35"/>
        <v>0</v>
      </c>
      <c r="BM61" s="38">
        <f t="shared" si="36"/>
        <v>0</v>
      </c>
      <c r="BN61" s="38">
        <f t="shared" si="37"/>
        <v>0</v>
      </c>
      <c r="BO61" s="38">
        <f t="shared" si="38"/>
        <v>0</v>
      </c>
      <c r="BP61" s="38">
        <f t="shared" si="39"/>
        <v>0</v>
      </c>
    </row>
    <row r="62" spans="2:68" x14ac:dyDescent="0.25">
      <c r="B62" s="166" t="str">
        <f t="shared" si="6"/>
        <v/>
      </c>
      <c r="C62" s="167">
        <f t="shared" si="7"/>
        <v>0</v>
      </c>
      <c r="D62" s="167">
        <f t="shared" si="8"/>
        <v>0</v>
      </c>
      <c r="E62" s="168"/>
      <c r="F62" s="168"/>
      <c r="G62" s="168"/>
      <c r="H62" s="168"/>
      <c r="I62" s="168"/>
      <c r="J62" s="168"/>
      <c r="K62" s="168"/>
      <c r="L62" s="168"/>
      <c r="M62" s="168"/>
      <c r="N62" s="168"/>
      <c r="O62" s="168"/>
      <c r="P62" s="168"/>
      <c r="Q62" s="168"/>
      <c r="R62" s="168"/>
      <c r="S62" s="168"/>
      <c r="T62" s="168"/>
      <c r="U62" s="168"/>
      <c r="V62" s="168"/>
      <c r="W62" s="168"/>
      <c r="X62" s="168"/>
      <c r="Y62" s="168"/>
      <c r="Z62" s="168"/>
      <c r="AA62" s="168"/>
      <c r="AB62" s="168"/>
      <c r="AC62" s="168"/>
      <c r="AD62" s="168"/>
      <c r="AE62" s="168"/>
      <c r="AF62" s="168"/>
      <c r="AG62" s="168"/>
      <c r="AH62" s="168"/>
      <c r="AI62" s="169"/>
      <c r="AJ62" s="38">
        <f>IF(ISBLANK(Mitarbeiter!B60),"",Mitarbeiter!B60+1)</f>
        <v>6</v>
      </c>
      <c r="AK62" s="38" t="str">
        <f>IF(ISBLANK(Mitarbeiter!C60),"",Mitarbeiter!C60)</f>
        <v/>
      </c>
      <c r="AL62" s="38">
        <f t="shared" si="9"/>
        <v>0</v>
      </c>
      <c r="AM62" s="38">
        <f t="shared" si="10"/>
        <v>0</v>
      </c>
      <c r="AN62" s="38">
        <f t="shared" si="11"/>
        <v>0</v>
      </c>
      <c r="AO62" s="38">
        <f t="shared" si="12"/>
        <v>0</v>
      </c>
      <c r="AP62" s="38">
        <f t="shared" si="13"/>
        <v>0</v>
      </c>
      <c r="AQ62" s="38">
        <f t="shared" si="14"/>
        <v>0</v>
      </c>
      <c r="AR62" s="38">
        <f t="shared" si="15"/>
        <v>0</v>
      </c>
      <c r="AS62" s="38">
        <f t="shared" si="16"/>
        <v>0</v>
      </c>
      <c r="AT62" s="38">
        <f t="shared" si="17"/>
        <v>0</v>
      </c>
      <c r="AU62" s="38">
        <f t="shared" si="18"/>
        <v>0</v>
      </c>
      <c r="AV62" s="38">
        <f t="shared" si="19"/>
        <v>0</v>
      </c>
      <c r="AW62" s="38">
        <f t="shared" si="20"/>
        <v>0</v>
      </c>
      <c r="AX62" s="38">
        <f t="shared" si="21"/>
        <v>0</v>
      </c>
      <c r="AY62" s="38">
        <f t="shared" si="22"/>
        <v>0</v>
      </c>
      <c r="AZ62" s="38">
        <f t="shared" si="23"/>
        <v>0</v>
      </c>
      <c r="BA62" s="38">
        <f t="shared" si="24"/>
        <v>0</v>
      </c>
      <c r="BB62" s="38">
        <f t="shared" si="25"/>
        <v>0</v>
      </c>
      <c r="BC62" s="38">
        <f t="shared" si="26"/>
        <v>0</v>
      </c>
      <c r="BD62" s="38">
        <f t="shared" si="27"/>
        <v>0</v>
      </c>
      <c r="BE62" s="38">
        <f t="shared" si="28"/>
        <v>0</v>
      </c>
      <c r="BF62" s="38">
        <f t="shared" si="29"/>
        <v>0</v>
      </c>
      <c r="BG62" s="38">
        <f t="shared" si="30"/>
        <v>0</v>
      </c>
      <c r="BH62" s="38">
        <f t="shared" si="31"/>
        <v>0</v>
      </c>
      <c r="BI62" s="38">
        <f t="shared" si="32"/>
        <v>0</v>
      </c>
      <c r="BJ62" s="38">
        <f t="shared" si="33"/>
        <v>0</v>
      </c>
      <c r="BK62" s="38">
        <f t="shared" si="34"/>
        <v>0</v>
      </c>
      <c r="BL62" s="38">
        <f t="shared" si="35"/>
        <v>0</v>
      </c>
      <c r="BM62" s="38">
        <f t="shared" si="36"/>
        <v>0</v>
      </c>
      <c r="BN62" s="38">
        <f t="shared" si="37"/>
        <v>0</v>
      </c>
      <c r="BO62" s="38">
        <f t="shared" si="38"/>
        <v>0</v>
      </c>
      <c r="BP62" s="38">
        <f t="shared" si="39"/>
        <v>0</v>
      </c>
    </row>
    <row r="63" spans="2:68" x14ac:dyDescent="0.25">
      <c r="B63" s="166" t="str">
        <f t="shared" si="6"/>
        <v/>
      </c>
      <c r="C63" s="167">
        <f t="shared" si="7"/>
        <v>0</v>
      </c>
      <c r="D63" s="167">
        <f t="shared" si="8"/>
        <v>0</v>
      </c>
      <c r="E63" s="168"/>
      <c r="F63" s="168"/>
      <c r="G63" s="168"/>
      <c r="H63" s="168"/>
      <c r="I63" s="168"/>
      <c r="J63" s="168"/>
      <c r="K63" s="168"/>
      <c r="L63" s="168"/>
      <c r="M63" s="168"/>
      <c r="N63" s="168"/>
      <c r="O63" s="168"/>
      <c r="P63" s="168"/>
      <c r="Q63" s="168"/>
      <c r="R63" s="168"/>
      <c r="S63" s="168"/>
      <c r="T63" s="168"/>
      <c r="U63" s="168"/>
      <c r="V63" s="168"/>
      <c r="W63" s="168"/>
      <c r="X63" s="168"/>
      <c r="Y63" s="168"/>
      <c r="Z63" s="168"/>
      <c r="AA63" s="168"/>
      <c r="AB63" s="168"/>
      <c r="AC63" s="168"/>
      <c r="AD63" s="168"/>
      <c r="AE63" s="168"/>
      <c r="AF63" s="168"/>
      <c r="AG63" s="168"/>
      <c r="AH63" s="168"/>
      <c r="AI63" s="169"/>
      <c r="AJ63" s="38">
        <f>IF(ISBLANK(Mitarbeiter!B61),"",Mitarbeiter!B61+1)</f>
        <v>6</v>
      </c>
      <c r="AK63" s="38" t="str">
        <f>IF(ISBLANK(Mitarbeiter!C61),"",Mitarbeiter!C61)</f>
        <v/>
      </c>
      <c r="AL63" s="38">
        <f t="shared" si="9"/>
        <v>0</v>
      </c>
      <c r="AM63" s="38">
        <f t="shared" si="10"/>
        <v>0</v>
      </c>
      <c r="AN63" s="38">
        <f t="shared" si="11"/>
        <v>0</v>
      </c>
      <c r="AO63" s="38">
        <f t="shared" si="12"/>
        <v>0</v>
      </c>
      <c r="AP63" s="38">
        <f t="shared" si="13"/>
        <v>0</v>
      </c>
      <c r="AQ63" s="38">
        <f t="shared" si="14"/>
        <v>0</v>
      </c>
      <c r="AR63" s="38">
        <f t="shared" si="15"/>
        <v>0</v>
      </c>
      <c r="AS63" s="38">
        <f t="shared" si="16"/>
        <v>0</v>
      </c>
      <c r="AT63" s="38">
        <f t="shared" si="17"/>
        <v>0</v>
      </c>
      <c r="AU63" s="38">
        <f t="shared" si="18"/>
        <v>0</v>
      </c>
      <c r="AV63" s="38">
        <f t="shared" si="19"/>
        <v>0</v>
      </c>
      <c r="AW63" s="38">
        <f t="shared" si="20"/>
        <v>0</v>
      </c>
      <c r="AX63" s="38">
        <f t="shared" si="21"/>
        <v>0</v>
      </c>
      <c r="AY63" s="38">
        <f t="shared" si="22"/>
        <v>0</v>
      </c>
      <c r="AZ63" s="38">
        <f t="shared" si="23"/>
        <v>0</v>
      </c>
      <c r="BA63" s="38">
        <f t="shared" si="24"/>
        <v>0</v>
      </c>
      <c r="BB63" s="38">
        <f t="shared" si="25"/>
        <v>0</v>
      </c>
      <c r="BC63" s="38">
        <f t="shared" si="26"/>
        <v>0</v>
      </c>
      <c r="BD63" s="38">
        <f t="shared" si="27"/>
        <v>0</v>
      </c>
      <c r="BE63" s="38">
        <f t="shared" si="28"/>
        <v>0</v>
      </c>
      <c r="BF63" s="38">
        <f t="shared" si="29"/>
        <v>0</v>
      </c>
      <c r="BG63" s="38">
        <f t="shared" si="30"/>
        <v>0</v>
      </c>
      <c r="BH63" s="38">
        <f t="shared" si="31"/>
        <v>0</v>
      </c>
      <c r="BI63" s="38">
        <f t="shared" si="32"/>
        <v>0</v>
      </c>
      <c r="BJ63" s="38">
        <f t="shared" si="33"/>
        <v>0</v>
      </c>
      <c r="BK63" s="38">
        <f t="shared" si="34"/>
        <v>0</v>
      </c>
      <c r="BL63" s="38">
        <f t="shared" si="35"/>
        <v>0</v>
      </c>
      <c r="BM63" s="38">
        <f t="shared" si="36"/>
        <v>0</v>
      </c>
      <c r="BN63" s="38">
        <f t="shared" si="37"/>
        <v>0</v>
      </c>
      <c r="BO63" s="38">
        <f t="shared" si="38"/>
        <v>0</v>
      </c>
      <c r="BP63" s="38">
        <f t="shared" si="39"/>
        <v>0</v>
      </c>
    </row>
    <row r="64" spans="2:68" x14ac:dyDescent="0.25">
      <c r="B64" s="166" t="str">
        <f t="shared" si="6"/>
        <v/>
      </c>
      <c r="C64" s="167">
        <f t="shared" si="7"/>
        <v>0</v>
      </c>
      <c r="D64" s="167">
        <f t="shared" si="8"/>
        <v>0</v>
      </c>
      <c r="E64" s="168"/>
      <c r="F64" s="168"/>
      <c r="G64" s="168"/>
      <c r="H64" s="168"/>
      <c r="I64" s="168"/>
      <c r="J64" s="168"/>
      <c r="K64" s="168"/>
      <c r="L64" s="168"/>
      <c r="M64" s="168"/>
      <c r="N64" s="168"/>
      <c r="O64" s="168"/>
      <c r="P64" s="168"/>
      <c r="Q64" s="168"/>
      <c r="R64" s="168"/>
      <c r="S64" s="168"/>
      <c r="T64" s="168"/>
      <c r="U64" s="168"/>
      <c r="V64" s="168"/>
      <c r="W64" s="168"/>
      <c r="X64" s="168"/>
      <c r="Y64" s="168"/>
      <c r="Z64" s="168"/>
      <c r="AA64" s="168"/>
      <c r="AB64" s="168"/>
      <c r="AC64" s="168"/>
      <c r="AD64" s="168"/>
      <c r="AE64" s="168"/>
      <c r="AF64" s="168"/>
      <c r="AG64" s="168"/>
      <c r="AH64" s="168"/>
      <c r="AI64" s="169"/>
      <c r="AJ64" s="38">
        <f>IF(ISBLANK(Mitarbeiter!B62),"",Mitarbeiter!B62+1)</f>
        <v>6</v>
      </c>
      <c r="AK64" s="38" t="str">
        <f>IF(ISBLANK(Mitarbeiter!C62),"",Mitarbeiter!C62)</f>
        <v/>
      </c>
      <c r="AL64" s="38">
        <f t="shared" si="9"/>
        <v>0</v>
      </c>
      <c r="AM64" s="38">
        <f t="shared" si="10"/>
        <v>0</v>
      </c>
      <c r="AN64" s="38">
        <f t="shared" si="11"/>
        <v>0</v>
      </c>
      <c r="AO64" s="38">
        <f t="shared" si="12"/>
        <v>0</v>
      </c>
      <c r="AP64" s="38">
        <f t="shared" si="13"/>
        <v>0</v>
      </c>
      <c r="AQ64" s="38">
        <f t="shared" si="14"/>
        <v>0</v>
      </c>
      <c r="AR64" s="38">
        <f t="shared" si="15"/>
        <v>0</v>
      </c>
      <c r="AS64" s="38">
        <f t="shared" si="16"/>
        <v>0</v>
      </c>
      <c r="AT64" s="38">
        <f t="shared" si="17"/>
        <v>0</v>
      </c>
      <c r="AU64" s="38">
        <f t="shared" si="18"/>
        <v>0</v>
      </c>
      <c r="AV64" s="38">
        <f t="shared" si="19"/>
        <v>0</v>
      </c>
      <c r="AW64" s="38">
        <f t="shared" si="20"/>
        <v>0</v>
      </c>
      <c r="AX64" s="38">
        <f t="shared" si="21"/>
        <v>0</v>
      </c>
      <c r="AY64" s="38">
        <f t="shared" si="22"/>
        <v>0</v>
      </c>
      <c r="AZ64" s="38">
        <f t="shared" si="23"/>
        <v>0</v>
      </c>
      <c r="BA64" s="38">
        <f t="shared" si="24"/>
        <v>0</v>
      </c>
      <c r="BB64" s="38">
        <f t="shared" si="25"/>
        <v>0</v>
      </c>
      <c r="BC64" s="38">
        <f t="shared" si="26"/>
        <v>0</v>
      </c>
      <c r="BD64" s="38">
        <f t="shared" si="27"/>
        <v>0</v>
      </c>
      <c r="BE64" s="38">
        <f t="shared" si="28"/>
        <v>0</v>
      </c>
      <c r="BF64" s="38">
        <f t="shared" si="29"/>
        <v>0</v>
      </c>
      <c r="BG64" s="38">
        <f t="shared" si="30"/>
        <v>0</v>
      </c>
      <c r="BH64" s="38">
        <f t="shared" si="31"/>
        <v>0</v>
      </c>
      <c r="BI64" s="38">
        <f t="shared" si="32"/>
        <v>0</v>
      </c>
      <c r="BJ64" s="38">
        <f t="shared" si="33"/>
        <v>0</v>
      </c>
      <c r="BK64" s="38">
        <f t="shared" si="34"/>
        <v>0</v>
      </c>
      <c r="BL64" s="38">
        <f t="shared" si="35"/>
        <v>0</v>
      </c>
      <c r="BM64" s="38">
        <f t="shared" si="36"/>
        <v>0</v>
      </c>
      <c r="BN64" s="38">
        <f t="shared" si="37"/>
        <v>0</v>
      </c>
      <c r="BO64" s="38">
        <f t="shared" si="38"/>
        <v>0</v>
      </c>
      <c r="BP64" s="38">
        <f t="shared" si="39"/>
        <v>0</v>
      </c>
    </row>
    <row r="65" spans="2:68" x14ac:dyDescent="0.25">
      <c r="B65" s="166" t="str">
        <f t="shared" si="6"/>
        <v/>
      </c>
      <c r="C65" s="167">
        <f t="shared" si="7"/>
        <v>0</v>
      </c>
      <c r="D65" s="167">
        <f t="shared" si="8"/>
        <v>0</v>
      </c>
      <c r="E65" s="168"/>
      <c r="F65" s="168"/>
      <c r="G65" s="168"/>
      <c r="H65" s="168"/>
      <c r="I65" s="168"/>
      <c r="J65" s="168"/>
      <c r="K65" s="168"/>
      <c r="L65" s="168"/>
      <c r="M65" s="168"/>
      <c r="N65" s="168"/>
      <c r="O65" s="168"/>
      <c r="P65" s="168"/>
      <c r="Q65" s="168"/>
      <c r="R65" s="168"/>
      <c r="S65" s="168"/>
      <c r="T65" s="168"/>
      <c r="U65" s="168"/>
      <c r="V65" s="168"/>
      <c r="W65" s="168"/>
      <c r="X65" s="168"/>
      <c r="Y65" s="168"/>
      <c r="Z65" s="168"/>
      <c r="AA65" s="168"/>
      <c r="AB65" s="168"/>
      <c r="AC65" s="168"/>
      <c r="AD65" s="168"/>
      <c r="AE65" s="168"/>
      <c r="AF65" s="168"/>
      <c r="AG65" s="168"/>
      <c r="AH65" s="168"/>
      <c r="AI65" s="169"/>
      <c r="AJ65" s="38">
        <f>IF(ISBLANK(Mitarbeiter!B63),"",Mitarbeiter!B63+1)</f>
        <v>6</v>
      </c>
      <c r="AK65" s="38" t="str">
        <f>IF(ISBLANK(Mitarbeiter!C63),"",Mitarbeiter!C63)</f>
        <v/>
      </c>
      <c r="AL65" s="38">
        <f t="shared" si="9"/>
        <v>0</v>
      </c>
      <c r="AM65" s="38">
        <f t="shared" si="10"/>
        <v>0</v>
      </c>
      <c r="AN65" s="38">
        <f t="shared" si="11"/>
        <v>0</v>
      </c>
      <c r="AO65" s="38">
        <f t="shared" si="12"/>
        <v>0</v>
      </c>
      <c r="AP65" s="38">
        <f t="shared" si="13"/>
        <v>0</v>
      </c>
      <c r="AQ65" s="38">
        <f t="shared" si="14"/>
        <v>0</v>
      </c>
      <c r="AR65" s="38">
        <f t="shared" si="15"/>
        <v>0</v>
      </c>
      <c r="AS65" s="38">
        <f t="shared" si="16"/>
        <v>0</v>
      </c>
      <c r="AT65" s="38">
        <f t="shared" si="17"/>
        <v>0</v>
      </c>
      <c r="AU65" s="38">
        <f t="shared" si="18"/>
        <v>0</v>
      </c>
      <c r="AV65" s="38">
        <f t="shared" si="19"/>
        <v>0</v>
      </c>
      <c r="AW65" s="38">
        <f t="shared" si="20"/>
        <v>0</v>
      </c>
      <c r="AX65" s="38">
        <f t="shared" si="21"/>
        <v>0</v>
      </c>
      <c r="AY65" s="38">
        <f t="shared" si="22"/>
        <v>0</v>
      </c>
      <c r="AZ65" s="38">
        <f t="shared" si="23"/>
        <v>0</v>
      </c>
      <c r="BA65" s="38">
        <f t="shared" si="24"/>
        <v>0</v>
      </c>
      <c r="BB65" s="38">
        <f t="shared" si="25"/>
        <v>0</v>
      </c>
      <c r="BC65" s="38">
        <f t="shared" si="26"/>
        <v>0</v>
      </c>
      <c r="BD65" s="38">
        <f t="shared" si="27"/>
        <v>0</v>
      </c>
      <c r="BE65" s="38">
        <f t="shared" si="28"/>
        <v>0</v>
      </c>
      <c r="BF65" s="38">
        <f t="shared" si="29"/>
        <v>0</v>
      </c>
      <c r="BG65" s="38">
        <f t="shared" si="30"/>
        <v>0</v>
      </c>
      <c r="BH65" s="38">
        <f t="shared" si="31"/>
        <v>0</v>
      </c>
      <c r="BI65" s="38">
        <f t="shared" si="32"/>
        <v>0</v>
      </c>
      <c r="BJ65" s="38">
        <f t="shared" si="33"/>
        <v>0</v>
      </c>
      <c r="BK65" s="38">
        <f t="shared" si="34"/>
        <v>0</v>
      </c>
      <c r="BL65" s="38">
        <f t="shared" si="35"/>
        <v>0</v>
      </c>
      <c r="BM65" s="38">
        <f t="shared" si="36"/>
        <v>0</v>
      </c>
      <c r="BN65" s="38">
        <f t="shared" si="37"/>
        <v>0</v>
      </c>
      <c r="BO65" s="38">
        <f t="shared" si="38"/>
        <v>0</v>
      </c>
      <c r="BP65" s="38">
        <f t="shared" si="39"/>
        <v>0</v>
      </c>
    </row>
    <row r="66" spans="2:68" x14ac:dyDescent="0.25">
      <c r="B66" s="166" t="str">
        <f t="shared" si="6"/>
        <v/>
      </c>
      <c r="C66" s="167">
        <f t="shared" si="7"/>
        <v>0</v>
      </c>
      <c r="D66" s="167">
        <f t="shared" si="8"/>
        <v>0</v>
      </c>
      <c r="E66" s="168"/>
      <c r="F66" s="168"/>
      <c r="G66" s="168"/>
      <c r="H66" s="168"/>
      <c r="I66" s="168"/>
      <c r="J66" s="168"/>
      <c r="K66" s="168"/>
      <c r="L66" s="168"/>
      <c r="M66" s="168"/>
      <c r="N66" s="168"/>
      <c r="O66" s="168"/>
      <c r="P66" s="168"/>
      <c r="Q66" s="168"/>
      <c r="R66" s="168"/>
      <c r="S66" s="168"/>
      <c r="T66" s="168"/>
      <c r="U66" s="168"/>
      <c r="V66" s="168"/>
      <c r="W66" s="168"/>
      <c r="X66" s="168"/>
      <c r="Y66" s="168"/>
      <c r="Z66" s="168"/>
      <c r="AA66" s="168"/>
      <c r="AB66" s="168"/>
      <c r="AC66" s="168"/>
      <c r="AD66" s="168"/>
      <c r="AE66" s="168"/>
      <c r="AF66" s="168"/>
      <c r="AG66" s="168"/>
      <c r="AH66" s="168"/>
      <c r="AI66" s="169"/>
      <c r="AJ66" s="38">
        <f>IF(ISBLANK(Mitarbeiter!B64),"",Mitarbeiter!B64+1)</f>
        <v>6</v>
      </c>
      <c r="AK66" s="38" t="str">
        <f>IF(ISBLANK(Mitarbeiter!C64),"",Mitarbeiter!C64)</f>
        <v/>
      </c>
      <c r="AL66" s="38">
        <f t="shared" si="9"/>
        <v>0</v>
      </c>
      <c r="AM66" s="38">
        <f t="shared" si="10"/>
        <v>0</v>
      </c>
      <c r="AN66" s="38">
        <f t="shared" si="11"/>
        <v>0</v>
      </c>
      <c r="AO66" s="38">
        <f t="shared" si="12"/>
        <v>0</v>
      </c>
      <c r="AP66" s="38">
        <f t="shared" si="13"/>
        <v>0</v>
      </c>
      <c r="AQ66" s="38">
        <f t="shared" si="14"/>
        <v>0</v>
      </c>
      <c r="AR66" s="38">
        <f t="shared" si="15"/>
        <v>0</v>
      </c>
      <c r="AS66" s="38">
        <f t="shared" si="16"/>
        <v>0</v>
      </c>
      <c r="AT66" s="38">
        <f t="shared" si="17"/>
        <v>0</v>
      </c>
      <c r="AU66" s="38">
        <f t="shared" si="18"/>
        <v>0</v>
      </c>
      <c r="AV66" s="38">
        <f t="shared" si="19"/>
        <v>0</v>
      </c>
      <c r="AW66" s="38">
        <f t="shared" si="20"/>
        <v>0</v>
      </c>
      <c r="AX66" s="38">
        <f t="shared" si="21"/>
        <v>0</v>
      </c>
      <c r="AY66" s="38">
        <f t="shared" si="22"/>
        <v>0</v>
      </c>
      <c r="AZ66" s="38">
        <f t="shared" si="23"/>
        <v>0</v>
      </c>
      <c r="BA66" s="38">
        <f t="shared" si="24"/>
        <v>0</v>
      </c>
      <c r="BB66" s="38">
        <f t="shared" si="25"/>
        <v>0</v>
      </c>
      <c r="BC66" s="38">
        <f t="shared" si="26"/>
        <v>0</v>
      </c>
      <c r="BD66" s="38">
        <f t="shared" si="27"/>
        <v>0</v>
      </c>
      <c r="BE66" s="38">
        <f t="shared" si="28"/>
        <v>0</v>
      </c>
      <c r="BF66" s="38">
        <f t="shared" si="29"/>
        <v>0</v>
      </c>
      <c r="BG66" s="38">
        <f t="shared" si="30"/>
        <v>0</v>
      </c>
      <c r="BH66" s="38">
        <f t="shared" si="31"/>
        <v>0</v>
      </c>
      <c r="BI66" s="38">
        <f t="shared" si="32"/>
        <v>0</v>
      </c>
      <c r="BJ66" s="38">
        <f t="shared" si="33"/>
        <v>0</v>
      </c>
      <c r="BK66" s="38">
        <f t="shared" si="34"/>
        <v>0</v>
      </c>
      <c r="BL66" s="38">
        <f t="shared" si="35"/>
        <v>0</v>
      </c>
      <c r="BM66" s="38">
        <f t="shared" si="36"/>
        <v>0</v>
      </c>
      <c r="BN66" s="38">
        <f t="shared" si="37"/>
        <v>0</v>
      </c>
      <c r="BO66" s="38">
        <f t="shared" si="38"/>
        <v>0</v>
      </c>
      <c r="BP66" s="38">
        <f t="shared" si="39"/>
        <v>0</v>
      </c>
    </row>
    <row r="67" spans="2:68" x14ac:dyDescent="0.25">
      <c r="B67" s="166" t="str">
        <f t="shared" si="6"/>
        <v/>
      </c>
      <c r="C67" s="167">
        <f t="shared" si="7"/>
        <v>0</v>
      </c>
      <c r="D67" s="167">
        <f t="shared" si="8"/>
        <v>0</v>
      </c>
      <c r="E67" s="168"/>
      <c r="F67" s="168"/>
      <c r="G67" s="168"/>
      <c r="H67" s="168"/>
      <c r="I67" s="168"/>
      <c r="J67" s="168"/>
      <c r="K67" s="168"/>
      <c r="L67" s="168"/>
      <c r="M67" s="168"/>
      <c r="N67" s="168"/>
      <c r="O67" s="168"/>
      <c r="P67" s="168"/>
      <c r="Q67" s="168"/>
      <c r="R67" s="168"/>
      <c r="S67" s="168"/>
      <c r="T67" s="168"/>
      <c r="U67" s="168"/>
      <c r="V67" s="168"/>
      <c r="W67" s="168"/>
      <c r="X67" s="168"/>
      <c r="Y67" s="168"/>
      <c r="Z67" s="168"/>
      <c r="AA67" s="168"/>
      <c r="AB67" s="168"/>
      <c r="AC67" s="168"/>
      <c r="AD67" s="168"/>
      <c r="AE67" s="168"/>
      <c r="AF67" s="168"/>
      <c r="AG67" s="168"/>
      <c r="AH67" s="168"/>
      <c r="AI67" s="169"/>
      <c r="AJ67" s="38">
        <f>IF(ISBLANK(Mitarbeiter!B65),"",Mitarbeiter!B65+1)</f>
        <v>6</v>
      </c>
      <c r="AK67" s="38" t="str">
        <f>IF(ISBLANK(Mitarbeiter!C65),"",Mitarbeiter!C65)</f>
        <v/>
      </c>
      <c r="AL67" s="38">
        <f t="shared" si="9"/>
        <v>0</v>
      </c>
      <c r="AM67" s="38">
        <f t="shared" si="10"/>
        <v>0</v>
      </c>
      <c r="AN67" s="38">
        <f t="shared" si="11"/>
        <v>0</v>
      </c>
      <c r="AO67" s="38">
        <f t="shared" si="12"/>
        <v>0</v>
      </c>
      <c r="AP67" s="38">
        <f t="shared" si="13"/>
        <v>0</v>
      </c>
      <c r="AQ67" s="38">
        <f t="shared" si="14"/>
        <v>0</v>
      </c>
      <c r="AR67" s="38">
        <f t="shared" si="15"/>
        <v>0</v>
      </c>
      <c r="AS67" s="38">
        <f t="shared" si="16"/>
        <v>0</v>
      </c>
      <c r="AT67" s="38">
        <f t="shared" si="17"/>
        <v>0</v>
      </c>
      <c r="AU67" s="38">
        <f t="shared" si="18"/>
        <v>0</v>
      </c>
      <c r="AV67" s="38">
        <f t="shared" si="19"/>
        <v>0</v>
      </c>
      <c r="AW67" s="38">
        <f t="shared" si="20"/>
        <v>0</v>
      </c>
      <c r="AX67" s="38">
        <f t="shared" si="21"/>
        <v>0</v>
      </c>
      <c r="AY67" s="38">
        <f t="shared" si="22"/>
        <v>0</v>
      </c>
      <c r="AZ67" s="38">
        <f t="shared" si="23"/>
        <v>0</v>
      </c>
      <c r="BA67" s="38">
        <f t="shared" si="24"/>
        <v>0</v>
      </c>
      <c r="BB67" s="38">
        <f t="shared" si="25"/>
        <v>0</v>
      </c>
      <c r="BC67" s="38">
        <f t="shared" si="26"/>
        <v>0</v>
      </c>
      <c r="BD67" s="38">
        <f t="shared" si="27"/>
        <v>0</v>
      </c>
      <c r="BE67" s="38">
        <f t="shared" si="28"/>
        <v>0</v>
      </c>
      <c r="BF67" s="38">
        <f t="shared" si="29"/>
        <v>0</v>
      </c>
      <c r="BG67" s="38">
        <f t="shared" si="30"/>
        <v>0</v>
      </c>
      <c r="BH67" s="38">
        <f t="shared" si="31"/>
        <v>0</v>
      </c>
      <c r="BI67" s="38">
        <f t="shared" si="32"/>
        <v>0</v>
      </c>
      <c r="BJ67" s="38">
        <f t="shared" si="33"/>
        <v>0</v>
      </c>
      <c r="BK67" s="38">
        <f t="shared" si="34"/>
        <v>0</v>
      </c>
      <c r="BL67" s="38">
        <f t="shared" si="35"/>
        <v>0</v>
      </c>
      <c r="BM67" s="38">
        <f t="shared" si="36"/>
        <v>0</v>
      </c>
      <c r="BN67" s="38">
        <f t="shared" si="37"/>
        <v>0</v>
      </c>
      <c r="BO67" s="38">
        <f t="shared" si="38"/>
        <v>0</v>
      </c>
      <c r="BP67" s="38">
        <f t="shared" si="39"/>
        <v>0</v>
      </c>
    </row>
    <row r="68" spans="2:68" x14ac:dyDescent="0.25">
      <c r="B68" s="166" t="str">
        <f t="shared" si="6"/>
        <v/>
      </c>
      <c r="C68" s="167">
        <f t="shared" si="7"/>
        <v>0</v>
      </c>
      <c r="D68" s="167">
        <f t="shared" si="8"/>
        <v>0</v>
      </c>
      <c r="E68" s="168"/>
      <c r="F68" s="168"/>
      <c r="G68" s="168"/>
      <c r="H68" s="168"/>
      <c r="I68" s="168"/>
      <c r="J68" s="168"/>
      <c r="K68" s="168"/>
      <c r="L68" s="168"/>
      <c r="M68" s="168"/>
      <c r="N68" s="168"/>
      <c r="O68" s="168"/>
      <c r="P68" s="168"/>
      <c r="Q68" s="168"/>
      <c r="R68" s="168"/>
      <c r="S68" s="168"/>
      <c r="T68" s="168"/>
      <c r="U68" s="168"/>
      <c r="V68" s="168"/>
      <c r="W68" s="168"/>
      <c r="X68" s="168"/>
      <c r="Y68" s="168"/>
      <c r="Z68" s="168"/>
      <c r="AA68" s="168"/>
      <c r="AB68" s="168"/>
      <c r="AC68" s="168"/>
      <c r="AD68" s="168"/>
      <c r="AE68" s="168"/>
      <c r="AF68" s="168"/>
      <c r="AG68" s="168"/>
      <c r="AH68" s="168"/>
      <c r="AI68" s="169"/>
      <c r="AJ68" s="38">
        <f>IF(ISBLANK(Mitarbeiter!B66),"",Mitarbeiter!B66+1)</f>
        <v>6</v>
      </c>
      <c r="AK68" s="38" t="str">
        <f>IF(ISBLANK(Mitarbeiter!C66),"",Mitarbeiter!C66)</f>
        <v/>
      </c>
      <c r="AL68" s="38">
        <f t="shared" si="9"/>
        <v>0</v>
      </c>
      <c r="AM68" s="38">
        <f t="shared" si="10"/>
        <v>0</v>
      </c>
      <c r="AN68" s="38">
        <f t="shared" si="11"/>
        <v>0</v>
      </c>
      <c r="AO68" s="38">
        <f t="shared" si="12"/>
        <v>0</v>
      </c>
      <c r="AP68" s="38">
        <f t="shared" si="13"/>
        <v>0</v>
      </c>
      <c r="AQ68" s="38">
        <f t="shared" si="14"/>
        <v>0</v>
      </c>
      <c r="AR68" s="38">
        <f t="shared" si="15"/>
        <v>0</v>
      </c>
      <c r="AS68" s="38">
        <f t="shared" si="16"/>
        <v>0</v>
      </c>
      <c r="AT68" s="38">
        <f t="shared" si="17"/>
        <v>0</v>
      </c>
      <c r="AU68" s="38">
        <f t="shared" si="18"/>
        <v>0</v>
      </c>
      <c r="AV68" s="38">
        <f t="shared" si="19"/>
        <v>0</v>
      </c>
      <c r="AW68" s="38">
        <f t="shared" si="20"/>
        <v>0</v>
      </c>
      <c r="AX68" s="38">
        <f t="shared" si="21"/>
        <v>0</v>
      </c>
      <c r="AY68" s="38">
        <f t="shared" si="22"/>
        <v>0</v>
      </c>
      <c r="AZ68" s="38">
        <f t="shared" si="23"/>
        <v>0</v>
      </c>
      <c r="BA68" s="38">
        <f t="shared" si="24"/>
        <v>0</v>
      </c>
      <c r="BB68" s="38">
        <f t="shared" si="25"/>
        <v>0</v>
      </c>
      <c r="BC68" s="38">
        <f t="shared" si="26"/>
        <v>0</v>
      </c>
      <c r="BD68" s="38">
        <f t="shared" si="27"/>
        <v>0</v>
      </c>
      <c r="BE68" s="38">
        <f t="shared" si="28"/>
        <v>0</v>
      </c>
      <c r="BF68" s="38">
        <f t="shared" si="29"/>
        <v>0</v>
      </c>
      <c r="BG68" s="38">
        <f t="shared" si="30"/>
        <v>0</v>
      </c>
      <c r="BH68" s="38">
        <f t="shared" si="31"/>
        <v>0</v>
      </c>
      <c r="BI68" s="38">
        <f t="shared" si="32"/>
        <v>0</v>
      </c>
      <c r="BJ68" s="38">
        <f t="shared" si="33"/>
        <v>0</v>
      </c>
      <c r="BK68" s="38">
        <f t="shared" si="34"/>
        <v>0</v>
      </c>
      <c r="BL68" s="38">
        <f t="shared" si="35"/>
        <v>0</v>
      </c>
      <c r="BM68" s="38">
        <f t="shared" si="36"/>
        <v>0</v>
      </c>
      <c r="BN68" s="38">
        <f t="shared" si="37"/>
        <v>0</v>
      </c>
      <c r="BO68" s="38">
        <f t="shared" si="38"/>
        <v>0</v>
      </c>
      <c r="BP68" s="38">
        <f t="shared" si="39"/>
        <v>0</v>
      </c>
    </row>
    <row r="69" spans="2:68" x14ac:dyDescent="0.25">
      <c r="B69" s="166" t="str">
        <f t="shared" si="6"/>
        <v/>
      </c>
      <c r="C69" s="167">
        <f t="shared" si="7"/>
        <v>0</v>
      </c>
      <c r="D69" s="167">
        <f t="shared" si="8"/>
        <v>0</v>
      </c>
      <c r="E69" s="168"/>
      <c r="F69" s="168"/>
      <c r="G69" s="168"/>
      <c r="H69" s="168"/>
      <c r="I69" s="168"/>
      <c r="J69" s="168"/>
      <c r="K69" s="168"/>
      <c r="L69" s="168"/>
      <c r="M69" s="168"/>
      <c r="N69" s="168"/>
      <c r="O69" s="168"/>
      <c r="P69" s="168"/>
      <c r="Q69" s="168"/>
      <c r="R69" s="168"/>
      <c r="S69" s="168"/>
      <c r="T69" s="168"/>
      <c r="U69" s="168"/>
      <c r="V69" s="168"/>
      <c r="W69" s="168"/>
      <c r="X69" s="168"/>
      <c r="Y69" s="168"/>
      <c r="Z69" s="168"/>
      <c r="AA69" s="168"/>
      <c r="AB69" s="168"/>
      <c r="AC69" s="168"/>
      <c r="AD69" s="168"/>
      <c r="AE69" s="168"/>
      <c r="AF69" s="168"/>
      <c r="AG69" s="168"/>
      <c r="AH69" s="168"/>
      <c r="AI69" s="169"/>
      <c r="AJ69" s="38">
        <f>IF(ISBLANK(Mitarbeiter!B67),"",Mitarbeiter!B67+1)</f>
        <v>6</v>
      </c>
      <c r="AK69" s="38" t="str">
        <f>IF(ISBLANK(Mitarbeiter!C67),"",Mitarbeiter!C67)</f>
        <v/>
      </c>
      <c r="AL69" s="38">
        <f t="shared" si="9"/>
        <v>0</v>
      </c>
      <c r="AM69" s="38">
        <f t="shared" si="10"/>
        <v>0</v>
      </c>
      <c r="AN69" s="38">
        <f t="shared" si="11"/>
        <v>0</v>
      </c>
      <c r="AO69" s="38">
        <f t="shared" si="12"/>
        <v>0</v>
      </c>
      <c r="AP69" s="38">
        <f t="shared" si="13"/>
        <v>0</v>
      </c>
      <c r="AQ69" s="38">
        <f t="shared" si="14"/>
        <v>0</v>
      </c>
      <c r="AR69" s="38">
        <f t="shared" si="15"/>
        <v>0</v>
      </c>
      <c r="AS69" s="38">
        <f t="shared" si="16"/>
        <v>0</v>
      </c>
      <c r="AT69" s="38">
        <f t="shared" si="17"/>
        <v>0</v>
      </c>
      <c r="AU69" s="38">
        <f t="shared" si="18"/>
        <v>0</v>
      </c>
      <c r="AV69" s="38">
        <f t="shared" si="19"/>
        <v>0</v>
      </c>
      <c r="AW69" s="38">
        <f t="shared" si="20"/>
        <v>0</v>
      </c>
      <c r="AX69" s="38">
        <f t="shared" si="21"/>
        <v>0</v>
      </c>
      <c r="AY69" s="38">
        <f t="shared" si="22"/>
        <v>0</v>
      </c>
      <c r="AZ69" s="38">
        <f t="shared" si="23"/>
        <v>0</v>
      </c>
      <c r="BA69" s="38">
        <f t="shared" si="24"/>
        <v>0</v>
      </c>
      <c r="BB69" s="38">
        <f t="shared" si="25"/>
        <v>0</v>
      </c>
      <c r="BC69" s="38">
        <f t="shared" si="26"/>
        <v>0</v>
      </c>
      <c r="BD69" s="38">
        <f t="shared" si="27"/>
        <v>0</v>
      </c>
      <c r="BE69" s="38">
        <f t="shared" si="28"/>
        <v>0</v>
      </c>
      <c r="BF69" s="38">
        <f t="shared" si="29"/>
        <v>0</v>
      </c>
      <c r="BG69" s="38">
        <f t="shared" si="30"/>
        <v>0</v>
      </c>
      <c r="BH69" s="38">
        <f t="shared" si="31"/>
        <v>0</v>
      </c>
      <c r="BI69" s="38">
        <f t="shared" si="32"/>
        <v>0</v>
      </c>
      <c r="BJ69" s="38">
        <f t="shared" si="33"/>
        <v>0</v>
      </c>
      <c r="BK69" s="38">
        <f t="shared" si="34"/>
        <v>0</v>
      </c>
      <c r="BL69" s="38">
        <f t="shared" si="35"/>
        <v>0</v>
      </c>
      <c r="BM69" s="38">
        <f t="shared" si="36"/>
        <v>0</v>
      </c>
      <c r="BN69" s="38">
        <f t="shared" si="37"/>
        <v>0</v>
      </c>
      <c r="BO69" s="38">
        <f t="shared" si="38"/>
        <v>0</v>
      </c>
      <c r="BP69" s="38">
        <f t="shared" si="39"/>
        <v>0</v>
      </c>
    </row>
    <row r="70" spans="2:68" x14ac:dyDescent="0.25">
      <c r="B70" s="166" t="str">
        <f t="shared" si="6"/>
        <v/>
      </c>
      <c r="C70" s="167">
        <f t="shared" si="7"/>
        <v>0</v>
      </c>
      <c r="D70" s="167">
        <f t="shared" si="8"/>
        <v>0</v>
      </c>
      <c r="E70" s="168"/>
      <c r="F70" s="168"/>
      <c r="G70" s="168"/>
      <c r="H70" s="168"/>
      <c r="I70" s="168"/>
      <c r="J70" s="168"/>
      <c r="K70" s="168"/>
      <c r="L70" s="168"/>
      <c r="M70" s="168"/>
      <c r="N70" s="168"/>
      <c r="O70" s="168"/>
      <c r="P70" s="168"/>
      <c r="Q70" s="168"/>
      <c r="R70" s="168"/>
      <c r="S70" s="168"/>
      <c r="T70" s="168"/>
      <c r="U70" s="168"/>
      <c r="V70" s="168"/>
      <c r="W70" s="168"/>
      <c r="X70" s="168"/>
      <c r="Y70" s="168"/>
      <c r="Z70" s="168"/>
      <c r="AA70" s="168"/>
      <c r="AB70" s="168"/>
      <c r="AC70" s="168"/>
      <c r="AD70" s="168"/>
      <c r="AE70" s="168"/>
      <c r="AF70" s="168"/>
      <c r="AG70" s="168"/>
      <c r="AH70" s="168"/>
      <c r="AI70" s="169"/>
      <c r="AJ70" s="38">
        <f>IF(ISBLANK(Mitarbeiter!B68),"",Mitarbeiter!B68+1)</f>
        <v>6</v>
      </c>
      <c r="AK70" s="38" t="str">
        <f>IF(ISBLANK(Mitarbeiter!C68),"",Mitarbeiter!C68)</f>
        <v/>
      </c>
      <c r="AL70" s="38">
        <f t="shared" si="9"/>
        <v>0</v>
      </c>
      <c r="AM70" s="38">
        <f t="shared" si="10"/>
        <v>0</v>
      </c>
      <c r="AN70" s="38">
        <f t="shared" si="11"/>
        <v>0</v>
      </c>
      <c r="AO70" s="38">
        <f t="shared" si="12"/>
        <v>0</v>
      </c>
      <c r="AP70" s="38">
        <f t="shared" si="13"/>
        <v>0</v>
      </c>
      <c r="AQ70" s="38">
        <f t="shared" si="14"/>
        <v>0</v>
      </c>
      <c r="AR70" s="38">
        <f t="shared" si="15"/>
        <v>0</v>
      </c>
      <c r="AS70" s="38">
        <f t="shared" si="16"/>
        <v>0</v>
      </c>
      <c r="AT70" s="38">
        <f t="shared" si="17"/>
        <v>0</v>
      </c>
      <c r="AU70" s="38">
        <f t="shared" si="18"/>
        <v>0</v>
      </c>
      <c r="AV70" s="38">
        <f t="shared" si="19"/>
        <v>0</v>
      </c>
      <c r="AW70" s="38">
        <f t="shared" si="20"/>
        <v>0</v>
      </c>
      <c r="AX70" s="38">
        <f t="shared" si="21"/>
        <v>0</v>
      </c>
      <c r="AY70" s="38">
        <f t="shared" si="22"/>
        <v>0</v>
      </c>
      <c r="AZ70" s="38">
        <f t="shared" si="23"/>
        <v>0</v>
      </c>
      <c r="BA70" s="38">
        <f t="shared" si="24"/>
        <v>0</v>
      </c>
      <c r="BB70" s="38">
        <f t="shared" si="25"/>
        <v>0</v>
      </c>
      <c r="BC70" s="38">
        <f t="shared" si="26"/>
        <v>0</v>
      </c>
      <c r="BD70" s="38">
        <f t="shared" si="27"/>
        <v>0</v>
      </c>
      <c r="BE70" s="38">
        <f t="shared" si="28"/>
        <v>0</v>
      </c>
      <c r="BF70" s="38">
        <f t="shared" si="29"/>
        <v>0</v>
      </c>
      <c r="BG70" s="38">
        <f t="shared" si="30"/>
        <v>0</v>
      </c>
      <c r="BH70" s="38">
        <f t="shared" si="31"/>
        <v>0</v>
      </c>
      <c r="BI70" s="38">
        <f t="shared" si="32"/>
        <v>0</v>
      </c>
      <c r="BJ70" s="38">
        <f t="shared" si="33"/>
        <v>0</v>
      </c>
      <c r="BK70" s="38">
        <f t="shared" si="34"/>
        <v>0</v>
      </c>
      <c r="BL70" s="38">
        <f t="shared" si="35"/>
        <v>0</v>
      </c>
      <c r="BM70" s="38">
        <f t="shared" si="36"/>
        <v>0</v>
      </c>
      <c r="BN70" s="38">
        <f t="shared" si="37"/>
        <v>0</v>
      </c>
      <c r="BO70" s="38">
        <f t="shared" si="38"/>
        <v>0</v>
      </c>
      <c r="BP70" s="38">
        <f t="shared" si="39"/>
        <v>0</v>
      </c>
    </row>
    <row r="71" spans="2:68" x14ac:dyDescent="0.25">
      <c r="B71" s="166" t="str">
        <f t="shared" si="6"/>
        <v/>
      </c>
      <c r="C71" s="167">
        <f t="shared" si="7"/>
        <v>0</v>
      </c>
      <c r="D71" s="167">
        <f t="shared" si="8"/>
        <v>0</v>
      </c>
      <c r="E71" s="168"/>
      <c r="F71" s="168"/>
      <c r="G71" s="168"/>
      <c r="H71" s="168"/>
      <c r="I71" s="168"/>
      <c r="J71" s="168"/>
      <c r="K71" s="168"/>
      <c r="L71" s="168"/>
      <c r="M71" s="168"/>
      <c r="N71" s="168"/>
      <c r="O71" s="168"/>
      <c r="P71" s="168"/>
      <c r="Q71" s="168"/>
      <c r="R71" s="168"/>
      <c r="S71" s="168"/>
      <c r="T71" s="168"/>
      <c r="U71" s="168"/>
      <c r="V71" s="168"/>
      <c r="W71" s="168"/>
      <c r="X71" s="168"/>
      <c r="Y71" s="168"/>
      <c r="Z71" s="168"/>
      <c r="AA71" s="168"/>
      <c r="AB71" s="168"/>
      <c r="AC71" s="168"/>
      <c r="AD71" s="168"/>
      <c r="AE71" s="168"/>
      <c r="AF71" s="168"/>
      <c r="AG71" s="168"/>
      <c r="AH71" s="168"/>
      <c r="AI71" s="169"/>
      <c r="AJ71" s="38">
        <f>IF(ISBLANK(Mitarbeiter!B69),"",Mitarbeiter!B69+1)</f>
        <v>6</v>
      </c>
      <c r="AK71" s="38" t="str">
        <f>IF(ISBLANK(Mitarbeiter!C69),"",Mitarbeiter!C69)</f>
        <v/>
      </c>
      <c r="AL71" s="38">
        <f t="shared" si="9"/>
        <v>0</v>
      </c>
      <c r="AM71" s="38">
        <f t="shared" si="10"/>
        <v>0</v>
      </c>
      <c r="AN71" s="38">
        <f t="shared" si="11"/>
        <v>0</v>
      </c>
      <c r="AO71" s="38">
        <f t="shared" si="12"/>
        <v>0</v>
      </c>
      <c r="AP71" s="38">
        <f t="shared" si="13"/>
        <v>0</v>
      </c>
      <c r="AQ71" s="38">
        <f t="shared" si="14"/>
        <v>0</v>
      </c>
      <c r="AR71" s="38">
        <f t="shared" si="15"/>
        <v>0</v>
      </c>
      <c r="AS71" s="38">
        <f t="shared" si="16"/>
        <v>0</v>
      </c>
      <c r="AT71" s="38">
        <f t="shared" si="17"/>
        <v>0</v>
      </c>
      <c r="AU71" s="38">
        <f t="shared" si="18"/>
        <v>0</v>
      </c>
      <c r="AV71" s="38">
        <f t="shared" si="19"/>
        <v>0</v>
      </c>
      <c r="AW71" s="38">
        <f t="shared" si="20"/>
        <v>0</v>
      </c>
      <c r="AX71" s="38">
        <f t="shared" si="21"/>
        <v>0</v>
      </c>
      <c r="AY71" s="38">
        <f t="shared" si="22"/>
        <v>0</v>
      </c>
      <c r="AZ71" s="38">
        <f t="shared" si="23"/>
        <v>0</v>
      </c>
      <c r="BA71" s="38">
        <f t="shared" si="24"/>
        <v>0</v>
      </c>
      <c r="BB71" s="38">
        <f t="shared" si="25"/>
        <v>0</v>
      </c>
      <c r="BC71" s="38">
        <f t="shared" si="26"/>
        <v>0</v>
      </c>
      <c r="BD71" s="38">
        <f t="shared" si="27"/>
        <v>0</v>
      </c>
      <c r="BE71" s="38">
        <f t="shared" si="28"/>
        <v>0</v>
      </c>
      <c r="BF71" s="38">
        <f t="shared" si="29"/>
        <v>0</v>
      </c>
      <c r="BG71" s="38">
        <f t="shared" si="30"/>
        <v>0</v>
      </c>
      <c r="BH71" s="38">
        <f t="shared" si="31"/>
        <v>0</v>
      </c>
      <c r="BI71" s="38">
        <f t="shared" si="32"/>
        <v>0</v>
      </c>
      <c r="BJ71" s="38">
        <f t="shared" si="33"/>
        <v>0</v>
      </c>
      <c r="BK71" s="38">
        <f t="shared" si="34"/>
        <v>0</v>
      </c>
      <c r="BL71" s="38">
        <f t="shared" si="35"/>
        <v>0</v>
      </c>
      <c r="BM71" s="38">
        <f t="shared" si="36"/>
        <v>0</v>
      </c>
      <c r="BN71" s="38">
        <f t="shared" si="37"/>
        <v>0</v>
      </c>
      <c r="BO71" s="38">
        <f t="shared" si="38"/>
        <v>0</v>
      </c>
      <c r="BP71" s="38">
        <f t="shared" si="39"/>
        <v>0</v>
      </c>
    </row>
    <row r="72" spans="2:68" x14ac:dyDescent="0.25">
      <c r="B72" s="166" t="str">
        <f t="shared" si="6"/>
        <v/>
      </c>
      <c r="C72" s="167">
        <f t="shared" si="7"/>
        <v>0</v>
      </c>
      <c r="D72" s="167">
        <f t="shared" si="8"/>
        <v>0</v>
      </c>
      <c r="E72" s="168"/>
      <c r="F72" s="168"/>
      <c r="G72" s="168"/>
      <c r="H72" s="168"/>
      <c r="I72" s="168"/>
      <c r="J72" s="168"/>
      <c r="K72" s="168"/>
      <c r="L72" s="168"/>
      <c r="M72" s="168"/>
      <c r="N72" s="168"/>
      <c r="O72" s="168"/>
      <c r="P72" s="168"/>
      <c r="Q72" s="168"/>
      <c r="R72" s="168"/>
      <c r="S72" s="168"/>
      <c r="T72" s="168"/>
      <c r="U72" s="168"/>
      <c r="V72" s="168"/>
      <c r="W72" s="168"/>
      <c r="X72" s="168"/>
      <c r="Y72" s="168"/>
      <c r="Z72" s="168"/>
      <c r="AA72" s="168"/>
      <c r="AB72" s="168"/>
      <c r="AC72" s="168"/>
      <c r="AD72" s="168"/>
      <c r="AE72" s="168"/>
      <c r="AF72" s="168"/>
      <c r="AG72" s="168"/>
      <c r="AH72" s="168"/>
      <c r="AI72" s="169"/>
      <c r="AJ72" s="38">
        <f>IF(ISBLANK(Mitarbeiter!B70),"",Mitarbeiter!B70+1)</f>
        <v>6</v>
      </c>
      <c r="AK72" s="38" t="str">
        <f>IF(ISBLANK(Mitarbeiter!C70),"",Mitarbeiter!C70)</f>
        <v/>
      </c>
      <c r="AL72" s="38">
        <f t="shared" si="9"/>
        <v>0</v>
      </c>
      <c r="AM72" s="38">
        <f t="shared" si="10"/>
        <v>0</v>
      </c>
      <c r="AN72" s="38">
        <f t="shared" si="11"/>
        <v>0</v>
      </c>
      <c r="AO72" s="38">
        <f t="shared" si="12"/>
        <v>0</v>
      </c>
      <c r="AP72" s="38">
        <f t="shared" si="13"/>
        <v>0</v>
      </c>
      <c r="AQ72" s="38">
        <f t="shared" si="14"/>
        <v>0</v>
      </c>
      <c r="AR72" s="38">
        <f t="shared" si="15"/>
        <v>0</v>
      </c>
      <c r="AS72" s="38">
        <f t="shared" si="16"/>
        <v>0</v>
      </c>
      <c r="AT72" s="38">
        <f t="shared" si="17"/>
        <v>0</v>
      </c>
      <c r="AU72" s="38">
        <f t="shared" si="18"/>
        <v>0</v>
      </c>
      <c r="AV72" s="38">
        <f t="shared" si="19"/>
        <v>0</v>
      </c>
      <c r="AW72" s="38">
        <f t="shared" si="20"/>
        <v>0</v>
      </c>
      <c r="AX72" s="38">
        <f t="shared" si="21"/>
        <v>0</v>
      </c>
      <c r="AY72" s="38">
        <f t="shared" si="22"/>
        <v>0</v>
      </c>
      <c r="AZ72" s="38">
        <f t="shared" si="23"/>
        <v>0</v>
      </c>
      <c r="BA72" s="38">
        <f t="shared" si="24"/>
        <v>0</v>
      </c>
      <c r="BB72" s="38">
        <f t="shared" si="25"/>
        <v>0</v>
      </c>
      <c r="BC72" s="38">
        <f t="shared" si="26"/>
        <v>0</v>
      </c>
      <c r="BD72" s="38">
        <f t="shared" si="27"/>
        <v>0</v>
      </c>
      <c r="BE72" s="38">
        <f t="shared" si="28"/>
        <v>0</v>
      </c>
      <c r="BF72" s="38">
        <f t="shared" si="29"/>
        <v>0</v>
      </c>
      <c r="BG72" s="38">
        <f t="shared" si="30"/>
        <v>0</v>
      </c>
      <c r="BH72" s="38">
        <f t="shared" si="31"/>
        <v>0</v>
      </c>
      <c r="BI72" s="38">
        <f t="shared" si="32"/>
        <v>0</v>
      </c>
      <c r="BJ72" s="38">
        <f t="shared" si="33"/>
        <v>0</v>
      </c>
      <c r="BK72" s="38">
        <f t="shared" si="34"/>
        <v>0</v>
      </c>
      <c r="BL72" s="38">
        <f t="shared" si="35"/>
        <v>0</v>
      </c>
      <c r="BM72" s="38">
        <f t="shared" si="36"/>
        <v>0</v>
      </c>
      <c r="BN72" s="38">
        <f t="shared" si="37"/>
        <v>0</v>
      </c>
      <c r="BO72" s="38">
        <f t="shared" si="38"/>
        <v>0</v>
      </c>
      <c r="BP72" s="38">
        <f t="shared" si="39"/>
        <v>0</v>
      </c>
    </row>
    <row r="73" spans="2:68" x14ac:dyDescent="0.25">
      <c r="B73" s="166" t="str">
        <f t="shared" si="6"/>
        <v/>
      </c>
      <c r="C73" s="167">
        <f t="shared" si="7"/>
        <v>0</v>
      </c>
      <c r="D73" s="167">
        <f t="shared" si="8"/>
        <v>0</v>
      </c>
      <c r="E73" s="168"/>
      <c r="F73" s="168"/>
      <c r="G73" s="168"/>
      <c r="H73" s="168"/>
      <c r="I73" s="168"/>
      <c r="J73" s="168"/>
      <c r="K73" s="168"/>
      <c r="L73" s="168"/>
      <c r="M73" s="168"/>
      <c r="N73" s="168"/>
      <c r="O73" s="168"/>
      <c r="P73" s="168"/>
      <c r="Q73" s="168"/>
      <c r="R73" s="168"/>
      <c r="S73" s="168"/>
      <c r="T73" s="168"/>
      <c r="U73" s="168"/>
      <c r="V73" s="168"/>
      <c r="W73" s="168"/>
      <c r="X73" s="168"/>
      <c r="Y73" s="168"/>
      <c r="Z73" s="168"/>
      <c r="AA73" s="168"/>
      <c r="AB73" s="168"/>
      <c r="AC73" s="168"/>
      <c r="AD73" s="168"/>
      <c r="AE73" s="168"/>
      <c r="AF73" s="168"/>
      <c r="AG73" s="168"/>
      <c r="AH73" s="168"/>
      <c r="AI73" s="169"/>
      <c r="AJ73" s="38">
        <f>IF(ISBLANK(Mitarbeiter!B71),"",Mitarbeiter!B71+1)</f>
        <v>6</v>
      </c>
      <c r="AK73" s="38" t="str">
        <f>IF(ISBLANK(Mitarbeiter!C71),"",Mitarbeiter!C71)</f>
        <v/>
      </c>
      <c r="AL73" s="38">
        <f t="shared" si="9"/>
        <v>0</v>
      </c>
      <c r="AM73" s="38">
        <f t="shared" si="10"/>
        <v>0</v>
      </c>
      <c r="AN73" s="38">
        <f t="shared" si="11"/>
        <v>0</v>
      </c>
      <c r="AO73" s="38">
        <f t="shared" si="12"/>
        <v>0</v>
      </c>
      <c r="AP73" s="38">
        <f t="shared" si="13"/>
        <v>0</v>
      </c>
      <c r="AQ73" s="38">
        <f t="shared" si="14"/>
        <v>0</v>
      </c>
      <c r="AR73" s="38">
        <f t="shared" si="15"/>
        <v>0</v>
      </c>
      <c r="AS73" s="38">
        <f t="shared" si="16"/>
        <v>0</v>
      </c>
      <c r="AT73" s="38">
        <f t="shared" si="17"/>
        <v>0</v>
      </c>
      <c r="AU73" s="38">
        <f t="shared" si="18"/>
        <v>0</v>
      </c>
      <c r="AV73" s="38">
        <f t="shared" si="19"/>
        <v>0</v>
      </c>
      <c r="AW73" s="38">
        <f t="shared" si="20"/>
        <v>0</v>
      </c>
      <c r="AX73" s="38">
        <f t="shared" si="21"/>
        <v>0</v>
      </c>
      <c r="AY73" s="38">
        <f t="shared" si="22"/>
        <v>0</v>
      </c>
      <c r="AZ73" s="38">
        <f t="shared" si="23"/>
        <v>0</v>
      </c>
      <c r="BA73" s="38">
        <f t="shared" si="24"/>
        <v>0</v>
      </c>
      <c r="BB73" s="38">
        <f t="shared" si="25"/>
        <v>0</v>
      </c>
      <c r="BC73" s="38">
        <f t="shared" si="26"/>
        <v>0</v>
      </c>
      <c r="BD73" s="38">
        <f t="shared" si="27"/>
        <v>0</v>
      </c>
      <c r="BE73" s="38">
        <f t="shared" si="28"/>
        <v>0</v>
      </c>
      <c r="BF73" s="38">
        <f t="shared" si="29"/>
        <v>0</v>
      </c>
      <c r="BG73" s="38">
        <f t="shared" si="30"/>
        <v>0</v>
      </c>
      <c r="BH73" s="38">
        <f t="shared" si="31"/>
        <v>0</v>
      </c>
      <c r="BI73" s="38">
        <f t="shared" si="32"/>
        <v>0</v>
      </c>
      <c r="BJ73" s="38">
        <f t="shared" si="33"/>
        <v>0</v>
      </c>
      <c r="BK73" s="38">
        <f t="shared" si="34"/>
        <v>0</v>
      </c>
      <c r="BL73" s="38">
        <f t="shared" si="35"/>
        <v>0</v>
      </c>
      <c r="BM73" s="38">
        <f t="shared" si="36"/>
        <v>0</v>
      </c>
      <c r="BN73" s="38">
        <f t="shared" si="37"/>
        <v>0</v>
      </c>
      <c r="BO73" s="38">
        <f t="shared" si="38"/>
        <v>0</v>
      </c>
      <c r="BP73" s="38">
        <f t="shared" si="39"/>
        <v>0</v>
      </c>
    </row>
    <row r="74" spans="2:68" x14ac:dyDescent="0.25">
      <c r="B74" s="166" t="str">
        <f t="shared" si="6"/>
        <v/>
      </c>
      <c r="C74" s="167">
        <f t="shared" si="7"/>
        <v>0</v>
      </c>
      <c r="D74" s="167">
        <f t="shared" si="8"/>
        <v>0</v>
      </c>
      <c r="E74" s="168"/>
      <c r="F74" s="168"/>
      <c r="G74" s="168"/>
      <c r="H74" s="168"/>
      <c r="I74" s="168"/>
      <c r="J74" s="168"/>
      <c r="K74" s="168"/>
      <c r="L74" s="168"/>
      <c r="M74" s="168"/>
      <c r="N74" s="168"/>
      <c r="O74" s="168"/>
      <c r="P74" s="168"/>
      <c r="Q74" s="168"/>
      <c r="R74" s="168"/>
      <c r="S74" s="168"/>
      <c r="T74" s="168"/>
      <c r="U74" s="168"/>
      <c r="V74" s="168"/>
      <c r="W74" s="168"/>
      <c r="X74" s="168"/>
      <c r="Y74" s="168"/>
      <c r="Z74" s="168"/>
      <c r="AA74" s="168"/>
      <c r="AB74" s="168"/>
      <c r="AC74" s="168"/>
      <c r="AD74" s="168"/>
      <c r="AE74" s="168"/>
      <c r="AF74" s="168"/>
      <c r="AG74" s="168"/>
      <c r="AH74" s="168"/>
      <c r="AI74" s="169"/>
      <c r="AJ74" s="38">
        <f>IF(ISBLANK(Mitarbeiter!B72),"",Mitarbeiter!B72+1)</f>
        <v>6</v>
      </c>
      <c r="AK74" s="38" t="str">
        <f>IF(ISBLANK(Mitarbeiter!C72),"",Mitarbeiter!C72)</f>
        <v/>
      </c>
      <c r="AL74" s="38">
        <f t="shared" si="9"/>
        <v>0</v>
      </c>
      <c r="AM74" s="38">
        <f t="shared" si="10"/>
        <v>0</v>
      </c>
      <c r="AN74" s="38">
        <f t="shared" si="11"/>
        <v>0</v>
      </c>
      <c r="AO74" s="38">
        <f t="shared" si="12"/>
        <v>0</v>
      </c>
      <c r="AP74" s="38">
        <f t="shared" si="13"/>
        <v>0</v>
      </c>
      <c r="AQ74" s="38">
        <f t="shared" si="14"/>
        <v>0</v>
      </c>
      <c r="AR74" s="38">
        <f t="shared" si="15"/>
        <v>0</v>
      </c>
      <c r="AS74" s="38">
        <f t="shared" si="16"/>
        <v>0</v>
      </c>
      <c r="AT74" s="38">
        <f t="shared" si="17"/>
        <v>0</v>
      </c>
      <c r="AU74" s="38">
        <f t="shared" si="18"/>
        <v>0</v>
      </c>
      <c r="AV74" s="38">
        <f t="shared" si="19"/>
        <v>0</v>
      </c>
      <c r="AW74" s="38">
        <f t="shared" si="20"/>
        <v>0</v>
      </c>
      <c r="AX74" s="38">
        <f t="shared" si="21"/>
        <v>0</v>
      </c>
      <c r="AY74" s="38">
        <f t="shared" si="22"/>
        <v>0</v>
      </c>
      <c r="AZ74" s="38">
        <f t="shared" si="23"/>
        <v>0</v>
      </c>
      <c r="BA74" s="38">
        <f t="shared" si="24"/>
        <v>0</v>
      </c>
      <c r="BB74" s="38">
        <f t="shared" si="25"/>
        <v>0</v>
      </c>
      <c r="BC74" s="38">
        <f t="shared" si="26"/>
        <v>0</v>
      </c>
      <c r="BD74" s="38">
        <f t="shared" si="27"/>
        <v>0</v>
      </c>
      <c r="BE74" s="38">
        <f t="shared" si="28"/>
        <v>0</v>
      </c>
      <c r="BF74" s="38">
        <f t="shared" si="29"/>
        <v>0</v>
      </c>
      <c r="BG74" s="38">
        <f t="shared" si="30"/>
        <v>0</v>
      </c>
      <c r="BH74" s="38">
        <f t="shared" si="31"/>
        <v>0</v>
      </c>
      <c r="BI74" s="38">
        <f t="shared" si="32"/>
        <v>0</v>
      </c>
      <c r="BJ74" s="38">
        <f t="shared" si="33"/>
        <v>0</v>
      </c>
      <c r="BK74" s="38">
        <f t="shared" si="34"/>
        <v>0</v>
      </c>
      <c r="BL74" s="38">
        <f t="shared" si="35"/>
        <v>0</v>
      </c>
      <c r="BM74" s="38">
        <f t="shared" si="36"/>
        <v>0</v>
      </c>
      <c r="BN74" s="38">
        <f t="shared" si="37"/>
        <v>0</v>
      </c>
      <c r="BO74" s="38">
        <f t="shared" si="38"/>
        <v>0</v>
      </c>
      <c r="BP74" s="38">
        <f t="shared" si="39"/>
        <v>0</v>
      </c>
    </row>
    <row r="75" spans="2:68" x14ac:dyDescent="0.25">
      <c r="B75" s="166" t="str">
        <f t="shared" si="6"/>
        <v/>
      </c>
      <c r="C75" s="167">
        <f t="shared" si="7"/>
        <v>0</v>
      </c>
      <c r="D75" s="167">
        <f t="shared" si="8"/>
        <v>0</v>
      </c>
      <c r="E75" s="168"/>
      <c r="F75" s="168"/>
      <c r="G75" s="168"/>
      <c r="H75" s="168"/>
      <c r="I75" s="168"/>
      <c r="J75" s="168"/>
      <c r="K75" s="168"/>
      <c r="L75" s="168"/>
      <c r="M75" s="168"/>
      <c r="N75" s="168"/>
      <c r="O75" s="168"/>
      <c r="P75" s="168"/>
      <c r="Q75" s="168"/>
      <c r="R75" s="168"/>
      <c r="S75" s="168"/>
      <c r="T75" s="168"/>
      <c r="U75" s="168"/>
      <c r="V75" s="168"/>
      <c r="W75" s="168"/>
      <c r="X75" s="168"/>
      <c r="Y75" s="168"/>
      <c r="Z75" s="168"/>
      <c r="AA75" s="168"/>
      <c r="AB75" s="168"/>
      <c r="AC75" s="168"/>
      <c r="AD75" s="168"/>
      <c r="AE75" s="168"/>
      <c r="AF75" s="168"/>
      <c r="AG75" s="168"/>
      <c r="AH75" s="168"/>
      <c r="AI75" s="169"/>
      <c r="AJ75" s="38">
        <f>IF(ISBLANK(Mitarbeiter!B73),"",Mitarbeiter!B73+1)</f>
        <v>6</v>
      </c>
      <c r="AK75" s="38" t="str">
        <f>IF(ISBLANK(Mitarbeiter!C73),"",Mitarbeiter!C73)</f>
        <v/>
      </c>
      <c r="AL75" s="38">
        <f t="shared" si="9"/>
        <v>0</v>
      </c>
      <c r="AM75" s="38">
        <f t="shared" si="10"/>
        <v>0</v>
      </c>
      <c r="AN75" s="38">
        <f t="shared" si="11"/>
        <v>0</v>
      </c>
      <c r="AO75" s="38">
        <f t="shared" si="12"/>
        <v>0</v>
      </c>
      <c r="AP75" s="38">
        <f t="shared" si="13"/>
        <v>0</v>
      </c>
      <c r="AQ75" s="38">
        <f t="shared" si="14"/>
        <v>0</v>
      </c>
      <c r="AR75" s="38">
        <f t="shared" si="15"/>
        <v>0</v>
      </c>
      <c r="AS75" s="38">
        <f t="shared" si="16"/>
        <v>0</v>
      </c>
      <c r="AT75" s="38">
        <f t="shared" si="17"/>
        <v>0</v>
      </c>
      <c r="AU75" s="38">
        <f t="shared" si="18"/>
        <v>0</v>
      </c>
      <c r="AV75" s="38">
        <f t="shared" si="19"/>
        <v>0</v>
      </c>
      <c r="AW75" s="38">
        <f t="shared" si="20"/>
        <v>0</v>
      </c>
      <c r="AX75" s="38">
        <f t="shared" si="21"/>
        <v>0</v>
      </c>
      <c r="AY75" s="38">
        <f t="shared" si="22"/>
        <v>0</v>
      </c>
      <c r="AZ75" s="38">
        <f t="shared" si="23"/>
        <v>0</v>
      </c>
      <c r="BA75" s="38">
        <f t="shared" si="24"/>
        <v>0</v>
      </c>
      <c r="BB75" s="38">
        <f t="shared" si="25"/>
        <v>0</v>
      </c>
      <c r="BC75" s="38">
        <f t="shared" si="26"/>
        <v>0</v>
      </c>
      <c r="BD75" s="38">
        <f t="shared" si="27"/>
        <v>0</v>
      </c>
      <c r="BE75" s="38">
        <f t="shared" si="28"/>
        <v>0</v>
      </c>
      <c r="BF75" s="38">
        <f t="shared" si="29"/>
        <v>0</v>
      </c>
      <c r="BG75" s="38">
        <f t="shared" si="30"/>
        <v>0</v>
      </c>
      <c r="BH75" s="38">
        <f t="shared" si="31"/>
        <v>0</v>
      </c>
      <c r="BI75" s="38">
        <f t="shared" si="32"/>
        <v>0</v>
      </c>
      <c r="BJ75" s="38">
        <f t="shared" si="33"/>
        <v>0</v>
      </c>
      <c r="BK75" s="38">
        <f t="shared" si="34"/>
        <v>0</v>
      </c>
      <c r="BL75" s="38">
        <f t="shared" si="35"/>
        <v>0</v>
      </c>
      <c r="BM75" s="38">
        <f t="shared" si="36"/>
        <v>0</v>
      </c>
      <c r="BN75" s="38">
        <f t="shared" si="37"/>
        <v>0</v>
      </c>
      <c r="BO75" s="38">
        <f t="shared" si="38"/>
        <v>0</v>
      </c>
      <c r="BP75" s="38">
        <f t="shared" si="39"/>
        <v>0</v>
      </c>
    </row>
    <row r="76" spans="2:68" x14ac:dyDescent="0.25">
      <c r="B76" s="166" t="str">
        <f>AK76</f>
        <v/>
      </c>
      <c r="C76" s="167">
        <f>C148</f>
        <v>0</v>
      </c>
      <c r="D76" s="167">
        <f>SUM(AL76:BP76)</f>
        <v>0</v>
      </c>
      <c r="E76" s="168"/>
      <c r="F76" s="168"/>
      <c r="G76" s="168"/>
      <c r="H76" s="168"/>
      <c r="I76" s="168"/>
      <c r="J76" s="168"/>
      <c r="K76" s="168"/>
      <c r="L76" s="168"/>
      <c r="M76" s="168"/>
      <c r="N76" s="168"/>
      <c r="O76" s="168"/>
      <c r="P76" s="168"/>
      <c r="Q76" s="168"/>
      <c r="R76" s="168"/>
      <c r="S76" s="168"/>
      <c r="T76" s="168"/>
      <c r="U76" s="168"/>
      <c r="V76" s="168"/>
      <c r="W76" s="168"/>
      <c r="X76" s="168"/>
      <c r="Y76" s="168"/>
      <c r="Z76" s="168"/>
      <c r="AA76" s="168"/>
      <c r="AB76" s="168"/>
      <c r="AC76" s="168"/>
      <c r="AD76" s="168"/>
      <c r="AE76" s="168"/>
      <c r="AF76" s="168"/>
      <c r="AG76" s="168"/>
      <c r="AH76" s="168"/>
      <c r="AI76" s="169"/>
      <c r="AJ76" s="38">
        <f>IF(ISBLANK(Mitarbeiter!B74),"",Mitarbeiter!B74+1)</f>
        <v>6</v>
      </c>
      <c r="AK76" s="38" t="str">
        <f>IF(ISBLANK(Mitarbeiter!C74),"",Mitarbeiter!C74)</f>
        <v/>
      </c>
      <c r="AL76" s="38">
        <f t="shared" ref="AL76:AU78" si="40">IF(AND(E76="k",E$5=0,E$6&lt;$AJ76),IF(CODE(E76)=75,0.5,1),0)</f>
        <v>0</v>
      </c>
      <c r="AM76" s="38">
        <f t="shared" si="40"/>
        <v>0</v>
      </c>
      <c r="AN76" s="38">
        <f t="shared" si="40"/>
        <v>0</v>
      </c>
      <c r="AO76" s="38">
        <f t="shared" si="40"/>
        <v>0</v>
      </c>
      <c r="AP76" s="38">
        <f t="shared" si="40"/>
        <v>0</v>
      </c>
      <c r="AQ76" s="38">
        <f t="shared" si="40"/>
        <v>0</v>
      </c>
      <c r="AR76" s="38">
        <f t="shared" si="40"/>
        <v>0</v>
      </c>
      <c r="AS76" s="38">
        <f t="shared" si="40"/>
        <v>0</v>
      </c>
      <c r="AT76" s="38">
        <f t="shared" si="40"/>
        <v>0</v>
      </c>
      <c r="AU76" s="38">
        <f t="shared" si="40"/>
        <v>0</v>
      </c>
      <c r="AV76" s="38">
        <f t="shared" ref="AV76:BE78" si="41">IF(AND(O76="k",O$5=0,O$6&lt;$AJ76),IF(CODE(O76)=75,0.5,1),0)</f>
        <v>0</v>
      </c>
      <c r="AW76" s="38">
        <f t="shared" si="41"/>
        <v>0</v>
      </c>
      <c r="AX76" s="38">
        <f t="shared" si="41"/>
        <v>0</v>
      </c>
      <c r="AY76" s="38">
        <f t="shared" si="41"/>
        <v>0</v>
      </c>
      <c r="AZ76" s="38">
        <f t="shared" si="41"/>
        <v>0</v>
      </c>
      <c r="BA76" s="38">
        <f t="shared" si="41"/>
        <v>0</v>
      </c>
      <c r="BB76" s="38">
        <f t="shared" si="41"/>
        <v>0</v>
      </c>
      <c r="BC76" s="38">
        <f t="shared" si="41"/>
        <v>0</v>
      </c>
      <c r="BD76" s="38">
        <f t="shared" si="41"/>
        <v>0</v>
      </c>
      <c r="BE76" s="38">
        <f t="shared" si="41"/>
        <v>0</v>
      </c>
      <c r="BF76" s="38">
        <f t="shared" ref="BF76:BO78" si="42">IF(AND(Y76="k",Y$5=0,Y$6&lt;$AJ76),IF(CODE(Y76)=75,0.5,1),0)</f>
        <v>0</v>
      </c>
      <c r="BG76" s="38">
        <f t="shared" si="42"/>
        <v>0</v>
      </c>
      <c r="BH76" s="38">
        <f t="shared" si="42"/>
        <v>0</v>
      </c>
      <c r="BI76" s="38">
        <f t="shared" si="42"/>
        <v>0</v>
      </c>
      <c r="BJ76" s="38">
        <f t="shared" si="42"/>
        <v>0</v>
      </c>
      <c r="BK76" s="38">
        <f t="shared" si="42"/>
        <v>0</v>
      </c>
      <c r="BL76" s="38">
        <f t="shared" si="42"/>
        <v>0</v>
      </c>
      <c r="BM76" s="38">
        <f t="shared" si="42"/>
        <v>0</v>
      </c>
      <c r="BN76" s="38">
        <f t="shared" si="42"/>
        <v>0</v>
      </c>
      <c r="BO76" s="38">
        <f t="shared" si="42"/>
        <v>0</v>
      </c>
      <c r="BP76" s="38">
        <f>IF(AND(AI76="k",AI$5=0,AI$6&lt;$AJ76),IF(CODE(AI76)=75,0.5,1),0)</f>
        <v>0</v>
      </c>
    </row>
    <row r="77" spans="2:68" x14ac:dyDescent="0.25">
      <c r="B77" s="166" t="str">
        <f>AK77</f>
        <v/>
      </c>
      <c r="C77" s="167">
        <f>C149</f>
        <v>0</v>
      </c>
      <c r="D77" s="167">
        <f>SUM(AL77:BP77)</f>
        <v>0</v>
      </c>
      <c r="E77" s="168"/>
      <c r="F77" s="168"/>
      <c r="G77" s="168"/>
      <c r="H77" s="168"/>
      <c r="I77" s="168"/>
      <c r="J77" s="168"/>
      <c r="K77" s="168"/>
      <c r="L77" s="168"/>
      <c r="M77" s="168"/>
      <c r="N77" s="168"/>
      <c r="O77" s="168"/>
      <c r="P77" s="168"/>
      <c r="Q77" s="168"/>
      <c r="R77" s="168"/>
      <c r="S77" s="168"/>
      <c r="T77" s="168"/>
      <c r="U77" s="168"/>
      <c r="V77" s="168"/>
      <c r="W77" s="168"/>
      <c r="X77" s="168"/>
      <c r="Y77" s="168"/>
      <c r="Z77" s="168"/>
      <c r="AA77" s="168"/>
      <c r="AB77" s="168"/>
      <c r="AC77" s="168"/>
      <c r="AD77" s="168"/>
      <c r="AE77" s="168"/>
      <c r="AF77" s="168"/>
      <c r="AG77" s="168"/>
      <c r="AH77" s="168"/>
      <c r="AI77" s="169"/>
      <c r="AJ77" s="38">
        <f>IF(ISBLANK(Mitarbeiter!B75),"",Mitarbeiter!B75+1)</f>
        <v>6</v>
      </c>
      <c r="AK77" s="38" t="str">
        <f>IF(ISBLANK(Mitarbeiter!C75),"",Mitarbeiter!C75)</f>
        <v/>
      </c>
      <c r="AL77" s="38">
        <f t="shared" si="40"/>
        <v>0</v>
      </c>
      <c r="AM77" s="38">
        <f t="shared" si="40"/>
        <v>0</v>
      </c>
      <c r="AN77" s="38">
        <f t="shared" si="40"/>
        <v>0</v>
      </c>
      <c r="AO77" s="38">
        <f t="shared" si="40"/>
        <v>0</v>
      </c>
      <c r="AP77" s="38">
        <f t="shared" si="40"/>
        <v>0</v>
      </c>
      <c r="AQ77" s="38">
        <f t="shared" si="40"/>
        <v>0</v>
      </c>
      <c r="AR77" s="38">
        <f t="shared" si="40"/>
        <v>0</v>
      </c>
      <c r="AS77" s="38">
        <f t="shared" si="40"/>
        <v>0</v>
      </c>
      <c r="AT77" s="38">
        <f t="shared" si="40"/>
        <v>0</v>
      </c>
      <c r="AU77" s="38">
        <f t="shared" si="40"/>
        <v>0</v>
      </c>
      <c r="AV77" s="38">
        <f t="shared" si="41"/>
        <v>0</v>
      </c>
      <c r="AW77" s="38">
        <f t="shared" si="41"/>
        <v>0</v>
      </c>
      <c r="AX77" s="38">
        <f t="shared" si="41"/>
        <v>0</v>
      </c>
      <c r="AY77" s="38">
        <f t="shared" si="41"/>
        <v>0</v>
      </c>
      <c r="AZ77" s="38">
        <f t="shared" si="41"/>
        <v>0</v>
      </c>
      <c r="BA77" s="38">
        <f t="shared" si="41"/>
        <v>0</v>
      </c>
      <c r="BB77" s="38">
        <f t="shared" si="41"/>
        <v>0</v>
      </c>
      <c r="BC77" s="38">
        <f t="shared" si="41"/>
        <v>0</v>
      </c>
      <c r="BD77" s="38">
        <f t="shared" si="41"/>
        <v>0</v>
      </c>
      <c r="BE77" s="38">
        <f t="shared" si="41"/>
        <v>0</v>
      </c>
      <c r="BF77" s="38">
        <f t="shared" si="42"/>
        <v>0</v>
      </c>
      <c r="BG77" s="38">
        <f t="shared" si="42"/>
        <v>0</v>
      </c>
      <c r="BH77" s="38">
        <f t="shared" si="42"/>
        <v>0</v>
      </c>
      <c r="BI77" s="38">
        <f t="shared" si="42"/>
        <v>0</v>
      </c>
      <c r="BJ77" s="38">
        <f t="shared" si="42"/>
        <v>0</v>
      </c>
      <c r="BK77" s="38">
        <f t="shared" si="42"/>
        <v>0</v>
      </c>
      <c r="BL77" s="38">
        <f t="shared" si="42"/>
        <v>0</v>
      </c>
      <c r="BM77" s="38">
        <f t="shared" si="42"/>
        <v>0</v>
      </c>
      <c r="BN77" s="38">
        <f t="shared" si="42"/>
        <v>0</v>
      </c>
      <c r="BO77" s="38">
        <f t="shared" si="42"/>
        <v>0</v>
      </c>
      <c r="BP77" s="38">
        <f>IF(AND(AI77="k",AI$5=0,AI$6&lt;$AJ77),IF(CODE(AI77)=75,0.5,1),0)</f>
        <v>0</v>
      </c>
    </row>
    <row r="78" spans="2:68" x14ac:dyDescent="0.25">
      <c r="B78" s="166" t="str">
        <f>AK78</f>
        <v/>
      </c>
      <c r="C78" s="167">
        <f>C150</f>
        <v>0</v>
      </c>
      <c r="D78" s="167">
        <f>SUM(AL78:BP78)</f>
        <v>0</v>
      </c>
      <c r="E78" s="168"/>
      <c r="F78" s="168"/>
      <c r="G78" s="168"/>
      <c r="H78" s="168"/>
      <c r="I78" s="168"/>
      <c r="J78" s="168"/>
      <c r="K78" s="168"/>
      <c r="L78" s="168"/>
      <c r="M78" s="168"/>
      <c r="N78" s="168"/>
      <c r="O78" s="168"/>
      <c r="P78" s="168"/>
      <c r="Q78" s="168"/>
      <c r="R78" s="168"/>
      <c r="S78" s="168"/>
      <c r="T78" s="168"/>
      <c r="U78" s="168"/>
      <c r="V78" s="168"/>
      <c r="W78" s="168"/>
      <c r="X78" s="168"/>
      <c r="Y78" s="168"/>
      <c r="Z78" s="168"/>
      <c r="AA78" s="168"/>
      <c r="AB78" s="168"/>
      <c r="AC78" s="168"/>
      <c r="AD78" s="168"/>
      <c r="AE78" s="168"/>
      <c r="AF78" s="168"/>
      <c r="AG78" s="168"/>
      <c r="AH78" s="168"/>
      <c r="AI78" s="169"/>
      <c r="AJ78" s="38">
        <f>IF(ISBLANK(Mitarbeiter!B76),"",Mitarbeiter!B76+1)</f>
        <v>6</v>
      </c>
      <c r="AK78" s="38" t="str">
        <f>IF(ISBLANK(Mitarbeiter!C76),"",Mitarbeiter!C76)</f>
        <v/>
      </c>
      <c r="AL78" s="38">
        <f t="shared" si="40"/>
        <v>0</v>
      </c>
      <c r="AM78" s="38">
        <f t="shared" si="40"/>
        <v>0</v>
      </c>
      <c r="AN78" s="38">
        <f t="shared" si="40"/>
        <v>0</v>
      </c>
      <c r="AO78" s="38">
        <f t="shared" si="40"/>
        <v>0</v>
      </c>
      <c r="AP78" s="38">
        <f t="shared" si="40"/>
        <v>0</v>
      </c>
      <c r="AQ78" s="38">
        <f t="shared" si="40"/>
        <v>0</v>
      </c>
      <c r="AR78" s="38">
        <f t="shared" si="40"/>
        <v>0</v>
      </c>
      <c r="AS78" s="38">
        <f t="shared" si="40"/>
        <v>0</v>
      </c>
      <c r="AT78" s="38">
        <f t="shared" si="40"/>
        <v>0</v>
      </c>
      <c r="AU78" s="38">
        <f t="shared" si="40"/>
        <v>0</v>
      </c>
      <c r="AV78" s="38">
        <f t="shared" si="41"/>
        <v>0</v>
      </c>
      <c r="AW78" s="38">
        <f t="shared" si="41"/>
        <v>0</v>
      </c>
      <c r="AX78" s="38">
        <f t="shared" si="41"/>
        <v>0</v>
      </c>
      <c r="AY78" s="38">
        <f t="shared" si="41"/>
        <v>0</v>
      </c>
      <c r="AZ78" s="38">
        <f t="shared" si="41"/>
        <v>0</v>
      </c>
      <c r="BA78" s="38">
        <f t="shared" si="41"/>
        <v>0</v>
      </c>
      <c r="BB78" s="38">
        <f t="shared" si="41"/>
        <v>0</v>
      </c>
      <c r="BC78" s="38">
        <f t="shared" si="41"/>
        <v>0</v>
      </c>
      <c r="BD78" s="38">
        <f t="shared" si="41"/>
        <v>0</v>
      </c>
      <c r="BE78" s="38">
        <f t="shared" si="41"/>
        <v>0</v>
      </c>
      <c r="BF78" s="38">
        <f t="shared" si="42"/>
        <v>0</v>
      </c>
      <c r="BG78" s="38">
        <f t="shared" si="42"/>
        <v>0</v>
      </c>
      <c r="BH78" s="38">
        <f t="shared" si="42"/>
        <v>0</v>
      </c>
      <c r="BI78" s="38">
        <f t="shared" si="42"/>
        <v>0</v>
      </c>
      <c r="BJ78" s="38">
        <f t="shared" si="42"/>
        <v>0</v>
      </c>
      <c r="BK78" s="38">
        <f t="shared" si="42"/>
        <v>0</v>
      </c>
      <c r="BL78" s="38">
        <f t="shared" si="42"/>
        <v>0</v>
      </c>
      <c r="BM78" s="38">
        <f t="shared" si="42"/>
        <v>0</v>
      </c>
      <c r="BN78" s="38">
        <f t="shared" si="42"/>
        <v>0</v>
      </c>
      <c r="BO78" s="38">
        <f t="shared" si="42"/>
        <v>0</v>
      </c>
      <c r="BP78" s="38">
        <f>IF(AND(AI78="k",AI$5=0,AI$6&lt;$AJ78),IF(CODE(AI78)=75,0.5,1),0)</f>
        <v>0</v>
      </c>
    </row>
    <row r="79" spans="2:68" ht="13.8" x14ac:dyDescent="0.25">
      <c r="B79" s="170"/>
      <c r="C79" s="170"/>
      <c r="D79" s="170"/>
      <c r="E79" s="170"/>
      <c r="F79" s="170"/>
    </row>
    <row r="80" spans="2:68" hidden="1" x14ac:dyDescent="0.25">
      <c r="B80" s="89"/>
      <c r="C80" s="146">
        <f t="shared" ref="C80:C89" si="43">SUM(E80:AI80)</f>
        <v>0</v>
      </c>
      <c r="E80" s="38">
        <f t="shared" ref="E80:AI80" si="44">IF(AND(E8&gt;0,E$5=0,E$6&lt;$AJ8),E8,0)</f>
        <v>0</v>
      </c>
      <c r="F80" s="38">
        <f t="shared" si="44"/>
        <v>0</v>
      </c>
      <c r="G80" s="38">
        <f t="shared" si="44"/>
        <v>0</v>
      </c>
      <c r="H80" s="38">
        <f t="shared" si="44"/>
        <v>0</v>
      </c>
      <c r="I80" s="38">
        <f t="shared" si="44"/>
        <v>0</v>
      </c>
      <c r="J80" s="38">
        <f t="shared" si="44"/>
        <v>0</v>
      </c>
      <c r="K80" s="38">
        <f t="shared" si="44"/>
        <v>0</v>
      </c>
      <c r="L80" s="38">
        <f t="shared" si="44"/>
        <v>0</v>
      </c>
      <c r="M80" s="38">
        <f t="shared" si="44"/>
        <v>0</v>
      </c>
      <c r="N80" s="38">
        <f t="shared" si="44"/>
        <v>0</v>
      </c>
      <c r="O80" s="38">
        <f t="shared" si="44"/>
        <v>0</v>
      </c>
      <c r="P80" s="38">
        <f t="shared" si="44"/>
        <v>0</v>
      </c>
      <c r="Q80" s="38">
        <f t="shared" si="44"/>
        <v>0</v>
      </c>
      <c r="R80" s="38">
        <f t="shared" si="44"/>
        <v>0</v>
      </c>
      <c r="S80" s="38">
        <f t="shared" si="44"/>
        <v>0</v>
      </c>
      <c r="T80" s="38">
        <f t="shared" si="44"/>
        <v>0</v>
      </c>
      <c r="U80" s="38">
        <f t="shared" si="44"/>
        <v>0</v>
      </c>
      <c r="V80" s="38">
        <f t="shared" si="44"/>
        <v>0</v>
      </c>
      <c r="W80" s="38">
        <f t="shared" si="44"/>
        <v>0</v>
      </c>
      <c r="X80" s="38">
        <f t="shared" si="44"/>
        <v>0</v>
      </c>
      <c r="Y80" s="38">
        <f t="shared" si="44"/>
        <v>0</v>
      </c>
      <c r="Z80" s="38">
        <f t="shared" si="44"/>
        <v>0</v>
      </c>
      <c r="AA80" s="38">
        <f t="shared" si="44"/>
        <v>0</v>
      </c>
      <c r="AB80" s="38">
        <f t="shared" si="44"/>
        <v>0</v>
      </c>
      <c r="AC80" s="38">
        <f t="shared" si="44"/>
        <v>0</v>
      </c>
      <c r="AD80" s="38">
        <f t="shared" si="44"/>
        <v>0</v>
      </c>
      <c r="AE80" s="38">
        <f t="shared" si="44"/>
        <v>0</v>
      </c>
      <c r="AF80" s="38">
        <f t="shared" si="44"/>
        <v>0</v>
      </c>
      <c r="AG80" s="38">
        <f t="shared" si="44"/>
        <v>0</v>
      </c>
      <c r="AH80" s="38">
        <f t="shared" si="44"/>
        <v>0</v>
      </c>
      <c r="AI80" s="38">
        <f t="shared" si="44"/>
        <v>0</v>
      </c>
    </row>
    <row r="81" spans="2:35" hidden="1" x14ac:dyDescent="0.25">
      <c r="B81" s="89"/>
      <c r="C81" s="146">
        <f t="shared" si="43"/>
        <v>0</v>
      </c>
      <c r="E81" s="38">
        <f t="shared" ref="E81:F89" si="45">IF(AND(E9&gt;0,E$5=0,E$6&lt;$AJ9),E9,0)</f>
        <v>0</v>
      </c>
      <c r="F81" s="38">
        <f t="shared" si="45"/>
        <v>0</v>
      </c>
      <c r="G81" s="38">
        <f t="shared" ref="G81:AI81" si="46">IF(AND(G9&gt;0,G$5=0,G$6&lt;$AJ9),G9,0)</f>
        <v>0</v>
      </c>
      <c r="H81" s="38">
        <f t="shared" si="46"/>
        <v>0</v>
      </c>
      <c r="I81" s="38">
        <f t="shared" si="46"/>
        <v>0</v>
      </c>
      <c r="J81" s="38">
        <f t="shared" si="46"/>
        <v>0</v>
      </c>
      <c r="K81" s="38">
        <f t="shared" si="46"/>
        <v>0</v>
      </c>
      <c r="L81" s="38">
        <f t="shared" si="46"/>
        <v>0</v>
      </c>
      <c r="M81" s="38">
        <f t="shared" si="46"/>
        <v>0</v>
      </c>
      <c r="N81" s="38">
        <f t="shared" si="46"/>
        <v>0</v>
      </c>
      <c r="O81" s="38">
        <f t="shared" si="46"/>
        <v>0</v>
      </c>
      <c r="P81" s="38">
        <f t="shared" si="46"/>
        <v>0</v>
      </c>
      <c r="Q81" s="38">
        <f t="shared" si="46"/>
        <v>0</v>
      </c>
      <c r="R81" s="38">
        <f t="shared" si="46"/>
        <v>0</v>
      </c>
      <c r="S81" s="38">
        <f t="shared" si="46"/>
        <v>0</v>
      </c>
      <c r="T81" s="38">
        <f t="shared" si="46"/>
        <v>0</v>
      </c>
      <c r="U81" s="38">
        <f t="shared" si="46"/>
        <v>0</v>
      </c>
      <c r="V81" s="38">
        <f t="shared" si="46"/>
        <v>0</v>
      </c>
      <c r="W81" s="38">
        <f t="shared" si="46"/>
        <v>0</v>
      </c>
      <c r="X81" s="38">
        <f t="shared" si="46"/>
        <v>0</v>
      </c>
      <c r="Y81" s="38">
        <f t="shared" si="46"/>
        <v>0</v>
      </c>
      <c r="Z81" s="38">
        <f t="shared" si="46"/>
        <v>0</v>
      </c>
      <c r="AA81" s="38">
        <f t="shared" si="46"/>
        <v>0</v>
      </c>
      <c r="AB81" s="38">
        <f t="shared" si="46"/>
        <v>0</v>
      </c>
      <c r="AC81" s="38">
        <f t="shared" si="46"/>
        <v>0</v>
      </c>
      <c r="AD81" s="38">
        <f t="shared" si="46"/>
        <v>0</v>
      </c>
      <c r="AE81" s="38">
        <f t="shared" si="46"/>
        <v>0</v>
      </c>
      <c r="AF81" s="38">
        <f t="shared" si="46"/>
        <v>0</v>
      </c>
      <c r="AG81" s="38">
        <f t="shared" si="46"/>
        <v>0</v>
      </c>
      <c r="AH81" s="38">
        <f t="shared" si="46"/>
        <v>0</v>
      </c>
      <c r="AI81" s="38">
        <f t="shared" si="46"/>
        <v>0</v>
      </c>
    </row>
    <row r="82" spans="2:35" hidden="1" x14ac:dyDescent="0.25">
      <c r="B82" s="89"/>
      <c r="C82" s="146">
        <f t="shared" si="43"/>
        <v>0</v>
      </c>
      <c r="E82" s="38">
        <f t="shared" si="45"/>
        <v>0</v>
      </c>
      <c r="F82" s="38">
        <f t="shared" si="45"/>
        <v>0</v>
      </c>
      <c r="G82" s="38">
        <f t="shared" ref="G82:AI82" si="47">IF(AND(G10&gt;0,G$5=0,G$6&lt;$AJ10),G10,0)</f>
        <v>0</v>
      </c>
      <c r="H82" s="38">
        <f t="shared" si="47"/>
        <v>0</v>
      </c>
      <c r="I82" s="38">
        <f t="shared" si="47"/>
        <v>0</v>
      </c>
      <c r="J82" s="38">
        <f t="shared" si="47"/>
        <v>0</v>
      </c>
      <c r="K82" s="38">
        <f t="shared" si="47"/>
        <v>0</v>
      </c>
      <c r="L82" s="38">
        <f t="shared" si="47"/>
        <v>0</v>
      </c>
      <c r="M82" s="38">
        <f t="shared" si="47"/>
        <v>0</v>
      </c>
      <c r="N82" s="38">
        <f t="shared" si="47"/>
        <v>0</v>
      </c>
      <c r="O82" s="38">
        <f t="shared" si="47"/>
        <v>0</v>
      </c>
      <c r="P82" s="38">
        <f t="shared" si="47"/>
        <v>0</v>
      </c>
      <c r="Q82" s="38">
        <f t="shared" si="47"/>
        <v>0</v>
      </c>
      <c r="R82" s="38">
        <f t="shared" si="47"/>
        <v>0</v>
      </c>
      <c r="S82" s="38">
        <f t="shared" si="47"/>
        <v>0</v>
      </c>
      <c r="T82" s="38">
        <f t="shared" si="47"/>
        <v>0</v>
      </c>
      <c r="U82" s="38">
        <f t="shared" si="47"/>
        <v>0</v>
      </c>
      <c r="V82" s="38">
        <f t="shared" si="47"/>
        <v>0</v>
      </c>
      <c r="W82" s="38">
        <f t="shared" si="47"/>
        <v>0</v>
      </c>
      <c r="X82" s="38">
        <f t="shared" si="47"/>
        <v>0</v>
      </c>
      <c r="Y82" s="38">
        <f t="shared" si="47"/>
        <v>0</v>
      </c>
      <c r="Z82" s="38">
        <f t="shared" si="47"/>
        <v>0</v>
      </c>
      <c r="AA82" s="38">
        <f t="shared" si="47"/>
        <v>0</v>
      </c>
      <c r="AB82" s="38">
        <f t="shared" si="47"/>
        <v>0</v>
      </c>
      <c r="AC82" s="38">
        <f t="shared" si="47"/>
        <v>0</v>
      </c>
      <c r="AD82" s="38">
        <f t="shared" si="47"/>
        <v>0</v>
      </c>
      <c r="AE82" s="38">
        <f t="shared" si="47"/>
        <v>0</v>
      </c>
      <c r="AF82" s="38">
        <f t="shared" si="47"/>
        <v>0</v>
      </c>
      <c r="AG82" s="38">
        <f t="shared" si="47"/>
        <v>0</v>
      </c>
      <c r="AH82" s="38">
        <f t="shared" si="47"/>
        <v>0</v>
      </c>
      <c r="AI82" s="38">
        <f t="shared" si="47"/>
        <v>0</v>
      </c>
    </row>
    <row r="83" spans="2:35" hidden="1" x14ac:dyDescent="0.25">
      <c r="B83" s="89"/>
      <c r="C83" s="146">
        <f t="shared" si="43"/>
        <v>0</v>
      </c>
      <c r="E83" s="38">
        <f t="shared" si="45"/>
        <v>0</v>
      </c>
      <c r="F83" s="38">
        <f t="shared" si="45"/>
        <v>0</v>
      </c>
      <c r="G83" s="38">
        <f t="shared" ref="G83:AI83" si="48">IF(AND(G11&gt;0,G$5=0,G$6&lt;$AJ11),G11,0)</f>
        <v>0</v>
      </c>
      <c r="H83" s="38">
        <f t="shared" si="48"/>
        <v>0</v>
      </c>
      <c r="I83" s="38">
        <f t="shared" si="48"/>
        <v>0</v>
      </c>
      <c r="J83" s="38">
        <f t="shared" si="48"/>
        <v>0</v>
      </c>
      <c r="K83" s="38">
        <f t="shared" si="48"/>
        <v>0</v>
      </c>
      <c r="L83" s="38">
        <f t="shared" si="48"/>
        <v>0</v>
      </c>
      <c r="M83" s="38">
        <f t="shared" si="48"/>
        <v>0</v>
      </c>
      <c r="N83" s="38">
        <f t="shared" si="48"/>
        <v>0</v>
      </c>
      <c r="O83" s="38">
        <f t="shared" si="48"/>
        <v>0</v>
      </c>
      <c r="P83" s="38">
        <f t="shared" si="48"/>
        <v>0</v>
      </c>
      <c r="Q83" s="38">
        <f t="shared" si="48"/>
        <v>0</v>
      </c>
      <c r="R83" s="38">
        <f t="shared" si="48"/>
        <v>0</v>
      </c>
      <c r="S83" s="38">
        <f t="shared" si="48"/>
        <v>0</v>
      </c>
      <c r="T83" s="38">
        <f t="shared" si="48"/>
        <v>0</v>
      </c>
      <c r="U83" s="38">
        <f t="shared" si="48"/>
        <v>0</v>
      </c>
      <c r="V83" s="38">
        <f t="shared" si="48"/>
        <v>0</v>
      </c>
      <c r="W83" s="38">
        <f t="shared" si="48"/>
        <v>0</v>
      </c>
      <c r="X83" s="38">
        <f t="shared" si="48"/>
        <v>0</v>
      </c>
      <c r="Y83" s="38">
        <f t="shared" si="48"/>
        <v>0</v>
      </c>
      <c r="Z83" s="38">
        <f t="shared" si="48"/>
        <v>0</v>
      </c>
      <c r="AA83" s="38">
        <f t="shared" si="48"/>
        <v>0</v>
      </c>
      <c r="AB83" s="38">
        <f t="shared" si="48"/>
        <v>0</v>
      </c>
      <c r="AC83" s="38">
        <f t="shared" si="48"/>
        <v>0</v>
      </c>
      <c r="AD83" s="38">
        <f t="shared" si="48"/>
        <v>0</v>
      </c>
      <c r="AE83" s="38">
        <f t="shared" si="48"/>
        <v>0</v>
      </c>
      <c r="AF83" s="38">
        <f t="shared" si="48"/>
        <v>0</v>
      </c>
      <c r="AG83" s="38">
        <f t="shared" si="48"/>
        <v>0</v>
      </c>
      <c r="AH83" s="38">
        <f t="shared" si="48"/>
        <v>0</v>
      </c>
      <c r="AI83" s="38">
        <f t="shared" si="48"/>
        <v>0</v>
      </c>
    </row>
    <row r="84" spans="2:35" hidden="1" x14ac:dyDescent="0.25">
      <c r="B84" s="89"/>
      <c r="C84" s="146">
        <f t="shared" si="43"/>
        <v>0</v>
      </c>
      <c r="E84" s="38">
        <f t="shared" si="45"/>
        <v>0</v>
      </c>
      <c r="F84" s="38">
        <f t="shared" si="45"/>
        <v>0</v>
      </c>
      <c r="G84" s="38">
        <f t="shared" ref="G84:AI84" si="49">IF(AND(G12&gt;0,G$5=0,G$6&lt;$AJ12),G12,0)</f>
        <v>0</v>
      </c>
      <c r="H84" s="38">
        <f t="shared" si="49"/>
        <v>0</v>
      </c>
      <c r="I84" s="38">
        <f t="shared" si="49"/>
        <v>0</v>
      </c>
      <c r="J84" s="38">
        <f t="shared" si="49"/>
        <v>0</v>
      </c>
      <c r="K84" s="38">
        <f t="shared" si="49"/>
        <v>0</v>
      </c>
      <c r="L84" s="38">
        <f t="shared" si="49"/>
        <v>0</v>
      </c>
      <c r="M84" s="38">
        <f t="shared" si="49"/>
        <v>0</v>
      </c>
      <c r="N84" s="38">
        <f t="shared" si="49"/>
        <v>0</v>
      </c>
      <c r="O84" s="38">
        <f t="shared" si="49"/>
        <v>0</v>
      </c>
      <c r="P84" s="38">
        <f t="shared" si="49"/>
        <v>0</v>
      </c>
      <c r="Q84" s="38">
        <f t="shared" si="49"/>
        <v>0</v>
      </c>
      <c r="R84" s="38">
        <f t="shared" si="49"/>
        <v>0</v>
      </c>
      <c r="S84" s="38">
        <f t="shared" si="49"/>
        <v>0</v>
      </c>
      <c r="T84" s="38">
        <f t="shared" si="49"/>
        <v>0</v>
      </c>
      <c r="U84" s="38">
        <f t="shared" si="49"/>
        <v>0</v>
      </c>
      <c r="V84" s="38">
        <f t="shared" si="49"/>
        <v>0</v>
      </c>
      <c r="W84" s="38">
        <f t="shared" si="49"/>
        <v>0</v>
      </c>
      <c r="X84" s="38">
        <f t="shared" si="49"/>
        <v>0</v>
      </c>
      <c r="Y84" s="38">
        <f t="shared" si="49"/>
        <v>0</v>
      </c>
      <c r="Z84" s="38">
        <f t="shared" si="49"/>
        <v>0</v>
      </c>
      <c r="AA84" s="38">
        <f t="shared" si="49"/>
        <v>0</v>
      </c>
      <c r="AB84" s="38">
        <f t="shared" si="49"/>
        <v>0</v>
      </c>
      <c r="AC84" s="38">
        <f t="shared" si="49"/>
        <v>0</v>
      </c>
      <c r="AD84" s="38">
        <f t="shared" si="49"/>
        <v>0</v>
      </c>
      <c r="AE84" s="38">
        <f t="shared" si="49"/>
        <v>0</v>
      </c>
      <c r="AF84" s="38">
        <f t="shared" si="49"/>
        <v>0</v>
      </c>
      <c r="AG84" s="38">
        <f t="shared" si="49"/>
        <v>0</v>
      </c>
      <c r="AH84" s="38">
        <f t="shared" si="49"/>
        <v>0</v>
      </c>
      <c r="AI84" s="38">
        <f t="shared" si="49"/>
        <v>0</v>
      </c>
    </row>
    <row r="85" spans="2:35" hidden="1" x14ac:dyDescent="0.25">
      <c r="B85" s="89"/>
      <c r="C85" s="146">
        <f t="shared" si="43"/>
        <v>0</v>
      </c>
      <c r="E85" s="38">
        <f t="shared" si="45"/>
        <v>0</v>
      </c>
      <c r="F85" s="38">
        <f t="shared" si="45"/>
        <v>0</v>
      </c>
      <c r="G85" s="38">
        <f t="shared" ref="G85:AI85" si="50">IF(AND(G13&gt;0,G$5=0,G$6&lt;$AJ13),G13,0)</f>
        <v>0</v>
      </c>
      <c r="H85" s="38">
        <f t="shared" si="50"/>
        <v>0</v>
      </c>
      <c r="I85" s="38">
        <f t="shared" si="50"/>
        <v>0</v>
      </c>
      <c r="J85" s="38">
        <f t="shared" si="50"/>
        <v>0</v>
      </c>
      <c r="K85" s="38">
        <f t="shared" si="50"/>
        <v>0</v>
      </c>
      <c r="L85" s="38">
        <f t="shared" si="50"/>
        <v>0</v>
      </c>
      <c r="M85" s="38">
        <f t="shared" si="50"/>
        <v>0</v>
      </c>
      <c r="N85" s="38">
        <f t="shared" si="50"/>
        <v>0</v>
      </c>
      <c r="O85" s="38">
        <f t="shared" si="50"/>
        <v>0</v>
      </c>
      <c r="P85" s="38">
        <f t="shared" si="50"/>
        <v>0</v>
      </c>
      <c r="Q85" s="38">
        <f t="shared" si="50"/>
        <v>0</v>
      </c>
      <c r="R85" s="38">
        <f t="shared" si="50"/>
        <v>0</v>
      </c>
      <c r="S85" s="38">
        <f t="shared" si="50"/>
        <v>0</v>
      </c>
      <c r="T85" s="38">
        <f t="shared" si="50"/>
        <v>0</v>
      </c>
      <c r="U85" s="38">
        <f t="shared" si="50"/>
        <v>0</v>
      </c>
      <c r="V85" s="38">
        <f t="shared" si="50"/>
        <v>0</v>
      </c>
      <c r="W85" s="38">
        <f t="shared" si="50"/>
        <v>0</v>
      </c>
      <c r="X85" s="38">
        <f t="shared" si="50"/>
        <v>0</v>
      </c>
      <c r="Y85" s="38">
        <f t="shared" si="50"/>
        <v>0</v>
      </c>
      <c r="Z85" s="38">
        <f t="shared" si="50"/>
        <v>0</v>
      </c>
      <c r="AA85" s="38">
        <f t="shared" si="50"/>
        <v>0</v>
      </c>
      <c r="AB85" s="38">
        <f t="shared" si="50"/>
        <v>0</v>
      </c>
      <c r="AC85" s="38">
        <f t="shared" si="50"/>
        <v>0</v>
      </c>
      <c r="AD85" s="38">
        <f t="shared" si="50"/>
        <v>0</v>
      </c>
      <c r="AE85" s="38">
        <f t="shared" si="50"/>
        <v>0</v>
      </c>
      <c r="AF85" s="38">
        <f t="shared" si="50"/>
        <v>0</v>
      </c>
      <c r="AG85" s="38">
        <f t="shared" si="50"/>
        <v>0</v>
      </c>
      <c r="AH85" s="38">
        <f t="shared" si="50"/>
        <v>0</v>
      </c>
      <c r="AI85" s="38">
        <f t="shared" si="50"/>
        <v>0</v>
      </c>
    </row>
    <row r="86" spans="2:35" hidden="1" x14ac:dyDescent="0.25">
      <c r="B86" s="89"/>
      <c r="C86" s="146">
        <f t="shared" si="43"/>
        <v>0</v>
      </c>
      <c r="E86" s="38">
        <f t="shared" si="45"/>
        <v>0</v>
      </c>
      <c r="F86" s="38">
        <f t="shared" si="45"/>
        <v>0</v>
      </c>
      <c r="G86" s="38">
        <f t="shared" ref="G86:AI86" si="51">IF(AND(G14&gt;0,G$5=0,G$6&lt;$AJ14),G14,0)</f>
        <v>0</v>
      </c>
      <c r="H86" s="38">
        <f t="shared" si="51"/>
        <v>0</v>
      </c>
      <c r="I86" s="38">
        <f t="shared" si="51"/>
        <v>0</v>
      </c>
      <c r="J86" s="38">
        <f t="shared" si="51"/>
        <v>0</v>
      </c>
      <c r="K86" s="38">
        <f t="shared" si="51"/>
        <v>0</v>
      </c>
      <c r="L86" s="38">
        <f t="shared" si="51"/>
        <v>0</v>
      </c>
      <c r="M86" s="38">
        <f t="shared" si="51"/>
        <v>0</v>
      </c>
      <c r="N86" s="38">
        <f t="shared" si="51"/>
        <v>0</v>
      </c>
      <c r="O86" s="38">
        <f t="shared" si="51"/>
        <v>0</v>
      </c>
      <c r="P86" s="38">
        <f t="shared" si="51"/>
        <v>0</v>
      </c>
      <c r="Q86" s="38">
        <f t="shared" si="51"/>
        <v>0</v>
      </c>
      <c r="R86" s="38">
        <f t="shared" si="51"/>
        <v>0</v>
      </c>
      <c r="S86" s="38">
        <f t="shared" si="51"/>
        <v>0</v>
      </c>
      <c r="T86" s="38">
        <f t="shared" si="51"/>
        <v>0</v>
      </c>
      <c r="U86" s="38">
        <f t="shared" si="51"/>
        <v>0</v>
      </c>
      <c r="V86" s="38">
        <f t="shared" si="51"/>
        <v>0</v>
      </c>
      <c r="W86" s="38">
        <f t="shared" si="51"/>
        <v>0</v>
      </c>
      <c r="X86" s="38">
        <f t="shared" si="51"/>
        <v>0</v>
      </c>
      <c r="Y86" s="38">
        <f t="shared" si="51"/>
        <v>0</v>
      </c>
      <c r="Z86" s="38">
        <f t="shared" si="51"/>
        <v>0</v>
      </c>
      <c r="AA86" s="38">
        <f t="shared" si="51"/>
        <v>0</v>
      </c>
      <c r="AB86" s="38">
        <f t="shared" si="51"/>
        <v>0</v>
      </c>
      <c r="AC86" s="38">
        <f t="shared" si="51"/>
        <v>0</v>
      </c>
      <c r="AD86" s="38">
        <f t="shared" si="51"/>
        <v>0</v>
      </c>
      <c r="AE86" s="38">
        <f t="shared" si="51"/>
        <v>0</v>
      </c>
      <c r="AF86" s="38">
        <f t="shared" si="51"/>
        <v>0</v>
      </c>
      <c r="AG86" s="38">
        <f t="shared" si="51"/>
        <v>0</v>
      </c>
      <c r="AH86" s="38">
        <f t="shared" si="51"/>
        <v>0</v>
      </c>
      <c r="AI86" s="38">
        <f t="shared" si="51"/>
        <v>0</v>
      </c>
    </row>
    <row r="87" spans="2:35" hidden="1" x14ac:dyDescent="0.25">
      <c r="B87" s="89"/>
      <c r="C87" s="146">
        <f t="shared" si="43"/>
        <v>0</v>
      </c>
      <c r="E87" s="38">
        <f t="shared" si="45"/>
        <v>0</v>
      </c>
      <c r="F87" s="38">
        <f t="shared" si="45"/>
        <v>0</v>
      </c>
      <c r="G87" s="38">
        <f t="shared" ref="G87:AI87" si="52">IF(AND(G15&gt;0,G$5=0,G$6&lt;$AJ15),G15,0)</f>
        <v>0</v>
      </c>
      <c r="H87" s="38">
        <f t="shared" si="52"/>
        <v>0</v>
      </c>
      <c r="I87" s="38">
        <f t="shared" si="52"/>
        <v>0</v>
      </c>
      <c r="J87" s="38">
        <f t="shared" si="52"/>
        <v>0</v>
      </c>
      <c r="K87" s="38">
        <f t="shared" si="52"/>
        <v>0</v>
      </c>
      <c r="L87" s="38">
        <f t="shared" si="52"/>
        <v>0</v>
      </c>
      <c r="M87" s="38">
        <f t="shared" si="52"/>
        <v>0</v>
      </c>
      <c r="N87" s="38">
        <f t="shared" si="52"/>
        <v>0</v>
      </c>
      <c r="O87" s="38">
        <f t="shared" si="52"/>
        <v>0</v>
      </c>
      <c r="P87" s="38">
        <f t="shared" si="52"/>
        <v>0</v>
      </c>
      <c r="Q87" s="38">
        <f t="shared" si="52"/>
        <v>0</v>
      </c>
      <c r="R87" s="38">
        <f t="shared" si="52"/>
        <v>0</v>
      </c>
      <c r="S87" s="38">
        <f t="shared" si="52"/>
        <v>0</v>
      </c>
      <c r="T87" s="38">
        <f t="shared" si="52"/>
        <v>0</v>
      </c>
      <c r="U87" s="38">
        <f t="shared" si="52"/>
        <v>0</v>
      </c>
      <c r="V87" s="38">
        <f t="shared" si="52"/>
        <v>0</v>
      </c>
      <c r="W87" s="38">
        <f t="shared" si="52"/>
        <v>0</v>
      </c>
      <c r="X87" s="38">
        <f t="shared" si="52"/>
        <v>0</v>
      </c>
      <c r="Y87" s="38">
        <f t="shared" si="52"/>
        <v>0</v>
      </c>
      <c r="Z87" s="38">
        <f t="shared" si="52"/>
        <v>0</v>
      </c>
      <c r="AA87" s="38">
        <f t="shared" si="52"/>
        <v>0</v>
      </c>
      <c r="AB87" s="38">
        <f t="shared" si="52"/>
        <v>0</v>
      </c>
      <c r="AC87" s="38">
        <f t="shared" si="52"/>
        <v>0</v>
      </c>
      <c r="AD87" s="38">
        <f t="shared" si="52"/>
        <v>0</v>
      </c>
      <c r="AE87" s="38">
        <f t="shared" si="52"/>
        <v>0</v>
      </c>
      <c r="AF87" s="38">
        <f t="shared" si="52"/>
        <v>0</v>
      </c>
      <c r="AG87" s="38">
        <f t="shared" si="52"/>
        <v>0</v>
      </c>
      <c r="AH87" s="38">
        <f t="shared" si="52"/>
        <v>0</v>
      </c>
      <c r="AI87" s="38">
        <f t="shared" si="52"/>
        <v>0</v>
      </c>
    </row>
    <row r="88" spans="2:35" hidden="1" x14ac:dyDescent="0.25">
      <c r="B88" s="89"/>
      <c r="C88" s="146">
        <f t="shared" si="43"/>
        <v>0</v>
      </c>
      <c r="E88" s="38">
        <f t="shared" si="45"/>
        <v>0</v>
      </c>
      <c r="F88" s="38">
        <f t="shared" si="45"/>
        <v>0</v>
      </c>
      <c r="G88" s="38">
        <f t="shared" ref="G88:AI88" si="53">IF(AND(G16&gt;0,G$5=0,G$6&lt;$AJ16),G16,0)</f>
        <v>0</v>
      </c>
      <c r="H88" s="38">
        <f t="shared" si="53"/>
        <v>0</v>
      </c>
      <c r="I88" s="38">
        <f t="shared" si="53"/>
        <v>0</v>
      </c>
      <c r="J88" s="38">
        <f t="shared" si="53"/>
        <v>0</v>
      </c>
      <c r="K88" s="38">
        <f t="shared" si="53"/>
        <v>0</v>
      </c>
      <c r="L88" s="38">
        <f t="shared" si="53"/>
        <v>0</v>
      </c>
      <c r="M88" s="38">
        <f t="shared" si="53"/>
        <v>0</v>
      </c>
      <c r="N88" s="38">
        <f t="shared" si="53"/>
        <v>0</v>
      </c>
      <c r="O88" s="38">
        <f t="shared" si="53"/>
        <v>0</v>
      </c>
      <c r="P88" s="38">
        <f t="shared" si="53"/>
        <v>0</v>
      </c>
      <c r="Q88" s="38">
        <f t="shared" si="53"/>
        <v>0</v>
      </c>
      <c r="R88" s="38">
        <f t="shared" si="53"/>
        <v>0</v>
      </c>
      <c r="S88" s="38">
        <f t="shared" si="53"/>
        <v>0</v>
      </c>
      <c r="T88" s="38">
        <f t="shared" si="53"/>
        <v>0</v>
      </c>
      <c r="U88" s="38">
        <f t="shared" si="53"/>
        <v>0</v>
      </c>
      <c r="V88" s="38">
        <f t="shared" si="53"/>
        <v>0</v>
      </c>
      <c r="W88" s="38">
        <f t="shared" si="53"/>
        <v>0</v>
      </c>
      <c r="X88" s="38">
        <f t="shared" si="53"/>
        <v>0</v>
      </c>
      <c r="Y88" s="38">
        <f t="shared" si="53"/>
        <v>0</v>
      </c>
      <c r="Z88" s="38">
        <f t="shared" si="53"/>
        <v>0</v>
      </c>
      <c r="AA88" s="38">
        <f t="shared" si="53"/>
        <v>0</v>
      </c>
      <c r="AB88" s="38">
        <f t="shared" si="53"/>
        <v>0</v>
      </c>
      <c r="AC88" s="38">
        <f t="shared" si="53"/>
        <v>0</v>
      </c>
      <c r="AD88" s="38">
        <f t="shared" si="53"/>
        <v>0</v>
      </c>
      <c r="AE88" s="38">
        <f t="shared" si="53"/>
        <v>0</v>
      </c>
      <c r="AF88" s="38">
        <f t="shared" si="53"/>
        <v>0</v>
      </c>
      <c r="AG88" s="38">
        <f t="shared" si="53"/>
        <v>0</v>
      </c>
      <c r="AH88" s="38">
        <f t="shared" si="53"/>
        <v>0</v>
      </c>
      <c r="AI88" s="38">
        <f t="shared" si="53"/>
        <v>0</v>
      </c>
    </row>
    <row r="89" spans="2:35" hidden="1" x14ac:dyDescent="0.25">
      <c r="B89" s="89"/>
      <c r="C89" s="146">
        <f t="shared" si="43"/>
        <v>0</v>
      </c>
      <c r="E89" s="38">
        <f t="shared" si="45"/>
        <v>0</v>
      </c>
      <c r="F89" s="38">
        <f t="shared" si="45"/>
        <v>0</v>
      </c>
      <c r="G89" s="38">
        <f t="shared" ref="G89:AI89" si="54">IF(AND(G17&gt;0,G$5=0,G$6&lt;$AJ17),G17,0)</f>
        <v>0</v>
      </c>
      <c r="H89" s="38">
        <f t="shared" si="54"/>
        <v>0</v>
      </c>
      <c r="I89" s="38">
        <f t="shared" si="54"/>
        <v>0</v>
      </c>
      <c r="J89" s="38">
        <f t="shared" si="54"/>
        <v>0</v>
      </c>
      <c r="K89" s="38">
        <f t="shared" si="54"/>
        <v>0</v>
      </c>
      <c r="L89" s="38">
        <f t="shared" si="54"/>
        <v>0</v>
      </c>
      <c r="M89" s="38">
        <f t="shared" si="54"/>
        <v>0</v>
      </c>
      <c r="N89" s="38">
        <f t="shared" si="54"/>
        <v>0</v>
      </c>
      <c r="O89" s="38">
        <f t="shared" si="54"/>
        <v>0</v>
      </c>
      <c r="P89" s="38">
        <f t="shared" si="54"/>
        <v>0</v>
      </c>
      <c r="Q89" s="38">
        <f t="shared" si="54"/>
        <v>0</v>
      </c>
      <c r="R89" s="38">
        <f t="shared" si="54"/>
        <v>0</v>
      </c>
      <c r="S89" s="38">
        <f t="shared" si="54"/>
        <v>0</v>
      </c>
      <c r="T89" s="38">
        <f t="shared" si="54"/>
        <v>0</v>
      </c>
      <c r="U89" s="38">
        <f t="shared" si="54"/>
        <v>0</v>
      </c>
      <c r="V89" s="38">
        <f t="shared" si="54"/>
        <v>0</v>
      </c>
      <c r="W89" s="38">
        <f t="shared" si="54"/>
        <v>0</v>
      </c>
      <c r="X89" s="38">
        <f t="shared" si="54"/>
        <v>0</v>
      </c>
      <c r="Y89" s="38">
        <f t="shared" si="54"/>
        <v>0</v>
      </c>
      <c r="Z89" s="38">
        <f t="shared" si="54"/>
        <v>0</v>
      </c>
      <c r="AA89" s="38">
        <f t="shared" si="54"/>
        <v>0</v>
      </c>
      <c r="AB89" s="38">
        <f t="shared" si="54"/>
        <v>0</v>
      </c>
      <c r="AC89" s="38">
        <f t="shared" si="54"/>
        <v>0</v>
      </c>
      <c r="AD89" s="38">
        <f t="shared" si="54"/>
        <v>0</v>
      </c>
      <c r="AE89" s="38">
        <f t="shared" si="54"/>
        <v>0</v>
      </c>
      <c r="AF89" s="38">
        <f t="shared" si="54"/>
        <v>0</v>
      </c>
      <c r="AG89" s="38">
        <f t="shared" si="54"/>
        <v>0</v>
      </c>
      <c r="AH89" s="38">
        <f t="shared" si="54"/>
        <v>0</v>
      </c>
      <c r="AI89" s="38">
        <f t="shared" si="54"/>
        <v>0</v>
      </c>
    </row>
    <row r="90" spans="2:35" hidden="1" x14ac:dyDescent="0.25">
      <c r="B90" s="89"/>
      <c r="C90" s="146">
        <f t="shared" ref="C90:C130" si="55">SUM(E90:AI90)</f>
        <v>0</v>
      </c>
      <c r="E90" s="38">
        <f t="shared" ref="E90:AI90" si="56">IF(AND(E18&gt;0,E$5=0,E$6&lt;$AJ18),E18,0)</f>
        <v>0</v>
      </c>
      <c r="F90" s="38">
        <f t="shared" si="56"/>
        <v>0</v>
      </c>
      <c r="G90" s="38">
        <f t="shared" si="56"/>
        <v>0</v>
      </c>
      <c r="H90" s="38">
        <f t="shared" si="56"/>
        <v>0</v>
      </c>
      <c r="I90" s="38">
        <f t="shared" si="56"/>
        <v>0</v>
      </c>
      <c r="J90" s="38">
        <f t="shared" si="56"/>
        <v>0</v>
      </c>
      <c r="K90" s="38">
        <f t="shared" si="56"/>
        <v>0</v>
      </c>
      <c r="L90" s="38">
        <f t="shared" si="56"/>
        <v>0</v>
      </c>
      <c r="M90" s="38">
        <f t="shared" si="56"/>
        <v>0</v>
      </c>
      <c r="N90" s="38">
        <f t="shared" si="56"/>
        <v>0</v>
      </c>
      <c r="O90" s="38">
        <f t="shared" si="56"/>
        <v>0</v>
      </c>
      <c r="P90" s="38">
        <f t="shared" si="56"/>
        <v>0</v>
      </c>
      <c r="Q90" s="38">
        <f t="shared" si="56"/>
        <v>0</v>
      </c>
      <c r="R90" s="38">
        <f t="shared" si="56"/>
        <v>0</v>
      </c>
      <c r="S90" s="38">
        <f t="shared" si="56"/>
        <v>0</v>
      </c>
      <c r="T90" s="38">
        <f t="shared" si="56"/>
        <v>0</v>
      </c>
      <c r="U90" s="38">
        <f t="shared" si="56"/>
        <v>0</v>
      </c>
      <c r="V90" s="38">
        <f t="shared" si="56"/>
        <v>0</v>
      </c>
      <c r="W90" s="38">
        <f t="shared" si="56"/>
        <v>0</v>
      </c>
      <c r="X90" s="38">
        <f t="shared" si="56"/>
        <v>0</v>
      </c>
      <c r="Y90" s="38">
        <f t="shared" si="56"/>
        <v>0</v>
      </c>
      <c r="Z90" s="38">
        <f t="shared" si="56"/>
        <v>0</v>
      </c>
      <c r="AA90" s="38">
        <f t="shared" si="56"/>
        <v>0</v>
      </c>
      <c r="AB90" s="38">
        <f t="shared" si="56"/>
        <v>0</v>
      </c>
      <c r="AC90" s="38">
        <f t="shared" si="56"/>
        <v>0</v>
      </c>
      <c r="AD90" s="38">
        <f t="shared" si="56"/>
        <v>0</v>
      </c>
      <c r="AE90" s="38">
        <f t="shared" si="56"/>
        <v>0</v>
      </c>
      <c r="AF90" s="38">
        <f t="shared" si="56"/>
        <v>0</v>
      </c>
      <c r="AG90" s="38">
        <f t="shared" si="56"/>
        <v>0</v>
      </c>
      <c r="AH90" s="38">
        <f t="shared" si="56"/>
        <v>0</v>
      </c>
      <c r="AI90" s="38">
        <f t="shared" si="56"/>
        <v>0</v>
      </c>
    </row>
    <row r="91" spans="2:35" hidden="1" x14ac:dyDescent="0.25">
      <c r="B91" s="89"/>
      <c r="C91" s="146">
        <f t="shared" si="55"/>
        <v>0</v>
      </c>
      <c r="E91" s="38">
        <f t="shared" ref="E91:AI91" si="57">IF(AND(E19&gt;0,E$5=0,E$6&lt;$AJ19),E19,0)</f>
        <v>0</v>
      </c>
      <c r="F91" s="38">
        <f t="shared" si="57"/>
        <v>0</v>
      </c>
      <c r="G91" s="38">
        <f t="shared" si="57"/>
        <v>0</v>
      </c>
      <c r="H91" s="38">
        <f t="shared" si="57"/>
        <v>0</v>
      </c>
      <c r="I91" s="38">
        <f t="shared" si="57"/>
        <v>0</v>
      </c>
      <c r="J91" s="38">
        <f t="shared" si="57"/>
        <v>0</v>
      </c>
      <c r="K91" s="38">
        <f t="shared" si="57"/>
        <v>0</v>
      </c>
      <c r="L91" s="38">
        <f t="shared" si="57"/>
        <v>0</v>
      </c>
      <c r="M91" s="38">
        <f t="shared" si="57"/>
        <v>0</v>
      </c>
      <c r="N91" s="38">
        <f t="shared" si="57"/>
        <v>0</v>
      </c>
      <c r="O91" s="38">
        <f t="shared" si="57"/>
        <v>0</v>
      </c>
      <c r="P91" s="38">
        <f t="shared" si="57"/>
        <v>0</v>
      </c>
      <c r="Q91" s="38">
        <f t="shared" si="57"/>
        <v>0</v>
      </c>
      <c r="R91" s="38">
        <f t="shared" si="57"/>
        <v>0</v>
      </c>
      <c r="S91" s="38">
        <f t="shared" si="57"/>
        <v>0</v>
      </c>
      <c r="T91" s="38">
        <f t="shared" si="57"/>
        <v>0</v>
      </c>
      <c r="U91" s="38">
        <f t="shared" si="57"/>
        <v>0</v>
      </c>
      <c r="V91" s="38">
        <f t="shared" si="57"/>
        <v>0</v>
      </c>
      <c r="W91" s="38">
        <f t="shared" si="57"/>
        <v>0</v>
      </c>
      <c r="X91" s="38">
        <f t="shared" si="57"/>
        <v>0</v>
      </c>
      <c r="Y91" s="38">
        <f t="shared" si="57"/>
        <v>0</v>
      </c>
      <c r="Z91" s="38">
        <f t="shared" si="57"/>
        <v>0</v>
      </c>
      <c r="AA91" s="38">
        <f t="shared" si="57"/>
        <v>0</v>
      </c>
      <c r="AB91" s="38">
        <f t="shared" si="57"/>
        <v>0</v>
      </c>
      <c r="AC91" s="38">
        <f t="shared" si="57"/>
        <v>0</v>
      </c>
      <c r="AD91" s="38">
        <f t="shared" si="57"/>
        <v>0</v>
      </c>
      <c r="AE91" s="38">
        <f t="shared" si="57"/>
        <v>0</v>
      </c>
      <c r="AF91" s="38">
        <f t="shared" si="57"/>
        <v>0</v>
      </c>
      <c r="AG91" s="38">
        <f t="shared" si="57"/>
        <v>0</v>
      </c>
      <c r="AH91" s="38">
        <f t="shared" si="57"/>
        <v>0</v>
      </c>
      <c r="AI91" s="38">
        <f t="shared" si="57"/>
        <v>0</v>
      </c>
    </row>
    <row r="92" spans="2:35" hidden="1" x14ac:dyDescent="0.25">
      <c r="B92" s="89"/>
      <c r="C92" s="146">
        <f t="shared" si="55"/>
        <v>0</v>
      </c>
      <c r="E92" s="38">
        <f t="shared" ref="E92:AI92" si="58">IF(AND(E20&gt;0,E$5=0,E$6&lt;$AJ20),E20,0)</f>
        <v>0</v>
      </c>
      <c r="F92" s="38">
        <f t="shared" si="58"/>
        <v>0</v>
      </c>
      <c r="G92" s="38">
        <f t="shared" si="58"/>
        <v>0</v>
      </c>
      <c r="H92" s="38">
        <f t="shared" si="58"/>
        <v>0</v>
      </c>
      <c r="I92" s="38">
        <f t="shared" si="58"/>
        <v>0</v>
      </c>
      <c r="J92" s="38">
        <f t="shared" si="58"/>
        <v>0</v>
      </c>
      <c r="K92" s="38">
        <f t="shared" si="58"/>
        <v>0</v>
      </c>
      <c r="L92" s="38">
        <f t="shared" si="58"/>
        <v>0</v>
      </c>
      <c r="M92" s="38">
        <f t="shared" si="58"/>
        <v>0</v>
      </c>
      <c r="N92" s="38">
        <f t="shared" si="58"/>
        <v>0</v>
      </c>
      <c r="O92" s="38">
        <f t="shared" si="58"/>
        <v>0</v>
      </c>
      <c r="P92" s="38">
        <f t="shared" si="58"/>
        <v>0</v>
      </c>
      <c r="Q92" s="38">
        <f t="shared" si="58"/>
        <v>0</v>
      </c>
      <c r="R92" s="38">
        <f t="shared" si="58"/>
        <v>0</v>
      </c>
      <c r="S92" s="38">
        <f t="shared" si="58"/>
        <v>0</v>
      </c>
      <c r="T92" s="38">
        <f t="shared" si="58"/>
        <v>0</v>
      </c>
      <c r="U92" s="38">
        <f t="shared" si="58"/>
        <v>0</v>
      </c>
      <c r="V92" s="38">
        <f t="shared" si="58"/>
        <v>0</v>
      </c>
      <c r="W92" s="38">
        <f t="shared" si="58"/>
        <v>0</v>
      </c>
      <c r="X92" s="38">
        <f t="shared" si="58"/>
        <v>0</v>
      </c>
      <c r="Y92" s="38">
        <f t="shared" si="58"/>
        <v>0</v>
      </c>
      <c r="Z92" s="38">
        <f t="shared" si="58"/>
        <v>0</v>
      </c>
      <c r="AA92" s="38">
        <f t="shared" si="58"/>
        <v>0</v>
      </c>
      <c r="AB92" s="38">
        <f t="shared" si="58"/>
        <v>0</v>
      </c>
      <c r="AC92" s="38">
        <f t="shared" si="58"/>
        <v>0</v>
      </c>
      <c r="AD92" s="38">
        <f t="shared" si="58"/>
        <v>0</v>
      </c>
      <c r="AE92" s="38">
        <f t="shared" si="58"/>
        <v>0</v>
      </c>
      <c r="AF92" s="38">
        <f t="shared" si="58"/>
        <v>0</v>
      </c>
      <c r="AG92" s="38">
        <f t="shared" si="58"/>
        <v>0</v>
      </c>
      <c r="AH92" s="38">
        <f t="shared" si="58"/>
        <v>0</v>
      </c>
      <c r="AI92" s="38">
        <f t="shared" si="58"/>
        <v>0</v>
      </c>
    </row>
    <row r="93" spans="2:35" hidden="1" x14ac:dyDescent="0.25">
      <c r="B93" s="89"/>
      <c r="C93" s="146">
        <f t="shared" si="55"/>
        <v>0</v>
      </c>
      <c r="E93" s="38">
        <f t="shared" ref="E93:AI93" si="59">IF(AND(E21&gt;0,E$5=0,E$6&lt;$AJ21),E21,0)</f>
        <v>0</v>
      </c>
      <c r="F93" s="38">
        <f t="shared" si="59"/>
        <v>0</v>
      </c>
      <c r="G93" s="38">
        <f t="shared" si="59"/>
        <v>0</v>
      </c>
      <c r="H93" s="38">
        <f t="shared" si="59"/>
        <v>0</v>
      </c>
      <c r="I93" s="38">
        <f t="shared" si="59"/>
        <v>0</v>
      </c>
      <c r="J93" s="38">
        <f t="shared" si="59"/>
        <v>0</v>
      </c>
      <c r="K93" s="38">
        <f t="shared" si="59"/>
        <v>0</v>
      </c>
      <c r="L93" s="38">
        <f t="shared" si="59"/>
        <v>0</v>
      </c>
      <c r="M93" s="38">
        <f t="shared" si="59"/>
        <v>0</v>
      </c>
      <c r="N93" s="38">
        <f t="shared" si="59"/>
        <v>0</v>
      </c>
      <c r="O93" s="38">
        <f t="shared" si="59"/>
        <v>0</v>
      </c>
      <c r="P93" s="38">
        <f t="shared" si="59"/>
        <v>0</v>
      </c>
      <c r="Q93" s="38">
        <f t="shared" si="59"/>
        <v>0</v>
      </c>
      <c r="R93" s="38">
        <f t="shared" si="59"/>
        <v>0</v>
      </c>
      <c r="S93" s="38">
        <f t="shared" si="59"/>
        <v>0</v>
      </c>
      <c r="T93" s="38">
        <f t="shared" si="59"/>
        <v>0</v>
      </c>
      <c r="U93" s="38">
        <f t="shared" si="59"/>
        <v>0</v>
      </c>
      <c r="V93" s="38">
        <f t="shared" si="59"/>
        <v>0</v>
      </c>
      <c r="W93" s="38">
        <f t="shared" si="59"/>
        <v>0</v>
      </c>
      <c r="X93" s="38">
        <f t="shared" si="59"/>
        <v>0</v>
      </c>
      <c r="Y93" s="38">
        <f t="shared" si="59"/>
        <v>0</v>
      </c>
      <c r="Z93" s="38">
        <f t="shared" si="59"/>
        <v>0</v>
      </c>
      <c r="AA93" s="38">
        <f t="shared" si="59"/>
        <v>0</v>
      </c>
      <c r="AB93" s="38">
        <f t="shared" si="59"/>
        <v>0</v>
      </c>
      <c r="AC93" s="38">
        <f t="shared" si="59"/>
        <v>0</v>
      </c>
      <c r="AD93" s="38">
        <f t="shared" si="59"/>
        <v>0</v>
      </c>
      <c r="AE93" s="38">
        <f t="shared" si="59"/>
        <v>0</v>
      </c>
      <c r="AF93" s="38">
        <f t="shared" si="59"/>
        <v>0</v>
      </c>
      <c r="AG93" s="38">
        <f t="shared" si="59"/>
        <v>0</v>
      </c>
      <c r="AH93" s="38">
        <f t="shared" si="59"/>
        <v>0</v>
      </c>
      <c r="AI93" s="38">
        <f t="shared" si="59"/>
        <v>0</v>
      </c>
    </row>
    <row r="94" spans="2:35" hidden="1" x14ac:dyDescent="0.25">
      <c r="B94" s="89"/>
      <c r="C94" s="146">
        <f t="shared" si="55"/>
        <v>0</v>
      </c>
      <c r="E94" s="38">
        <f t="shared" ref="E94:AI94" si="60">IF(AND(E22&gt;0,E$5=0,E$6&lt;$AJ22),E22,0)</f>
        <v>0</v>
      </c>
      <c r="F94" s="38">
        <f t="shared" si="60"/>
        <v>0</v>
      </c>
      <c r="G94" s="38">
        <f t="shared" si="60"/>
        <v>0</v>
      </c>
      <c r="H94" s="38">
        <f t="shared" si="60"/>
        <v>0</v>
      </c>
      <c r="I94" s="38">
        <f t="shared" si="60"/>
        <v>0</v>
      </c>
      <c r="J94" s="38">
        <f t="shared" si="60"/>
        <v>0</v>
      </c>
      <c r="K94" s="38">
        <f t="shared" si="60"/>
        <v>0</v>
      </c>
      <c r="L94" s="38">
        <f t="shared" si="60"/>
        <v>0</v>
      </c>
      <c r="M94" s="38">
        <f t="shared" si="60"/>
        <v>0</v>
      </c>
      <c r="N94" s="38">
        <f t="shared" si="60"/>
        <v>0</v>
      </c>
      <c r="O94" s="38">
        <f t="shared" si="60"/>
        <v>0</v>
      </c>
      <c r="P94" s="38">
        <f t="shared" si="60"/>
        <v>0</v>
      </c>
      <c r="Q94" s="38">
        <f t="shared" si="60"/>
        <v>0</v>
      </c>
      <c r="R94" s="38">
        <f t="shared" si="60"/>
        <v>0</v>
      </c>
      <c r="S94" s="38">
        <f t="shared" si="60"/>
        <v>0</v>
      </c>
      <c r="T94" s="38">
        <f t="shared" si="60"/>
        <v>0</v>
      </c>
      <c r="U94" s="38">
        <f t="shared" si="60"/>
        <v>0</v>
      </c>
      <c r="V94" s="38">
        <f t="shared" si="60"/>
        <v>0</v>
      </c>
      <c r="W94" s="38">
        <f t="shared" si="60"/>
        <v>0</v>
      </c>
      <c r="X94" s="38">
        <f t="shared" si="60"/>
        <v>0</v>
      </c>
      <c r="Y94" s="38">
        <f t="shared" si="60"/>
        <v>0</v>
      </c>
      <c r="Z94" s="38">
        <f t="shared" si="60"/>
        <v>0</v>
      </c>
      <c r="AA94" s="38">
        <f t="shared" si="60"/>
        <v>0</v>
      </c>
      <c r="AB94" s="38">
        <f t="shared" si="60"/>
        <v>0</v>
      </c>
      <c r="AC94" s="38">
        <f t="shared" si="60"/>
        <v>0</v>
      </c>
      <c r="AD94" s="38">
        <f t="shared" si="60"/>
        <v>0</v>
      </c>
      <c r="AE94" s="38">
        <f t="shared" si="60"/>
        <v>0</v>
      </c>
      <c r="AF94" s="38">
        <f t="shared" si="60"/>
        <v>0</v>
      </c>
      <c r="AG94" s="38">
        <f t="shared" si="60"/>
        <v>0</v>
      </c>
      <c r="AH94" s="38">
        <f t="shared" si="60"/>
        <v>0</v>
      </c>
      <c r="AI94" s="38">
        <f t="shared" si="60"/>
        <v>0</v>
      </c>
    </row>
    <row r="95" spans="2:35" hidden="1" x14ac:dyDescent="0.25">
      <c r="B95" s="89"/>
      <c r="C95" s="146">
        <f t="shared" si="55"/>
        <v>0</v>
      </c>
      <c r="E95" s="38">
        <f t="shared" ref="E95:AI95" si="61">IF(AND(E23&gt;0,E$5=0,E$6&lt;$AJ23),E23,0)</f>
        <v>0</v>
      </c>
      <c r="F95" s="38">
        <f t="shared" si="61"/>
        <v>0</v>
      </c>
      <c r="G95" s="38">
        <f t="shared" si="61"/>
        <v>0</v>
      </c>
      <c r="H95" s="38">
        <f t="shared" si="61"/>
        <v>0</v>
      </c>
      <c r="I95" s="38">
        <f t="shared" si="61"/>
        <v>0</v>
      </c>
      <c r="J95" s="38">
        <f t="shared" si="61"/>
        <v>0</v>
      </c>
      <c r="K95" s="38">
        <f t="shared" si="61"/>
        <v>0</v>
      </c>
      <c r="L95" s="38">
        <f t="shared" si="61"/>
        <v>0</v>
      </c>
      <c r="M95" s="38">
        <f t="shared" si="61"/>
        <v>0</v>
      </c>
      <c r="N95" s="38">
        <f t="shared" si="61"/>
        <v>0</v>
      </c>
      <c r="O95" s="38">
        <f t="shared" si="61"/>
        <v>0</v>
      </c>
      <c r="P95" s="38">
        <f t="shared" si="61"/>
        <v>0</v>
      </c>
      <c r="Q95" s="38">
        <f t="shared" si="61"/>
        <v>0</v>
      </c>
      <c r="R95" s="38">
        <f t="shared" si="61"/>
        <v>0</v>
      </c>
      <c r="S95" s="38">
        <f t="shared" si="61"/>
        <v>0</v>
      </c>
      <c r="T95" s="38">
        <f t="shared" si="61"/>
        <v>0</v>
      </c>
      <c r="U95" s="38">
        <f t="shared" si="61"/>
        <v>0</v>
      </c>
      <c r="V95" s="38">
        <f t="shared" si="61"/>
        <v>0</v>
      </c>
      <c r="W95" s="38">
        <f t="shared" si="61"/>
        <v>0</v>
      </c>
      <c r="X95" s="38">
        <f t="shared" si="61"/>
        <v>0</v>
      </c>
      <c r="Y95" s="38">
        <f t="shared" si="61"/>
        <v>0</v>
      </c>
      <c r="Z95" s="38">
        <f t="shared" si="61"/>
        <v>0</v>
      </c>
      <c r="AA95" s="38">
        <f t="shared" si="61"/>
        <v>0</v>
      </c>
      <c r="AB95" s="38">
        <f t="shared" si="61"/>
        <v>0</v>
      </c>
      <c r="AC95" s="38">
        <f t="shared" si="61"/>
        <v>0</v>
      </c>
      <c r="AD95" s="38">
        <f t="shared" si="61"/>
        <v>0</v>
      </c>
      <c r="AE95" s="38">
        <f t="shared" si="61"/>
        <v>0</v>
      </c>
      <c r="AF95" s="38">
        <f t="shared" si="61"/>
        <v>0</v>
      </c>
      <c r="AG95" s="38">
        <f t="shared" si="61"/>
        <v>0</v>
      </c>
      <c r="AH95" s="38">
        <f t="shared" si="61"/>
        <v>0</v>
      </c>
      <c r="AI95" s="38">
        <f t="shared" si="61"/>
        <v>0</v>
      </c>
    </row>
    <row r="96" spans="2:35" hidden="1" x14ac:dyDescent="0.25">
      <c r="B96" s="89"/>
      <c r="C96" s="146">
        <f t="shared" si="55"/>
        <v>0</v>
      </c>
      <c r="E96" s="38">
        <f t="shared" ref="E96:AI96" si="62">IF(AND(E24&gt;0,E$5=0,E$6&lt;$AJ24),E24,0)</f>
        <v>0</v>
      </c>
      <c r="F96" s="38">
        <f t="shared" si="62"/>
        <v>0</v>
      </c>
      <c r="G96" s="38">
        <f t="shared" si="62"/>
        <v>0</v>
      </c>
      <c r="H96" s="38">
        <f t="shared" si="62"/>
        <v>0</v>
      </c>
      <c r="I96" s="38">
        <f t="shared" si="62"/>
        <v>0</v>
      </c>
      <c r="J96" s="38">
        <f t="shared" si="62"/>
        <v>0</v>
      </c>
      <c r="K96" s="38">
        <f t="shared" si="62"/>
        <v>0</v>
      </c>
      <c r="L96" s="38">
        <f t="shared" si="62"/>
        <v>0</v>
      </c>
      <c r="M96" s="38">
        <f t="shared" si="62"/>
        <v>0</v>
      </c>
      <c r="N96" s="38">
        <f t="shared" si="62"/>
        <v>0</v>
      </c>
      <c r="O96" s="38">
        <f t="shared" si="62"/>
        <v>0</v>
      </c>
      <c r="P96" s="38">
        <f t="shared" si="62"/>
        <v>0</v>
      </c>
      <c r="Q96" s="38">
        <f t="shared" si="62"/>
        <v>0</v>
      </c>
      <c r="R96" s="38">
        <f t="shared" si="62"/>
        <v>0</v>
      </c>
      <c r="S96" s="38">
        <f t="shared" si="62"/>
        <v>0</v>
      </c>
      <c r="T96" s="38">
        <f t="shared" si="62"/>
        <v>0</v>
      </c>
      <c r="U96" s="38">
        <f t="shared" si="62"/>
        <v>0</v>
      </c>
      <c r="V96" s="38">
        <f t="shared" si="62"/>
        <v>0</v>
      </c>
      <c r="W96" s="38">
        <f t="shared" si="62"/>
        <v>0</v>
      </c>
      <c r="X96" s="38">
        <f t="shared" si="62"/>
        <v>0</v>
      </c>
      <c r="Y96" s="38">
        <f t="shared" si="62"/>
        <v>0</v>
      </c>
      <c r="Z96" s="38">
        <f t="shared" si="62"/>
        <v>0</v>
      </c>
      <c r="AA96" s="38">
        <f t="shared" si="62"/>
        <v>0</v>
      </c>
      <c r="AB96" s="38">
        <f t="shared" si="62"/>
        <v>0</v>
      </c>
      <c r="AC96" s="38">
        <f t="shared" si="62"/>
        <v>0</v>
      </c>
      <c r="AD96" s="38">
        <f t="shared" si="62"/>
        <v>0</v>
      </c>
      <c r="AE96" s="38">
        <f t="shared" si="62"/>
        <v>0</v>
      </c>
      <c r="AF96" s="38">
        <f t="shared" si="62"/>
        <v>0</v>
      </c>
      <c r="AG96" s="38">
        <f t="shared" si="62"/>
        <v>0</v>
      </c>
      <c r="AH96" s="38">
        <f t="shared" si="62"/>
        <v>0</v>
      </c>
      <c r="AI96" s="38">
        <f t="shared" si="62"/>
        <v>0</v>
      </c>
    </row>
    <row r="97" spans="2:35" hidden="1" x14ac:dyDescent="0.25">
      <c r="B97" s="89"/>
      <c r="C97" s="146">
        <f t="shared" si="55"/>
        <v>0</v>
      </c>
      <c r="E97" s="38">
        <f t="shared" ref="E97:AI97" si="63">IF(AND(E25&gt;0,E$5=0,E$6&lt;$AJ25),E25,0)</f>
        <v>0</v>
      </c>
      <c r="F97" s="38">
        <f t="shared" si="63"/>
        <v>0</v>
      </c>
      <c r="G97" s="38">
        <f t="shared" si="63"/>
        <v>0</v>
      </c>
      <c r="H97" s="38">
        <f t="shared" si="63"/>
        <v>0</v>
      </c>
      <c r="I97" s="38">
        <f t="shared" si="63"/>
        <v>0</v>
      </c>
      <c r="J97" s="38">
        <f t="shared" si="63"/>
        <v>0</v>
      </c>
      <c r="K97" s="38">
        <f t="shared" si="63"/>
        <v>0</v>
      </c>
      <c r="L97" s="38">
        <f t="shared" si="63"/>
        <v>0</v>
      </c>
      <c r="M97" s="38">
        <f t="shared" si="63"/>
        <v>0</v>
      </c>
      <c r="N97" s="38">
        <f t="shared" si="63"/>
        <v>0</v>
      </c>
      <c r="O97" s="38">
        <f t="shared" si="63"/>
        <v>0</v>
      </c>
      <c r="P97" s="38">
        <f t="shared" si="63"/>
        <v>0</v>
      </c>
      <c r="Q97" s="38">
        <f t="shared" si="63"/>
        <v>0</v>
      </c>
      <c r="R97" s="38">
        <f t="shared" si="63"/>
        <v>0</v>
      </c>
      <c r="S97" s="38">
        <f t="shared" si="63"/>
        <v>0</v>
      </c>
      <c r="T97" s="38">
        <f t="shared" si="63"/>
        <v>0</v>
      </c>
      <c r="U97" s="38">
        <f t="shared" si="63"/>
        <v>0</v>
      </c>
      <c r="V97" s="38">
        <f t="shared" si="63"/>
        <v>0</v>
      </c>
      <c r="W97" s="38">
        <f t="shared" si="63"/>
        <v>0</v>
      </c>
      <c r="X97" s="38">
        <f t="shared" si="63"/>
        <v>0</v>
      </c>
      <c r="Y97" s="38">
        <f t="shared" si="63"/>
        <v>0</v>
      </c>
      <c r="Z97" s="38">
        <f t="shared" si="63"/>
        <v>0</v>
      </c>
      <c r="AA97" s="38">
        <f t="shared" si="63"/>
        <v>0</v>
      </c>
      <c r="AB97" s="38">
        <f t="shared" si="63"/>
        <v>0</v>
      </c>
      <c r="AC97" s="38">
        <f t="shared" si="63"/>
        <v>0</v>
      </c>
      <c r="AD97" s="38">
        <f t="shared" si="63"/>
        <v>0</v>
      </c>
      <c r="AE97" s="38">
        <f t="shared" si="63"/>
        <v>0</v>
      </c>
      <c r="AF97" s="38">
        <f t="shared" si="63"/>
        <v>0</v>
      </c>
      <c r="AG97" s="38">
        <f t="shared" si="63"/>
        <v>0</v>
      </c>
      <c r="AH97" s="38">
        <f t="shared" si="63"/>
        <v>0</v>
      </c>
      <c r="AI97" s="38">
        <f t="shared" si="63"/>
        <v>0</v>
      </c>
    </row>
    <row r="98" spans="2:35" hidden="1" x14ac:dyDescent="0.25">
      <c r="B98" s="89"/>
      <c r="C98" s="146">
        <f t="shared" si="55"/>
        <v>0</v>
      </c>
      <c r="E98" s="38">
        <f t="shared" ref="E98:AI98" si="64">IF(AND(E26&gt;0,E$5=0,E$6&lt;$AJ26),E26,0)</f>
        <v>0</v>
      </c>
      <c r="F98" s="38">
        <f t="shared" si="64"/>
        <v>0</v>
      </c>
      <c r="G98" s="38">
        <f t="shared" si="64"/>
        <v>0</v>
      </c>
      <c r="H98" s="38">
        <f t="shared" si="64"/>
        <v>0</v>
      </c>
      <c r="I98" s="38">
        <f t="shared" si="64"/>
        <v>0</v>
      </c>
      <c r="J98" s="38">
        <f t="shared" si="64"/>
        <v>0</v>
      </c>
      <c r="K98" s="38">
        <f t="shared" si="64"/>
        <v>0</v>
      </c>
      <c r="L98" s="38">
        <f t="shared" si="64"/>
        <v>0</v>
      </c>
      <c r="M98" s="38">
        <f t="shared" si="64"/>
        <v>0</v>
      </c>
      <c r="N98" s="38">
        <f t="shared" si="64"/>
        <v>0</v>
      </c>
      <c r="O98" s="38">
        <f t="shared" si="64"/>
        <v>0</v>
      </c>
      <c r="P98" s="38">
        <f t="shared" si="64"/>
        <v>0</v>
      </c>
      <c r="Q98" s="38">
        <f t="shared" si="64"/>
        <v>0</v>
      </c>
      <c r="R98" s="38">
        <f t="shared" si="64"/>
        <v>0</v>
      </c>
      <c r="S98" s="38">
        <f t="shared" si="64"/>
        <v>0</v>
      </c>
      <c r="T98" s="38">
        <f t="shared" si="64"/>
        <v>0</v>
      </c>
      <c r="U98" s="38">
        <f t="shared" si="64"/>
        <v>0</v>
      </c>
      <c r="V98" s="38">
        <f t="shared" si="64"/>
        <v>0</v>
      </c>
      <c r="W98" s="38">
        <f t="shared" si="64"/>
        <v>0</v>
      </c>
      <c r="X98" s="38">
        <f t="shared" si="64"/>
        <v>0</v>
      </c>
      <c r="Y98" s="38">
        <f t="shared" si="64"/>
        <v>0</v>
      </c>
      <c r="Z98" s="38">
        <f t="shared" si="64"/>
        <v>0</v>
      </c>
      <c r="AA98" s="38">
        <f t="shared" si="64"/>
        <v>0</v>
      </c>
      <c r="AB98" s="38">
        <f t="shared" si="64"/>
        <v>0</v>
      </c>
      <c r="AC98" s="38">
        <f t="shared" si="64"/>
        <v>0</v>
      </c>
      <c r="AD98" s="38">
        <f t="shared" si="64"/>
        <v>0</v>
      </c>
      <c r="AE98" s="38">
        <f t="shared" si="64"/>
        <v>0</v>
      </c>
      <c r="AF98" s="38">
        <f t="shared" si="64"/>
        <v>0</v>
      </c>
      <c r="AG98" s="38">
        <f t="shared" si="64"/>
        <v>0</v>
      </c>
      <c r="AH98" s="38">
        <f t="shared" si="64"/>
        <v>0</v>
      </c>
      <c r="AI98" s="38">
        <f t="shared" si="64"/>
        <v>0</v>
      </c>
    </row>
    <row r="99" spans="2:35" hidden="1" x14ac:dyDescent="0.25">
      <c r="B99" s="89"/>
      <c r="C99" s="146">
        <f t="shared" si="55"/>
        <v>0</v>
      </c>
      <c r="E99" s="38">
        <f t="shared" ref="E99:AI99" si="65">IF(AND(E27&gt;0,E$5=0,E$6&lt;$AJ27),E27,0)</f>
        <v>0</v>
      </c>
      <c r="F99" s="38">
        <f t="shared" si="65"/>
        <v>0</v>
      </c>
      <c r="G99" s="38">
        <f t="shared" si="65"/>
        <v>0</v>
      </c>
      <c r="H99" s="38">
        <f t="shared" si="65"/>
        <v>0</v>
      </c>
      <c r="I99" s="38">
        <f t="shared" si="65"/>
        <v>0</v>
      </c>
      <c r="J99" s="38">
        <f t="shared" si="65"/>
        <v>0</v>
      </c>
      <c r="K99" s="38">
        <f t="shared" si="65"/>
        <v>0</v>
      </c>
      <c r="L99" s="38">
        <f t="shared" si="65"/>
        <v>0</v>
      </c>
      <c r="M99" s="38">
        <f t="shared" si="65"/>
        <v>0</v>
      </c>
      <c r="N99" s="38">
        <f t="shared" si="65"/>
        <v>0</v>
      </c>
      <c r="O99" s="38">
        <f t="shared" si="65"/>
        <v>0</v>
      </c>
      <c r="P99" s="38">
        <f t="shared" si="65"/>
        <v>0</v>
      </c>
      <c r="Q99" s="38">
        <f t="shared" si="65"/>
        <v>0</v>
      </c>
      <c r="R99" s="38">
        <f t="shared" si="65"/>
        <v>0</v>
      </c>
      <c r="S99" s="38">
        <f t="shared" si="65"/>
        <v>0</v>
      </c>
      <c r="T99" s="38">
        <f t="shared" si="65"/>
        <v>0</v>
      </c>
      <c r="U99" s="38">
        <f t="shared" si="65"/>
        <v>0</v>
      </c>
      <c r="V99" s="38">
        <f t="shared" si="65"/>
        <v>0</v>
      </c>
      <c r="W99" s="38">
        <f t="shared" si="65"/>
        <v>0</v>
      </c>
      <c r="X99" s="38">
        <f t="shared" si="65"/>
        <v>0</v>
      </c>
      <c r="Y99" s="38">
        <f t="shared" si="65"/>
        <v>0</v>
      </c>
      <c r="Z99" s="38">
        <f t="shared" si="65"/>
        <v>0</v>
      </c>
      <c r="AA99" s="38">
        <f t="shared" si="65"/>
        <v>0</v>
      </c>
      <c r="AB99" s="38">
        <f t="shared" si="65"/>
        <v>0</v>
      </c>
      <c r="AC99" s="38">
        <f t="shared" si="65"/>
        <v>0</v>
      </c>
      <c r="AD99" s="38">
        <f t="shared" si="65"/>
        <v>0</v>
      </c>
      <c r="AE99" s="38">
        <f t="shared" si="65"/>
        <v>0</v>
      </c>
      <c r="AF99" s="38">
        <f t="shared" si="65"/>
        <v>0</v>
      </c>
      <c r="AG99" s="38">
        <f t="shared" si="65"/>
        <v>0</v>
      </c>
      <c r="AH99" s="38">
        <f t="shared" si="65"/>
        <v>0</v>
      </c>
      <c r="AI99" s="38">
        <f t="shared" si="65"/>
        <v>0</v>
      </c>
    </row>
    <row r="100" spans="2:35" hidden="1" x14ac:dyDescent="0.25">
      <c r="B100" s="89"/>
      <c r="C100" s="146">
        <f t="shared" si="55"/>
        <v>0</v>
      </c>
      <c r="E100" s="38">
        <f t="shared" ref="E100:AI100" si="66">IF(AND(E28&gt;0,E$5=0,E$6&lt;$AJ28),E28,0)</f>
        <v>0</v>
      </c>
      <c r="F100" s="38">
        <f t="shared" si="66"/>
        <v>0</v>
      </c>
      <c r="G100" s="38">
        <f t="shared" si="66"/>
        <v>0</v>
      </c>
      <c r="H100" s="38">
        <f t="shared" si="66"/>
        <v>0</v>
      </c>
      <c r="I100" s="38">
        <f t="shared" si="66"/>
        <v>0</v>
      </c>
      <c r="J100" s="38">
        <f t="shared" si="66"/>
        <v>0</v>
      </c>
      <c r="K100" s="38">
        <f t="shared" si="66"/>
        <v>0</v>
      </c>
      <c r="L100" s="38">
        <f t="shared" si="66"/>
        <v>0</v>
      </c>
      <c r="M100" s="38">
        <f t="shared" si="66"/>
        <v>0</v>
      </c>
      <c r="N100" s="38">
        <f t="shared" si="66"/>
        <v>0</v>
      </c>
      <c r="O100" s="38">
        <f t="shared" si="66"/>
        <v>0</v>
      </c>
      <c r="P100" s="38">
        <f t="shared" si="66"/>
        <v>0</v>
      </c>
      <c r="Q100" s="38">
        <f t="shared" si="66"/>
        <v>0</v>
      </c>
      <c r="R100" s="38">
        <f t="shared" si="66"/>
        <v>0</v>
      </c>
      <c r="S100" s="38">
        <f t="shared" si="66"/>
        <v>0</v>
      </c>
      <c r="T100" s="38">
        <f t="shared" si="66"/>
        <v>0</v>
      </c>
      <c r="U100" s="38">
        <f t="shared" si="66"/>
        <v>0</v>
      </c>
      <c r="V100" s="38">
        <f t="shared" si="66"/>
        <v>0</v>
      </c>
      <c r="W100" s="38">
        <f t="shared" si="66"/>
        <v>0</v>
      </c>
      <c r="X100" s="38">
        <f t="shared" si="66"/>
        <v>0</v>
      </c>
      <c r="Y100" s="38">
        <f t="shared" si="66"/>
        <v>0</v>
      </c>
      <c r="Z100" s="38">
        <f t="shared" si="66"/>
        <v>0</v>
      </c>
      <c r="AA100" s="38">
        <f t="shared" si="66"/>
        <v>0</v>
      </c>
      <c r="AB100" s="38">
        <f t="shared" si="66"/>
        <v>0</v>
      </c>
      <c r="AC100" s="38">
        <f t="shared" si="66"/>
        <v>0</v>
      </c>
      <c r="AD100" s="38">
        <f t="shared" si="66"/>
        <v>0</v>
      </c>
      <c r="AE100" s="38">
        <f t="shared" si="66"/>
        <v>0</v>
      </c>
      <c r="AF100" s="38">
        <f t="shared" si="66"/>
        <v>0</v>
      </c>
      <c r="AG100" s="38">
        <f t="shared" si="66"/>
        <v>0</v>
      </c>
      <c r="AH100" s="38">
        <f t="shared" si="66"/>
        <v>0</v>
      </c>
      <c r="AI100" s="38">
        <f t="shared" si="66"/>
        <v>0</v>
      </c>
    </row>
    <row r="101" spans="2:35" hidden="1" x14ac:dyDescent="0.25">
      <c r="B101" s="89"/>
      <c r="C101" s="146">
        <f t="shared" si="55"/>
        <v>0</v>
      </c>
      <c r="E101" s="38">
        <f t="shared" ref="E101:AI101" si="67">IF(AND(E29&gt;0,E$5=0,E$6&lt;$AJ29),E29,0)</f>
        <v>0</v>
      </c>
      <c r="F101" s="38">
        <f t="shared" si="67"/>
        <v>0</v>
      </c>
      <c r="G101" s="38">
        <f t="shared" si="67"/>
        <v>0</v>
      </c>
      <c r="H101" s="38">
        <f t="shared" si="67"/>
        <v>0</v>
      </c>
      <c r="I101" s="38">
        <f t="shared" si="67"/>
        <v>0</v>
      </c>
      <c r="J101" s="38">
        <f t="shared" si="67"/>
        <v>0</v>
      </c>
      <c r="K101" s="38">
        <f t="shared" si="67"/>
        <v>0</v>
      </c>
      <c r="L101" s="38">
        <f t="shared" si="67"/>
        <v>0</v>
      </c>
      <c r="M101" s="38">
        <f t="shared" si="67"/>
        <v>0</v>
      </c>
      <c r="N101" s="38">
        <f t="shared" si="67"/>
        <v>0</v>
      </c>
      <c r="O101" s="38">
        <f t="shared" si="67"/>
        <v>0</v>
      </c>
      <c r="P101" s="38">
        <f t="shared" si="67"/>
        <v>0</v>
      </c>
      <c r="Q101" s="38">
        <f t="shared" si="67"/>
        <v>0</v>
      </c>
      <c r="R101" s="38">
        <f t="shared" si="67"/>
        <v>0</v>
      </c>
      <c r="S101" s="38">
        <f t="shared" si="67"/>
        <v>0</v>
      </c>
      <c r="T101" s="38">
        <f t="shared" si="67"/>
        <v>0</v>
      </c>
      <c r="U101" s="38">
        <f t="shared" si="67"/>
        <v>0</v>
      </c>
      <c r="V101" s="38">
        <f t="shared" si="67"/>
        <v>0</v>
      </c>
      <c r="W101" s="38">
        <f t="shared" si="67"/>
        <v>0</v>
      </c>
      <c r="X101" s="38">
        <f t="shared" si="67"/>
        <v>0</v>
      </c>
      <c r="Y101" s="38">
        <f t="shared" si="67"/>
        <v>0</v>
      </c>
      <c r="Z101" s="38">
        <f t="shared" si="67"/>
        <v>0</v>
      </c>
      <c r="AA101" s="38">
        <f t="shared" si="67"/>
        <v>0</v>
      </c>
      <c r="AB101" s="38">
        <f t="shared" si="67"/>
        <v>0</v>
      </c>
      <c r="AC101" s="38">
        <f t="shared" si="67"/>
        <v>0</v>
      </c>
      <c r="AD101" s="38">
        <f t="shared" si="67"/>
        <v>0</v>
      </c>
      <c r="AE101" s="38">
        <f t="shared" si="67"/>
        <v>0</v>
      </c>
      <c r="AF101" s="38">
        <f t="shared" si="67"/>
        <v>0</v>
      </c>
      <c r="AG101" s="38">
        <f t="shared" si="67"/>
        <v>0</v>
      </c>
      <c r="AH101" s="38">
        <f t="shared" si="67"/>
        <v>0</v>
      </c>
      <c r="AI101" s="38">
        <f t="shared" si="67"/>
        <v>0</v>
      </c>
    </row>
    <row r="102" spans="2:35" hidden="1" x14ac:dyDescent="0.25">
      <c r="B102" s="89"/>
      <c r="C102" s="146">
        <f t="shared" si="55"/>
        <v>0</v>
      </c>
      <c r="E102" s="38">
        <f t="shared" ref="E102:AI102" si="68">IF(AND(E30&gt;0,E$5=0,E$6&lt;$AJ30),E30,0)</f>
        <v>0</v>
      </c>
      <c r="F102" s="38">
        <f t="shared" si="68"/>
        <v>0</v>
      </c>
      <c r="G102" s="38">
        <f t="shared" si="68"/>
        <v>0</v>
      </c>
      <c r="H102" s="38">
        <f t="shared" si="68"/>
        <v>0</v>
      </c>
      <c r="I102" s="38">
        <f t="shared" si="68"/>
        <v>0</v>
      </c>
      <c r="J102" s="38">
        <f t="shared" si="68"/>
        <v>0</v>
      </c>
      <c r="K102" s="38">
        <f t="shared" si="68"/>
        <v>0</v>
      </c>
      <c r="L102" s="38">
        <f t="shared" si="68"/>
        <v>0</v>
      </c>
      <c r="M102" s="38">
        <f t="shared" si="68"/>
        <v>0</v>
      </c>
      <c r="N102" s="38">
        <f t="shared" si="68"/>
        <v>0</v>
      </c>
      <c r="O102" s="38">
        <f t="shared" si="68"/>
        <v>0</v>
      </c>
      <c r="P102" s="38">
        <f t="shared" si="68"/>
        <v>0</v>
      </c>
      <c r="Q102" s="38">
        <f t="shared" si="68"/>
        <v>0</v>
      </c>
      <c r="R102" s="38">
        <f t="shared" si="68"/>
        <v>0</v>
      </c>
      <c r="S102" s="38">
        <f t="shared" si="68"/>
        <v>0</v>
      </c>
      <c r="T102" s="38">
        <f t="shared" si="68"/>
        <v>0</v>
      </c>
      <c r="U102" s="38">
        <f t="shared" si="68"/>
        <v>0</v>
      </c>
      <c r="V102" s="38">
        <f t="shared" si="68"/>
        <v>0</v>
      </c>
      <c r="W102" s="38">
        <f t="shared" si="68"/>
        <v>0</v>
      </c>
      <c r="X102" s="38">
        <f t="shared" si="68"/>
        <v>0</v>
      </c>
      <c r="Y102" s="38">
        <f t="shared" si="68"/>
        <v>0</v>
      </c>
      <c r="Z102" s="38">
        <f t="shared" si="68"/>
        <v>0</v>
      </c>
      <c r="AA102" s="38">
        <f t="shared" si="68"/>
        <v>0</v>
      </c>
      <c r="AB102" s="38">
        <f t="shared" si="68"/>
        <v>0</v>
      </c>
      <c r="AC102" s="38">
        <f t="shared" si="68"/>
        <v>0</v>
      </c>
      <c r="AD102" s="38">
        <f t="shared" si="68"/>
        <v>0</v>
      </c>
      <c r="AE102" s="38">
        <f t="shared" si="68"/>
        <v>0</v>
      </c>
      <c r="AF102" s="38">
        <f t="shared" si="68"/>
        <v>0</v>
      </c>
      <c r="AG102" s="38">
        <f t="shared" si="68"/>
        <v>0</v>
      </c>
      <c r="AH102" s="38">
        <f t="shared" si="68"/>
        <v>0</v>
      </c>
      <c r="AI102" s="38">
        <f t="shared" si="68"/>
        <v>0</v>
      </c>
    </row>
    <row r="103" spans="2:35" hidden="1" x14ac:dyDescent="0.25">
      <c r="B103" s="89"/>
      <c r="C103" s="146">
        <f t="shared" si="55"/>
        <v>0</v>
      </c>
      <c r="E103" s="38">
        <f t="shared" ref="E103:AI103" si="69">IF(AND(E31&gt;0,E$5=0,E$6&lt;$AJ31),E31,0)</f>
        <v>0</v>
      </c>
      <c r="F103" s="38">
        <f t="shared" si="69"/>
        <v>0</v>
      </c>
      <c r="G103" s="38">
        <f t="shared" si="69"/>
        <v>0</v>
      </c>
      <c r="H103" s="38">
        <f t="shared" si="69"/>
        <v>0</v>
      </c>
      <c r="I103" s="38">
        <f t="shared" si="69"/>
        <v>0</v>
      </c>
      <c r="J103" s="38">
        <f t="shared" si="69"/>
        <v>0</v>
      </c>
      <c r="K103" s="38">
        <f t="shared" si="69"/>
        <v>0</v>
      </c>
      <c r="L103" s="38">
        <f t="shared" si="69"/>
        <v>0</v>
      </c>
      <c r="M103" s="38">
        <f t="shared" si="69"/>
        <v>0</v>
      </c>
      <c r="N103" s="38">
        <f t="shared" si="69"/>
        <v>0</v>
      </c>
      <c r="O103" s="38">
        <f t="shared" si="69"/>
        <v>0</v>
      </c>
      <c r="P103" s="38">
        <f t="shared" si="69"/>
        <v>0</v>
      </c>
      <c r="Q103" s="38">
        <f t="shared" si="69"/>
        <v>0</v>
      </c>
      <c r="R103" s="38">
        <f t="shared" si="69"/>
        <v>0</v>
      </c>
      <c r="S103" s="38">
        <f t="shared" si="69"/>
        <v>0</v>
      </c>
      <c r="T103" s="38">
        <f t="shared" si="69"/>
        <v>0</v>
      </c>
      <c r="U103" s="38">
        <f t="shared" si="69"/>
        <v>0</v>
      </c>
      <c r="V103" s="38">
        <f t="shared" si="69"/>
        <v>0</v>
      </c>
      <c r="W103" s="38">
        <f t="shared" si="69"/>
        <v>0</v>
      </c>
      <c r="X103" s="38">
        <f t="shared" si="69"/>
        <v>0</v>
      </c>
      <c r="Y103" s="38">
        <f t="shared" si="69"/>
        <v>0</v>
      </c>
      <c r="Z103" s="38">
        <f t="shared" si="69"/>
        <v>0</v>
      </c>
      <c r="AA103" s="38">
        <f t="shared" si="69"/>
        <v>0</v>
      </c>
      <c r="AB103" s="38">
        <f t="shared" si="69"/>
        <v>0</v>
      </c>
      <c r="AC103" s="38">
        <f t="shared" si="69"/>
        <v>0</v>
      </c>
      <c r="AD103" s="38">
        <f t="shared" si="69"/>
        <v>0</v>
      </c>
      <c r="AE103" s="38">
        <f t="shared" si="69"/>
        <v>0</v>
      </c>
      <c r="AF103" s="38">
        <f t="shared" si="69"/>
        <v>0</v>
      </c>
      <c r="AG103" s="38">
        <f t="shared" si="69"/>
        <v>0</v>
      </c>
      <c r="AH103" s="38">
        <f t="shared" si="69"/>
        <v>0</v>
      </c>
      <c r="AI103" s="38">
        <f t="shared" si="69"/>
        <v>0</v>
      </c>
    </row>
    <row r="104" spans="2:35" hidden="1" x14ac:dyDescent="0.25">
      <c r="B104" s="89"/>
      <c r="C104" s="146">
        <f t="shared" si="55"/>
        <v>0</v>
      </c>
      <c r="E104" s="38">
        <f t="shared" ref="E104:AI104" si="70">IF(AND(E32&gt;0,E$5=0,E$6&lt;$AJ32),E32,0)</f>
        <v>0</v>
      </c>
      <c r="F104" s="38">
        <f t="shared" si="70"/>
        <v>0</v>
      </c>
      <c r="G104" s="38">
        <f t="shared" si="70"/>
        <v>0</v>
      </c>
      <c r="H104" s="38">
        <f t="shared" si="70"/>
        <v>0</v>
      </c>
      <c r="I104" s="38">
        <f t="shared" si="70"/>
        <v>0</v>
      </c>
      <c r="J104" s="38">
        <f t="shared" si="70"/>
        <v>0</v>
      </c>
      <c r="K104" s="38">
        <f t="shared" si="70"/>
        <v>0</v>
      </c>
      <c r="L104" s="38">
        <f t="shared" si="70"/>
        <v>0</v>
      </c>
      <c r="M104" s="38">
        <f t="shared" si="70"/>
        <v>0</v>
      </c>
      <c r="N104" s="38">
        <f t="shared" si="70"/>
        <v>0</v>
      </c>
      <c r="O104" s="38">
        <f t="shared" si="70"/>
        <v>0</v>
      </c>
      <c r="P104" s="38">
        <f t="shared" si="70"/>
        <v>0</v>
      </c>
      <c r="Q104" s="38">
        <f t="shared" si="70"/>
        <v>0</v>
      </c>
      <c r="R104" s="38">
        <f t="shared" si="70"/>
        <v>0</v>
      </c>
      <c r="S104" s="38">
        <f t="shared" si="70"/>
        <v>0</v>
      </c>
      <c r="T104" s="38">
        <f t="shared" si="70"/>
        <v>0</v>
      </c>
      <c r="U104" s="38">
        <f t="shared" si="70"/>
        <v>0</v>
      </c>
      <c r="V104" s="38">
        <f t="shared" si="70"/>
        <v>0</v>
      </c>
      <c r="W104" s="38">
        <f t="shared" si="70"/>
        <v>0</v>
      </c>
      <c r="X104" s="38">
        <f t="shared" si="70"/>
        <v>0</v>
      </c>
      <c r="Y104" s="38">
        <f t="shared" si="70"/>
        <v>0</v>
      </c>
      <c r="Z104" s="38">
        <f t="shared" si="70"/>
        <v>0</v>
      </c>
      <c r="AA104" s="38">
        <f t="shared" si="70"/>
        <v>0</v>
      </c>
      <c r="AB104" s="38">
        <f t="shared" si="70"/>
        <v>0</v>
      </c>
      <c r="AC104" s="38">
        <f t="shared" si="70"/>
        <v>0</v>
      </c>
      <c r="AD104" s="38">
        <f t="shared" si="70"/>
        <v>0</v>
      </c>
      <c r="AE104" s="38">
        <f t="shared" si="70"/>
        <v>0</v>
      </c>
      <c r="AF104" s="38">
        <f t="shared" si="70"/>
        <v>0</v>
      </c>
      <c r="AG104" s="38">
        <f t="shared" si="70"/>
        <v>0</v>
      </c>
      <c r="AH104" s="38">
        <f t="shared" si="70"/>
        <v>0</v>
      </c>
      <c r="AI104" s="38">
        <f t="shared" si="70"/>
        <v>0</v>
      </c>
    </row>
    <row r="105" spans="2:35" hidden="1" x14ac:dyDescent="0.25">
      <c r="B105" s="89"/>
      <c r="C105" s="146">
        <f t="shared" si="55"/>
        <v>0</v>
      </c>
      <c r="E105" s="38">
        <f t="shared" ref="E105:AI105" si="71">IF(AND(E33&gt;0,E$5=0,E$6&lt;$AJ33),E33,0)</f>
        <v>0</v>
      </c>
      <c r="F105" s="38">
        <f t="shared" si="71"/>
        <v>0</v>
      </c>
      <c r="G105" s="38">
        <f t="shared" si="71"/>
        <v>0</v>
      </c>
      <c r="H105" s="38">
        <f t="shared" si="71"/>
        <v>0</v>
      </c>
      <c r="I105" s="38">
        <f t="shared" si="71"/>
        <v>0</v>
      </c>
      <c r="J105" s="38">
        <f t="shared" si="71"/>
        <v>0</v>
      </c>
      <c r="K105" s="38">
        <f t="shared" si="71"/>
        <v>0</v>
      </c>
      <c r="L105" s="38">
        <f t="shared" si="71"/>
        <v>0</v>
      </c>
      <c r="M105" s="38">
        <f t="shared" si="71"/>
        <v>0</v>
      </c>
      <c r="N105" s="38">
        <f t="shared" si="71"/>
        <v>0</v>
      </c>
      <c r="O105" s="38">
        <f t="shared" si="71"/>
        <v>0</v>
      </c>
      <c r="P105" s="38">
        <f t="shared" si="71"/>
        <v>0</v>
      </c>
      <c r="Q105" s="38">
        <f t="shared" si="71"/>
        <v>0</v>
      </c>
      <c r="R105" s="38">
        <f t="shared" si="71"/>
        <v>0</v>
      </c>
      <c r="S105" s="38">
        <f t="shared" si="71"/>
        <v>0</v>
      </c>
      <c r="T105" s="38">
        <f t="shared" si="71"/>
        <v>0</v>
      </c>
      <c r="U105" s="38">
        <f t="shared" si="71"/>
        <v>0</v>
      </c>
      <c r="V105" s="38">
        <f t="shared" si="71"/>
        <v>0</v>
      </c>
      <c r="W105" s="38">
        <f t="shared" si="71"/>
        <v>0</v>
      </c>
      <c r="X105" s="38">
        <f t="shared" si="71"/>
        <v>0</v>
      </c>
      <c r="Y105" s="38">
        <f t="shared" si="71"/>
        <v>0</v>
      </c>
      <c r="Z105" s="38">
        <f t="shared" si="71"/>
        <v>0</v>
      </c>
      <c r="AA105" s="38">
        <f t="shared" si="71"/>
        <v>0</v>
      </c>
      <c r="AB105" s="38">
        <f t="shared" si="71"/>
        <v>0</v>
      </c>
      <c r="AC105" s="38">
        <f t="shared" si="71"/>
        <v>0</v>
      </c>
      <c r="AD105" s="38">
        <f t="shared" si="71"/>
        <v>0</v>
      </c>
      <c r="AE105" s="38">
        <f t="shared" si="71"/>
        <v>0</v>
      </c>
      <c r="AF105" s="38">
        <f t="shared" si="71"/>
        <v>0</v>
      </c>
      <c r="AG105" s="38">
        <f t="shared" si="71"/>
        <v>0</v>
      </c>
      <c r="AH105" s="38">
        <f t="shared" si="71"/>
        <v>0</v>
      </c>
      <c r="AI105" s="38">
        <f t="shared" si="71"/>
        <v>0</v>
      </c>
    </row>
    <row r="106" spans="2:35" hidden="1" x14ac:dyDescent="0.25">
      <c r="B106" s="89"/>
      <c r="C106" s="146">
        <f t="shared" si="55"/>
        <v>0</v>
      </c>
      <c r="E106" s="38">
        <f t="shared" ref="E106:AI106" si="72">IF(AND(E34&gt;0,E$5=0,E$6&lt;$AJ34),E34,0)</f>
        <v>0</v>
      </c>
      <c r="F106" s="38">
        <f t="shared" si="72"/>
        <v>0</v>
      </c>
      <c r="G106" s="38">
        <f t="shared" si="72"/>
        <v>0</v>
      </c>
      <c r="H106" s="38">
        <f t="shared" si="72"/>
        <v>0</v>
      </c>
      <c r="I106" s="38">
        <f t="shared" si="72"/>
        <v>0</v>
      </c>
      <c r="J106" s="38">
        <f t="shared" si="72"/>
        <v>0</v>
      </c>
      <c r="K106" s="38">
        <f t="shared" si="72"/>
        <v>0</v>
      </c>
      <c r="L106" s="38">
        <f t="shared" si="72"/>
        <v>0</v>
      </c>
      <c r="M106" s="38">
        <f t="shared" si="72"/>
        <v>0</v>
      </c>
      <c r="N106" s="38">
        <f t="shared" si="72"/>
        <v>0</v>
      </c>
      <c r="O106" s="38">
        <f t="shared" si="72"/>
        <v>0</v>
      </c>
      <c r="P106" s="38">
        <f t="shared" si="72"/>
        <v>0</v>
      </c>
      <c r="Q106" s="38">
        <f t="shared" si="72"/>
        <v>0</v>
      </c>
      <c r="R106" s="38">
        <f t="shared" si="72"/>
        <v>0</v>
      </c>
      <c r="S106" s="38">
        <f t="shared" si="72"/>
        <v>0</v>
      </c>
      <c r="T106" s="38">
        <f t="shared" si="72"/>
        <v>0</v>
      </c>
      <c r="U106" s="38">
        <f t="shared" si="72"/>
        <v>0</v>
      </c>
      <c r="V106" s="38">
        <f t="shared" si="72"/>
        <v>0</v>
      </c>
      <c r="W106" s="38">
        <f t="shared" si="72"/>
        <v>0</v>
      </c>
      <c r="X106" s="38">
        <f t="shared" si="72"/>
        <v>0</v>
      </c>
      <c r="Y106" s="38">
        <f t="shared" si="72"/>
        <v>0</v>
      </c>
      <c r="Z106" s="38">
        <f t="shared" si="72"/>
        <v>0</v>
      </c>
      <c r="AA106" s="38">
        <f t="shared" si="72"/>
        <v>0</v>
      </c>
      <c r="AB106" s="38">
        <f t="shared" si="72"/>
        <v>0</v>
      </c>
      <c r="AC106" s="38">
        <f t="shared" si="72"/>
        <v>0</v>
      </c>
      <c r="AD106" s="38">
        <f t="shared" si="72"/>
        <v>0</v>
      </c>
      <c r="AE106" s="38">
        <f t="shared" si="72"/>
        <v>0</v>
      </c>
      <c r="AF106" s="38">
        <f t="shared" si="72"/>
        <v>0</v>
      </c>
      <c r="AG106" s="38">
        <f t="shared" si="72"/>
        <v>0</v>
      </c>
      <c r="AH106" s="38">
        <f t="shared" si="72"/>
        <v>0</v>
      </c>
      <c r="AI106" s="38">
        <f t="shared" si="72"/>
        <v>0</v>
      </c>
    </row>
    <row r="107" spans="2:35" hidden="1" x14ac:dyDescent="0.25">
      <c r="B107" s="89"/>
      <c r="C107" s="146">
        <f t="shared" si="55"/>
        <v>0</v>
      </c>
      <c r="E107" s="38">
        <f t="shared" ref="E107:AI107" si="73">IF(AND(E35&gt;0,E$5=0,E$6&lt;$AJ35),E35,0)</f>
        <v>0</v>
      </c>
      <c r="F107" s="38">
        <f t="shared" si="73"/>
        <v>0</v>
      </c>
      <c r="G107" s="38">
        <f t="shared" si="73"/>
        <v>0</v>
      </c>
      <c r="H107" s="38">
        <f t="shared" si="73"/>
        <v>0</v>
      </c>
      <c r="I107" s="38">
        <f t="shared" si="73"/>
        <v>0</v>
      </c>
      <c r="J107" s="38">
        <f t="shared" si="73"/>
        <v>0</v>
      </c>
      <c r="K107" s="38">
        <f t="shared" si="73"/>
        <v>0</v>
      </c>
      <c r="L107" s="38">
        <f t="shared" si="73"/>
        <v>0</v>
      </c>
      <c r="M107" s="38">
        <f t="shared" si="73"/>
        <v>0</v>
      </c>
      <c r="N107" s="38">
        <f t="shared" si="73"/>
        <v>0</v>
      </c>
      <c r="O107" s="38">
        <f t="shared" si="73"/>
        <v>0</v>
      </c>
      <c r="P107" s="38">
        <f t="shared" si="73"/>
        <v>0</v>
      </c>
      <c r="Q107" s="38">
        <f t="shared" si="73"/>
        <v>0</v>
      </c>
      <c r="R107" s="38">
        <f t="shared" si="73"/>
        <v>0</v>
      </c>
      <c r="S107" s="38">
        <f t="shared" si="73"/>
        <v>0</v>
      </c>
      <c r="T107" s="38">
        <f t="shared" si="73"/>
        <v>0</v>
      </c>
      <c r="U107" s="38">
        <f t="shared" si="73"/>
        <v>0</v>
      </c>
      <c r="V107" s="38">
        <f t="shared" si="73"/>
        <v>0</v>
      </c>
      <c r="W107" s="38">
        <f t="shared" si="73"/>
        <v>0</v>
      </c>
      <c r="X107" s="38">
        <f t="shared" si="73"/>
        <v>0</v>
      </c>
      <c r="Y107" s="38">
        <f t="shared" si="73"/>
        <v>0</v>
      </c>
      <c r="Z107" s="38">
        <f t="shared" si="73"/>
        <v>0</v>
      </c>
      <c r="AA107" s="38">
        <f t="shared" si="73"/>
        <v>0</v>
      </c>
      <c r="AB107" s="38">
        <f t="shared" si="73"/>
        <v>0</v>
      </c>
      <c r="AC107" s="38">
        <f t="shared" si="73"/>
        <v>0</v>
      </c>
      <c r="AD107" s="38">
        <f t="shared" si="73"/>
        <v>0</v>
      </c>
      <c r="AE107" s="38">
        <f t="shared" si="73"/>
        <v>0</v>
      </c>
      <c r="AF107" s="38">
        <f t="shared" si="73"/>
        <v>0</v>
      </c>
      <c r="AG107" s="38">
        <f t="shared" si="73"/>
        <v>0</v>
      </c>
      <c r="AH107" s="38">
        <f t="shared" si="73"/>
        <v>0</v>
      </c>
      <c r="AI107" s="38">
        <f t="shared" si="73"/>
        <v>0</v>
      </c>
    </row>
    <row r="108" spans="2:35" hidden="1" x14ac:dyDescent="0.25">
      <c r="B108" s="89"/>
      <c r="C108" s="146">
        <f t="shared" si="55"/>
        <v>0</v>
      </c>
      <c r="E108" s="38">
        <f t="shared" ref="E108:AI108" si="74">IF(AND(E36&gt;0,E$5=0,E$6&lt;$AJ36),E36,0)</f>
        <v>0</v>
      </c>
      <c r="F108" s="38">
        <f t="shared" si="74"/>
        <v>0</v>
      </c>
      <c r="G108" s="38">
        <f t="shared" si="74"/>
        <v>0</v>
      </c>
      <c r="H108" s="38">
        <f t="shared" si="74"/>
        <v>0</v>
      </c>
      <c r="I108" s="38">
        <f t="shared" si="74"/>
        <v>0</v>
      </c>
      <c r="J108" s="38">
        <f t="shared" si="74"/>
        <v>0</v>
      </c>
      <c r="K108" s="38">
        <f t="shared" si="74"/>
        <v>0</v>
      </c>
      <c r="L108" s="38">
        <f t="shared" si="74"/>
        <v>0</v>
      </c>
      <c r="M108" s="38">
        <f t="shared" si="74"/>
        <v>0</v>
      </c>
      <c r="N108" s="38">
        <f t="shared" si="74"/>
        <v>0</v>
      </c>
      <c r="O108" s="38">
        <f t="shared" si="74"/>
        <v>0</v>
      </c>
      <c r="P108" s="38">
        <f t="shared" si="74"/>
        <v>0</v>
      </c>
      <c r="Q108" s="38">
        <f t="shared" si="74"/>
        <v>0</v>
      </c>
      <c r="R108" s="38">
        <f t="shared" si="74"/>
        <v>0</v>
      </c>
      <c r="S108" s="38">
        <f t="shared" si="74"/>
        <v>0</v>
      </c>
      <c r="T108" s="38">
        <f t="shared" si="74"/>
        <v>0</v>
      </c>
      <c r="U108" s="38">
        <f t="shared" si="74"/>
        <v>0</v>
      </c>
      <c r="V108" s="38">
        <f t="shared" si="74"/>
        <v>0</v>
      </c>
      <c r="W108" s="38">
        <f t="shared" si="74"/>
        <v>0</v>
      </c>
      <c r="X108" s="38">
        <f t="shared" si="74"/>
        <v>0</v>
      </c>
      <c r="Y108" s="38">
        <f t="shared" si="74"/>
        <v>0</v>
      </c>
      <c r="Z108" s="38">
        <f t="shared" si="74"/>
        <v>0</v>
      </c>
      <c r="AA108" s="38">
        <f t="shared" si="74"/>
        <v>0</v>
      </c>
      <c r="AB108" s="38">
        <f t="shared" si="74"/>
        <v>0</v>
      </c>
      <c r="AC108" s="38">
        <f t="shared" si="74"/>
        <v>0</v>
      </c>
      <c r="AD108" s="38">
        <f t="shared" si="74"/>
        <v>0</v>
      </c>
      <c r="AE108" s="38">
        <f t="shared" si="74"/>
        <v>0</v>
      </c>
      <c r="AF108" s="38">
        <f t="shared" si="74"/>
        <v>0</v>
      </c>
      <c r="AG108" s="38">
        <f t="shared" si="74"/>
        <v>0</v>
      </c>
      <c r="AH108" s="38">
        <f t="shared" si="74"/>
        <v>0</v>
      </c>
      <c r="AI108" s="38">
        <f t="shared" si="74"/>
        <v>0</v>
      </c>
    </row>
    <row r="109" spans="2:35" hidden="1" x14ac:dyDescent="0.25">
      <c r="B109" s="89"/>
      <c r="C109" s="146">
        <f t="shared" si="55"/>
        <v>0</v>
      </c>
      <c r="E109" s="38">
        <f t="shared" ref="E109:AI109" si="75">IF(AND(E37&gt;0,E$5=0,E$6&lt;$AJ37),E37,0)</f>
        <v>0</v>
      </c>
      <c r="F109" s="38">
        <f t="shared" si="75"/>
        <v>0</v>
      </c>
      <c r="G109" s="38">
        <f t="shared" si="75"/>
        <v>0</v>
      </c>
      <c r="H109" s="38">
        <f t="shared" si="75"/>
        <v>0</v>
      </c>
      <c r="I109" s="38">
        <f t="shared" si="75"/>
        <v>0</v>
      </c>
      <c r="J109" s="38">
        <f t="shared" si="75"/>
        <v>0</v>
      </c>
      <c r="K109" s="38">
        <f t="shared" si="75"/>
        <v>0</v>
      </c>
      <c r="L109" s="38">
        <f t="shared" si="75"/>
        <v>0</v>
      </c>
      <c r="M109" s="38">
        <f t="shared" si="75"/>
        <v>0</v>
      </c>
      <c r="N109" s="38">
        <f t="shared" si="75"/>
        <v>0</v>
      </c>
      <c r="O109" s="38">
        <f t="shared" si="75"/>
        <v>0</v>
      </c>
      <c r="P109" s="38">
        <f t="shared" si="75"/>
        <v>0</v>
      </c>
      <c r="Q109" s="38">
        <f t="shared" si="75"/>
        <v>0</v>
      </c>
      <c r="R109" s="38">
        <f t="shared" si="75"/>
        <v>0</v>
      </c>
      <c r="S109" s="38">
        <f t="shared" si="75"/>
        <v>0</v>
      </c>
      <c r="T109" s="38">
        <f t="shared" si="75"/>
        <v>0</v>
      </c>
      <c r="U109" s="38">
        <f t="shared" si="75"/>
        <v>0</v>
      </c>
      <c r="V109" s="38">
        <f t="shared" si="75"/>
        <v>0</v>
      </c>
      <c r="W109" s="38">
        <f t="shared" si="75"/>
        <v>0</v>
      </c>
      <c r="X109" s="38">
        <f t="shared" si="75"/>
        <v>0</v>
      </c>
      <c r="Y109" s="38">
        <f t="shared" si="75"/>
        <v>0</v>
      </c>
      <c r="Z109" s="38">
        <f t="shared" si="75"/>
        <v>0</v>
      </c>
      <c r="AA109" s="38">
        <f t="shared" si="75"/>
        <v>0</v>
      </c>
      <c r="AB109" s="38">
        <f t="shared" si="75"/>
        <v>0</v>
      </c>
      <c r="AC109" s="38">
        <f t="shared" si="75"/>
        <v>0</v>
      </c>
      <c r="AD109" s="38">
        <f t="shared" si="75"/>
        <v>0</v>
      </c>
      <c r="AE109" s="38">
        <f t="shared" si="75"/>
        <v>0</v>
      </c>
      <c r="AF109" s="38">
        <f t="shared" si="75"/>
        <v>0</v>
      </c>
      <c r="AG109" s="38">
        <f t="shared" si="75"/>
        <v>0</v>
      </c>
      <c r="AH109" s="38">
        <f t="shared" si="75"/>
        <v>0</v>
      </c>
      <c r="AI109" s="38">
        <f t="shared" si="75"/>
        <v>0</v>
      </c>
    </row>
    <row r="110" spans="2:35" hidden="1" x14ac:dyDescent="0.25">
      <c r="B110" s="89"/>
      <c r="C110" s="146">
        <f t="shared" si="55"/>
        <v>0</v>
      </c>
      <c r="E110" s="38">
        <f t="shared" ref="E110:AI110" si="76">IF(AND(E38&gt;0,E$5=0,E$6&lt;$AJ38),E38,0)</f>
        <v>0</v>
      </c>
      <c r="F110" s="38">
        <f t="shared" si="76"/>
        <v>0</v>
      </c>
      <c r="G110" s="38">
        <f t="shared" si="76"/>
        <v>0</v>
      </c>
      <c r="H110" s="38">
        <f t="shared" si="76"/>
        <v>0</v>
      </c>
      <c r="I110" s="38">
        <f t="shared" si="76"/>
        <v>0</v>
      </c>
      <c r="J110" s="38">
        <f t="shared" si="76"/>
        <v>0</v>
      </c>
      <c r="K110" s="38">
        <f t="shared" si="76"/>
        <v>0</v>
      </c>
      <c r="L110" s="38">
        <f t="shared" si="76"/>
        <v>0</v>
      </c>
      <c r="M110" s="38">
        <f t="shared" si="76"/>
        <v>0</v>
      </c>
      <c r="N110" s="38">
        <f t="shared" si="76"/>
        <v>0</v>
      </c>
      <c r="O110" s="38">
        <f t="shared" si="76"/>
        <v>0</v>
      </c>
      <c r="P110" s="38">
        <f t="shared" si="76"/>
        <v>0</v>
      </c>
      <c r="Q110" s="38">
        <f t="shared" si="76"/>
        <v>0</v>
      </c>
      <c r="R110" s="38">
        <f t="shared" si="76"/>
        <v>0</v>
      </c>
      <c r="S110" s="38">
        <f t="shared" si="76"/>
        <v>0</v>
      </c>
      <c r="T110" s="38">
        <f t="shared" si="76"/>
        <v>0</v>
      </c>
      <c r="U110" s="38">
        <f t="shared" si="76"/>
        <v>0</v>
      </c>
      <c r="V110" s="38">
        <f t="shared" si="76"/>
        <v>0</v>
      </c>
      <c r="W110" s="38">
        <f t="shared" si="76"/>
        <v>0</v>
      </c>
      <c r="X110" s="38">
        <f t="shared" si="76"/>
        <v>0</v>
      </c>
      <c r="Y110" s="38">
        <f t="shared" si="76"/>
        <v>0</v>
      </c>
      <c r="Z110" s="38">
        <f t="shared" si="76"/>
        <v>0</v>
      </c>
      <c r="AA110" s="38">
        <f t="shared" si="76"/>
        <v>0</v>
      </c>
      <c r="AB110" s="38">
        <f t="shared" si="76"/>
        <v>0</v>
      </c>
      <c r="AC110" s="38">
        <f t="shared" si="76"/>
        <v>0</v>
      </c>
      <c r="AD110" s="38">
        <f t="shared" si="76"/>
        <v>0</v>
      </c>
      <c r="AE110" s="38">
        <f t="shared" si="76"/>
        <v>0</v>
      </c>
      <c r="AF110" s="38">
        <f t="shared" si="76"/>
        <v>0</v>
      </c>
      <c r="AG110" s="38">
        <f t="shared" si="76"/>
        <v>0</v>
      </c>
      <c r="AH110" s="38">
        <f t="shared" si="76"/>
        <v>0</v>
      </c>
      <c r="AI110" s="38">
        <f t="shared" si="76"/>
        <v>0</v>
      </c>
    </row>
    <row r="111" spans="2:35" hidden="1" x14ac:dyDescent="0.25">
      <c r="B111" s="89"/>
      <c r="C111" s="146">
        <f t="shared" si="55"/>
        <v>0</v>
      </c>
      <c r="E111" s="38">
        <f t="shared" ref="E111:AI111" si="77">IF(AND(E39&gt;0,E$5=0,E$6&lt;$AJ39),E39,0)</f>
        <v>0</v>
      </c>
      <c r="F111" s="38">
        <f t="shared" si="77"/>
        <v>0</v>
      </c>
      <c r="G111" s="38">
        <f t="shared" si="77"/>
        <v>0</v>
      </c>
      <c r="H111" s="38">
        <f t="shared" si="77"/>
        <v>0</v>
      </c>
      <c r="I111" s="38">
        <f t="shared" si="77"/>
        <v>0</v>
      </c>
      <c r="J111" s="38">
        <f t="shared" si="77"/>
        <v>0</v>
      </c>
      <c r="K111" s="38">
        <f t="shared" si="77"/>
        <v>0</v>
      </c>
      <c r="L111" s="38">
        <f t="shared" si="77"/>
        <v>0</v>
      </c>
      <c r="M111" s="38">
        <f t="shared" si="77"/>
        <v>0</v>
      </c>
      <c r="N111" s="38">
        <f t="shared" si="77"/>
        <v>0</v>
      </c>
      <c r="O111" s="38">
        <f t="shared" si="77"/>
        <v>0</v>
      </c>
      <c r="P111" s="38">
        <f t="shared" si="77"/>
        <v>0</v>
      </c>
      <c r="Q111" s="38">
        <f t="shared" si="77"/>
        <v>0</v>
      </c>
      <c r="R111" s="38">
        <f t="shared" si="77"/>
        <v>0</v>
      </c>
      <c r="S111" s="38">
        <f t="shared" si="77"/>
        <v>0</v>
      </c>
      <c r="T111" s="38">
        <f t="shared" si="77"/>
        <v>0</v>
      </c>
      <c r="U111" s="38">
        <f t="shared" si="77"/>
        <v>0</v>
      </c>
      <c r="V111" s="38">
        <f t="shared" si="77"/>
        <v>0</v>
      </c>
      <c r="W111" s="38">
        <f t="shared" si="77"/>
        <v>0</v>
      </c>
      <c r="X111" s="38">
        <f t="shared" si="77"/>
        <v>0</v>
      </c>
      <c r="Y111" s="38">
        <f t="shared" si="77"/>
        <v>0</v>
      </c>
      <c r="Z111" s="38">
        <f t="shared" si="77"/>
        <v>0</v>
      </c>
      <c r="AA111" s="38">
        <f t="shared" si="77"/>
        <v>0</v>
      </c>
      <c r="AB111" s="38">
        <f t="shared" si="77"/>
        <v>0</v>
      </c>
      <c r="AC111" s="38">
        <f t="shared" si="77"/>
        <v>0</v>
      </c>
      <c r="AD111" s="38">
        <f t="shared" si="77"/>
        <v>0</v>
      </c>
      <c r="AE111" s="38">
        <f t="shared" si="77"/>
        <v>0</v>
      </c>
      <c r="AF111" s="38">
        <f t="shared" si="77"/>
        <v>0</v>
      </c>
      <c r="AG111" s="38">
        <f t="shared" si="77"/>
        <v>0</v>
      </c>
      <c r="AH111" s="38">
        <f t="shared" si="77"/>
        <v>0</v>
      </c>
      <c r="AI111" s="38">
        <f t="shared" si="77"/>
        <v>0</v>
      </c>
    </row>
    <row r="112" spans="2:35" hidden="1" x14ac:dyDescent="0.25">
      <c r="B112" s="89"/>
      <c r="C112" s="146">
        <f t="shared" si="55"/>
        <v>0</v>
      </c>
      <c r="E112" s="38">
        <f t="shared" ref="E112:AI112" si="78">IF(AND(E40&gt;0,E$5=0,E$6&lt;$AJ40),E40,0)</f>
        <v>0</v>
      </c>
      <c r="F112" s="38">
        <f t="shared" si="78"/>
        <v>0</v>
      </c>
      <c r="G112" s="38">
        <f t="shared" si="78"/>
        <v>0</v>
      </c>
      <c r="H112" s="38">
        <f t="shared" si="78"/>
        <v>0</v>
      </c>
      <c r="I112" s="38">
        <f t="shared" si="78"/>
        <v>0</v>
      </c>
      <c r="J112" s="38">
        <f t="shared" si="78"/>
        <v>0</v>
      </c>
      <c r="K112" s="38">
        <f t="shared" si="78"/>
        <v>0</v>
      </c>
      <c r="L112" s="38">
        <f t="shared" si="78"/>
        <v>0</v>
      </c>
      <c r="M112" s="38">
        <f t="shared" si="78"/>
        <v>0</v>
      </c>
      <c r="N112" s="38">
        <f t="shared" si="78"/>
        <v>0</v>
      </c>
      <c r="O112" s="38">
        <f t="shared" si="78"/>
        <v>0</v>
      </c>
      <c r="P112" s="38">
        <f t="shared" si="78"/>
        <v>0</v>
      </c>
      <c r="Q112" s="38">
        <f t="shared" si="78"/>
        <v>0</v>
      </c>
      <c r="R112" s="38">
        <f t="shared" si="78"/>
        <v>0</v>
      </c>
      <c r="S112" s="38">
        <f t="shared" si="78"/>
        <v>0</v>
      </c>
      <c r="T112" s="38">
        <f t="shared" si="78"/>
        <v>0</v>
      </c>
      <c r="U112" s="38">
        <f t="shared" si="78"/>
        <v>0</v>
      </c>
      <c r="V112" s="38">
        <f t="shared" si="78"/>
        <v>0</v>
      </c>
      <c r="W112" s="38">
        <f t="shared" si="78"/>
        <v>0</v>
      </c>
      <c r="X112" s="38">
        <f t="shared" si="78"/>
        <v>0</v>
      </c>
      <c r="Y112" s="38">
        <f t="shared" si="78"/>
        <v>0</v>
      </c>
      <c r="Z112" s="38">
        <f t="shared" si="78"/>
        <v>0</v>
      </c>
      <c r="AA112" s="38">
        <f t="shared" si="78"/>
        <v>0</v>
      </c>
      <c r="AB112" s="38">
        <f t="shared" si="78"/>
        <v>0</v>
      </c>
      <c r="AC112" s="38">
        <f t="shared" si="78"/>
        <v>0</v>
      </c>
      <c r="AD112" s="38">
        <f t="shared" si="78"/>
        <v>0</v>
      </c>
      <c r="AE112" s="38">
        <f t="shared" si="78"/>
        <v>0</v>
      </c>
      <c r="AF112" s="38">
        <f t="shared" si="78"/>
        <v>0</v>
      </c>
      <c r="AG112" s="38">
        <f t="shared" si="78"/>
        <v>0</v>
      </c>
      <c r="AH112" s="38">
        <f t="shared" si="78"/>
        <v>0</v>
      </c>
      <c r="AI112" s="38">
        <f t="shared" si="78"/>
        <v>0</v>
      </c>
    </row>
    <row r="113" spans="2:35" hidden="1" x14ac:dyDescent="0.25">
      <c r="B113" s="89"/>
      <c r="C113" s="146">
        <f t="shared" si="55"/>
        <v>0</v>
      </c>
      <c r="E113" s="38">
        <f t="shared" ref="E113:AI113" si="79">IF(AND(E41&gt;0,E$5=0,E$6&lt;$AJ41),E41,0)</f>
        <v>0</v>
      </c>
      <c r="F113" s="38">
        <f t="shared" si="79"/>
        <v>0</v>
      </c>
      <c r="G113" s="38">
        <f t="shared" si="79"/>
        <v>0</v>
      </c>
      <c r="H113" s="38">
        <f t="shared" si="79"/>
        <v>0</v>
      </c>
      <c r="I113" s="38">
        <f t="shared" si="79"/>
        <v>0</v>
      </c>
      <c r="J113" s="38">
        <f t="shared" si="79"/>
        <v>0</v>
      </c>
      <c r="K113" s="38">
        <f t="shared" si="79"/>
        <v>0</v>
      </c>
      <c r="L113" s="38">
        <f t="shared" si="79"/>
        <v>0</v>
      </c>
      <c r="M113" s="38">
        <f t="shared" si="79"/>
        <v>0</v>
      </c>
      <c r="N113" s="38">
        <f t="shared" si="79"/>
        <v>0</v>
      </c>
      <c r="O113" s="38">
        <f t="shared" si="79"/>
        <v>0</v>
      </c>
      <c r="P113" s="38">
        <f t="shared" si="79"/>
        <v>0</v>
      </c>
      <c r="Q113" s="38">
        <f t="shared" si="79"/>
        <v>0</v>
      </c>
      <c r="R113" s="38">
        <f t="shared" si="79"/>
        <v>0</v>
      </c>
      <c r="S113" s="38">
        <f t="shared" si="79"/>
        <v>0</v>
      </c>
      <c r="T113" s="38">
        <f t="shared" si="79"/>
        <v>0</v>
      </c>
      <c r="U113" s="38">
        <f t="shared" si="79"/>
        <v>0</v>
      </c>
      <c r="V113" s="38">
        <f t="shared" si="79"/>
        <v>0</v>
      </c>
      <c r="W113" s="38">
        <f t="shared" si="79"/>
        <v>0</v>
      </c>
      <c r="X113" s="38">
        <f t="shared" si="79"/>
        <v>0</v>
      </c>
      <c r="Y113" s="38">
        <f t="shared" si="79"/>
        <v>0</v>
      </c>
      <c r="Z113" s="38">
        <f t="shared" si="79"/>
        <v>0</v>
      </c>
      <c r="AA113" s="38">
        <f t="shared" si="79"/>
        <v>0</v>
      </c>
      <c r="AB113" s="38">
        <f t="shared" si="79"/>
        <v>0</v>
      </c>
      <c r="AC113" s="38">
        <f t="shared" si="79"/>
        <v>0</v>
      </c>
      <c r="AD113" s="38">
        <f t="shared" si="79"/>
        <v>0</v>
      </c>
      <c r="AE113" s="38">
        <f t="shared" si="79"/>
        <v>0</v>
      </c>
      <c r="AF113" s="38">
        <f t="shared" si="79"/>
        <v>0</v>
      </c>
      <c r="AG113" s="38">
        <f t="shared" si="79"/>
        <v>0</v>
      </c>
      <c r="AH113" s="38">
        <f t="shared" si="79"/>
        <v>0</v>
      </c>
      <c r="AI113" s="38">
        <f t="shared" si="79"/>
        <v>0</v>
      </c>
    </row>
    <row r="114" spans="2:35" hidden="1" x14ac:dyDescent="0.25">
      <c r="B114" s="89"/>
      <c r="C114" s="146">
        <f t="shared" si="55"/>
        <v>0</v>
      </c>
      <c r="E114" s="38">
        <f t="shared" ref="E114:AI114" si="80">IF(AND(E42&gt;0,E$5=0,E$6&lt;$AJ42),E42,0)</f>
        <v>0</v>
      </c>
      <c r="F114" s="38">
        <f t="shared" si="80"/>
        <v>0</v>
      </c>
      <c r="G114" s="38">
        <f t="shared" si="80"/>
        <v>0</v>
      </c>
      <c r="H114" s="38">
        <f t="shared" si="80"/>
        <v>0</v>
      </c>
      <c r="I114" s="38">
        <f t="shared" si="80"/>
        <v>0</v>
      </c>
      <c r="J114" s="38">
        <f t="shared" si="80"/>
        <v>0</v>
      </c>
      <c r="K114" s="38">
        <f t="shared" si="80"/>
        <v>0</v>
      </c>
      <c r="L114" s="38">
        <f t="shared" si="80"/>
        <v>0</v>
      </c>
      <c r="M114" s="38">
        <f t="shared" si="80"/>
        <v>0</v>
      </c>
      <c r="N114" s="38">
        <f t="shared" si="80"/>
        <v>0</v>
      </c>
      <c r="O114" s="38">
        <f t="shared" si="80"/>
        <v>0</v>
      </c>
      <c r="P114" s="38">
        <f t="shared" si="80"/>
        <v>0</v>
      </c>
      <c r="Q114" s="38">
        <f t="shared" si="80"/>
        <v>0</v>
      </c>
      <c r="R114" s="38">
        <f t="shared" si="80"/>
        <v>0</v>
      </c>
      <c r="S114" s="38">
        <f t="shared" si="80"/>
        <v>0</v>
      </c>
      <c r="T114" s="38">
        <f t="shared" si="80"/>
        <v>0</v>
      </c>
      <c r="U114" s="38">
        <f t="shared" si="80"/>
        <v>0</v>
      </c>
      <c r="V114" s="38">
        <f t="shared" si="80"/>
        <v>0</v>
      </c>
      <c r="W114" s="38">
        <f t="shared" si="80"/>
        <v>0</v>
      </c>
      <c r="X114" s="38">
        <f t="shared" si="80"/>
        <v>0</v>
      </c>
      <c r="Y114" s="38">
        <f t="shared" si="80"/>
        <v>0</v>
      </c>
      <c r="Z114" s="38">
        <f t="shared" si="80"/>
        <v>0</v>
      </c>
      <c r="AA114" s="38">
        <f t="shared" si="80"/>
        <v>0</v>
      </c>
      <c r="AB114" s="38">
        <f t="shared" si="80"/>
        <v>0</v>
      </c>
      <c r="AC114" s="38">
        <f t="shared" si="80"/>
        <v>0</v>
      </c>
      <c r="AD114" s="38">
        <f t="shared" si="80"/>
        <v>0</v>
      </c>
      <c r="AE114" s="38">
        <f t="shared" si="80"/>
        <v>0</v>
      </c>
      <c r="AF114" s="38">
        <f t="shared" si="80"/>
        <v>0</v>
      </c>
      <c r="AG114" s="38">
        <f t="shared" si="80"/>
        <v>0</v>
      </c>
      <c r="AH114" s="38">
        <f t="shared" si="80"/>
        <v>0</v>
      </c>
      <c r="AI114" s="38">
        <f t="shared" si="80"/>
        <v>0</v>
      </c>
    </row>
    <row r="115" spans="2:35" hidden="1" x14ac:dyDescent="0.25">
      <c r="B115" s="89"/>
      <c r="C115" s="146">
        <f t="shared" si="55"/>
        <v>0</v>
      </c>
      <c r="E115" s="38">
        <f t="shared" ref="E115:AI115" si="81">IF(AND(E43&gt;0,E$5=0,E$6&lt;$AJ43),E43,0)</f>
        <v>0</v>
      </c>
      <c r="F115" s="38">
        <f t="shared" si="81"/>
        <v>0</v>
      </c>
      <c r="G115" s="38">
        <f t="shared" si="81"/>
        <v>0</v>
      </c>
      <c r="H115" s="38">
        <f t="shared" si="81"/>
        <v>0</v>
      </c>
      <c r="I115" s="38">
        <f t="shared" si="81"/>
        <v>0</v>
      </c>
      <c r="J115" s="38">
        <f t="shared" si="81"/>
        <v>0</v>
      </c>
      <c r="K115" s="38">
        <f t="shared" si="81"/>
        <v>0</v>
      </c>
      <c r="L115" s="38">
        <f t="shared" si="81"/>
        <v>0</v>
      </c>
      <c r="M115" s="38">
        <f t="shared" si="81"/>
        <v>0</v>
      </c>
      <c r="N115" s="38">
        <f t="shared" si="81"/>
        <v>0</v>
      </c>
      <c r="O115" s="38">
        <f t="shared" si="81"/>
        <v>0</v>
      </c>
      <c r="P115" s="38">
        <f t="shared" si="81"/>
        <v>0</v>
      </c>
      <c r="Q115" s="38">
        <f t="shared" si="81"/>
        <v>0</v>
      </c>
      <c r="R115" s="38">
        <f t="shared" si="81"/>
        <v>0</v>
      </c>
      <c r="S115" s="38">
        <f t="shared" si="81"/>
        <v>0</v>
      </c>
      <c r="T115" s="38">
        <f t="shared" si="81"/>
        <v>0</v>
      </c>
      <c r="U115" s="38">
        <f t="shared" si="81"/>
        <v>0</v>
      </c>
      <c r="V115" s="38">
        <f t="shared" si="81"/>
        <v>0</v>
      </c>
      <c r="W115" s="38">
        <f t="shared" si="81"/>
        <v>0</v>
      </c>
      <c r="X115" s="38">
        <f t="shared" si="81"/>
        <v>0</v>
      </c>
      <c r="Y115" s="38">
        <f t="shared" si="81"/>
        <v>0</v>
      </c>
      <c r="Z115" s="38">
        <f t="shared" si="81"/>
        <v>0</v>
      </c>
      <c r="AA115" s="38">
        <f t="shared" si="81"/>
        <v>0</v>
      </c>
      <c r="AB115" s="38">
        <f t="shared" si="81"/>
        <v>0</v>
      </c>
      <c r="AC115" s="38">
        <f t="shared" si="81"/>
        <v>0</v>
      </c>
      <c r="AD115" s="38">
        <f t="shared" si="81"/>
        <v>0</v>
      </c>
      <c r="AE115" s="38">
        <f t="shared" si="81"/>
        <v>0</v>
      </c>
      <c r="AF115" s="38">
        <f t="shared" si="81"/>
        <v>0</v>
      </c>
      <c r="AG115" s="38">
        <f t="shared" si="81"/>
        <v>0</v>
      </c>
      <c r="AH115" s="38">
        <f t="shared" si="81"/>
        <v>0</v>
      </c>
      <c r="AI115" s="38">
        <f t="shared" si="81"/>
        <v>0</v>
      </c>
    </row>
    <row r="116" spans="2:35" hidden="1" x14ac:dyDescent="0.25">
      <c r="B116" s="89"/>
      <c r="C116" s="146">
        <f t="shared" si="55"/>
        <v>0</v>
      </c>
      <c r="E116" s="38">
        <f t="shared" ref="E116:AI116" si="82">IF(AND(E44&gt;0,E$5=0,E$6&lt;$AJ44),E44,0)</f>
        <v>0</v>
      </c>
      <c r="F116" s="38">
        <f t="shared" si="82"/>
        <v>0</v>
      </c>
      <c r="G116" s="38">
        <f t="shared" si="82"/>
        <v>0</v>
      </c>
      <c r="H116" s="38">
        <f t="shared" si="82"/>
        <v>0</v>
      </c>
      <c r="I116" s="38">
        <f t="shared" si="82"/>
        <v>0</v>
      </c>
      <c r="J116" s="38">
        <f t="shared" si="82"/>
        <v>0</v>
      </c>
      <c r="K116" s="38">
        <f t="shared" si="82"/>
        <v>0</v>
      </c>
      <c r="L116" s="38">
        <f t="shared" si="82"/>
        <v>0</v>
      </c>
      <c r="M116" s="38">
        <f t="shared" si="82"/>
        <v>0</v>
      </c>
      <c r="N116" s="38">
        <f t="shared" si="82"/>
        <v>0</v>
      </c>
      <c r="O116" s="38">
        <f t="shared" si="82"/>
        <v>0</v>
      </c>
      <c r="P116" s="38">
        <f t="shared" si="82"/>
        <v>0</v>
      </c>
      <c r="Q116" s="38">
        <f t="shared" si="82"/>
        <v>0</v>
      </c>
      <c r="R116" s="38">
        <f t="shared" si="82"/>
        <v>0</v>
      </c>
      <c r="S116" s="38">
        <f t="shared" si="82"/>
        <v>0</v>
      </c>
      <c r="T116" s="38">
        <f t="shared" si="82"/>
        <v>0</v>
      </c>
      <c r="U116" s="38">
        <f t="shared" si="82"/>
        <v>0</v>
      </c>
      <c r="V116" s="38">
        <f t="shared" si="82"/>
        <v>0</v>
      </c>
      <c r="W116" s="38">
        <f t="shared" si="82"/>
        <v>0</v>
      </c>
      <c r="X116" s="38">
        <f t="shared" si="82"/>
        <v>0</v>
      </c>
      <c r="Y116" s="38">
        <f t="shared" si="82"/>
        <v>0</v>
      </c>
      <c r="Z116" s="38">
        <f t="shared" si="82"/>
        <v>0</v>
      </c>
      <c r="AA116" s="38">
        <f t="shared" si="82"/>
        <v>0</v>
      </c>
      <c r="AB116" s="38">
        <f t="shared" si="82"/>
        <v>0</v>
      </c>
      <c r="AC116" s="38">
        <f t="shared" si="82"/>
        <v>0</v>
      </c>
      <c r="AD116" s="38">
        <f t="shared" si="82"/>
        <v>0</v>
      </c>
      <c r="AE116" s="38">
        <f t="shared" si="82"/>
        <v>0</v>
      </c>
      <c r="AF116" s="38">
        <f t="shared" si="82"/>
        <v>0</v>
      </c>
      <c r="AG116" s="38">
        <f t="shared" si="82"/>
        <v>0</v>
      </c>
      <c r="AH116" s="38">
        <f t="shared" si="82"/>
        <v>0</v>
      </c>
      <c r="AI116" s="38">
        <f t="shared" si="82"/>
        <v>0</v>
      </c>
    </row>
    <row r="117" spans="2:35" hidden="1" x14ac:dyDescent="0.25">
      <c r="B117" s="89"/>
      <c r="C117" s="146">
        <f t="shared" si="55"/>
        <v>0</v>
      </c>
      <c r="E117" s="38">
        <f t="shared" ref="E117:AI117" si="83">IF(AND(E45&gt;0,E$5=0,E$6&lt;$AJ45),E45,0)</f>
        <v>0</v>
      </c>
      <c r="F117" s="38">
        <f t="shared" si="83"/>
        <v>0</v>
      </c>
      <c r="G117" s="38">
        <f t="shared" si="83"/>
        <v>0</v>
      </c>
      <c r="H117" s="38">
        <f t="shared" si="83"/>
        <v>0</v>
      </c>
      <c r="I117" s="38">
        <f t="shared" si="83"/>
        <v>0</v>
      </c>
      <c r="J117" s="38">
        <f t="shared" si="83"/>
        <v>0</v>
      </c>
      <c r="K117" s="38">
        <f t="shared" si="83"/>
        <v>0</v>
      </c>
      <c r="L117" s="38">
        <f t="shared" si="83"/>
        <v>0</v>
      </c>
      <c r="M117" s="38">
        <f t="shared" si="83"/>
        <v>0</v>
      </c>
      <c r="N117" s="38">
        <f t="shared" si="83"/>
        <v>0</v>
      </c>
      <c r="O117" s="38">
        <f t="shared" si="83"/>
        <v>0</v>
      </c>
      <c r="P117" s="38">
        <f t="shared" si="83"/>
        <v>0</v>
      </c>
      <c r="Q117" s="38">
        <f t="shared" si="83"/>
        <v>0</v>
      </c>
      <c r="R117" s="38">
        <f t="shared" si="83"/>
        <v>0</v>
      </c>
      <c r="S117" s="38">
        <f t="shared" si="83"/>
        <v>0</v>
      </c>
      <c r="T117" s="38">
        <f t="shared" si="83"/>
        <v>0</v>
      </c>
      <c r="U117" s="38">
        <f t="shared" si="83"/>
        <v>0</v>
      </c>
      <c r="V117" s="38">
        <f t="shared" si="83"/>
        <v>0</v>
      </c>
      <c r="W117" s="38">
        <f t="shared" si="83"/>
        <v>0</v>
      </c>
      <c r="X117" s="38">
        <f t="shared" si="83"/>
        <v>0</v>
      </c>
      <c r="Y117" s="38">
        <f t="shared" si="83"/>
        <v>0</v>
      </c>
      <c r="Z117" s="38">
        <f t="shared" si="83"/>
        <v>0</v>
      </c>
      <c r="AA117" s="38">
        <f t="shared" si="83"/>
        <v>0</v>
      </c>
      <c r="AB117" s="38">
        <f t="shared" si="83"/>
        <v>0</v>
      </c>
      <c r="AC117" s="38">
        <f t="shared" si="83"/>
        <v>0</v>
      </c>
      <c r="AD117" s="38">
        <f t="shared" si="83"/>
        <v>0</v>
      </c>
      <c r="AE117" s="38">
        <f t="shared" si="83"/>
        <v>0</v>
      </c>
      <c r="AF117" s="38">
        <f t="shared" si="83"/>
        <v>0</v>
      </c>
      <c r="AG117" s="38">
        <f t="shared" si="83"/>
        <v>0</v>
      </c>
      <c r="AH117" s="38">
        <f t="shared" si="83"/>
        <v>0</v>
      </c>
      <c r="AI117" s="38">
        <f t="shared" si="83"/>
        <v>0</v>
      </c>
    </row>
    <row r="118" spans="2:35" hidden="1" x14ac:dyDescent="0.25">
      <c r="B118" s="89"/>
      <c r="C118" s="146">
        <f t="shared" si="55"/>
        <v>0</v>
      </c>
      <c r="E118" s="38">
        <f t="shared" ref="E118:AI118" si="84">IF(AND(E46&gt;0,E$5=0,E$6&lt;$AJ46),E46,0)</f>
        <v>0</v>
      </c>
      <c r="F118" s="38">
        <f t="shared" si="84"/>
        <v>0</v>
      </c>
      <c r="G118" s="38">
        <f t="shared" si="84"/>
        <v>0</v>
      </c>
      <c r="H118" s="38">
        <f t="shared" si="84"/>
        <v>0</v>
      </c>
      <c r="I118" s="38">
        <f t="shared" si="84"/>
        <v>0</v>
      </c>
      <c r="J118" s="38">
        <f t="shared" si="84"/>
        <v>0</v>
      </c>
      <c r="K118" s="38">
        <f t="shared" si="84"/>
        <v>0</v>
      </c>
      <c r="L118" s="38">
        <f t="shared" si="84"/>
        <v>0</v>
      </c>
      <c r="M118" s="38">
        <f t="shared" si="84"/>
        <v>0</v>
      </c>
      <c r="N118" s="38">
        <f t="shared" si="84"/>
        <v>0</v>
      </c>
      <c r="O118" s="38">
        <f t="shared" si="84"/>
        <v>0</v>
      </c>
      <c r="P118" s="38">
        <f t="shared" si="84"/>
        <v>0</v>
      </c>
      <c r="Q118" s="38">
        <f t="shared" si="84"/>
        <v>0</v>
      </c>
      <c r="R118" s="38">
        <f t="shared" si="84"/>
        <v>0</v>
      </c>
      <c r="S118" s="38">
        <f t="shared" si="84"/>
        <v>0</v>
      </c>
      <c r="T118" s="38">
        <f t="shared" si="84"/>
        <v>0</v>
      </c>
      <c r="U118" s="38">
        <f t="shared" si="84"/>
        <v>0</v>
      </c>
      <c r="V118" s="38">
        <f t="shared" si="84"/>
        <v>0</v>
      </c>
      <c r="W118" s="38">
        <f t="shared" si="84"/>
        <v>0</v>
      </c>
      <c r="X118" s="38">
        <f t="shared" si="84"/>
        <v>0</v>
      </c>
      <c r="Y118" s="38">
        <f t="shared" si="84"/>
        <v>0</v>
      </c>
      <c r="Z118" s="38">
        <f t="shared" si="84"/>
        <v>0</v>
      </c>
      <c r="AA118" s="38">
        <f t="shared" si="84"/>
        <v>0</v>
      </c>
      <c r="AB118" s="38">
        <f t="shared" si="84"/>
        <v>0</v>
      </c>
      <c r="AC118" s="38">
        <f t="shared" si="84"/>
        <v>0</v>
      </c>
      <c r="AD118" s="38">
        <f t="shared" si="84"/>
        <v>0</v>
      </c>
      <c r="AE118" s="38">
        <f t="shared" si="84"/>
        <v>0</v>
      </c>
      <c r="AF118" s="38">
        <f t="shared" si="84"/>
        <v>0</v>
      </c>
      <c r="AG118" s="38">
        <f t="shared" si="84"/>
        <v>0</v>
      </c>
      <c r="AH118" s="38">
        <f t="shared" si="84"/>
        <v>0</v>
      </c>
      <c r="AI118" s="38">
        <f t="shared" si="84"/>
        <v>0</v>
      </c>
    </row>
    <row r="119" spans="2:35" hidden="1" x14ac:dyDescent="0.25">
      <c r="B119" s="89"/>
      <c r="C119" s="146">
        <f t="shared" si="55"/>
        <v>0</v>
      </c>
      <c r="E119" s="38">
        <f t="shared" ref="E119:AI119" si="85">IF(AND(E47&gt;0,E$5=0,E$6&lt;$AJ47),E47,0)</f>
        <v>0</v>
      </c>
      <c r="F119" s="38">
        <f t="shared" si="85"/>
        <v>0</v>
      </c>
      <c r="G119" s="38">
        <f t="shared" si="85"/>
        <v>0</v>
      </c>
      <c r="H119" s="38">
        <f t="shared" si="85"/>
        <v>0</v>
      </c>
      <c r="I119" s="38">
        <f t="shared" si="85"/>
        <v>0</v>
      </c>
      <c r="J119" s="38">
        <f t="shared" si="85"/>
        <v>0</v>
      </c>
      <c r="K119" s="38">
        <f t="shared" si="85"/>
        <v>0</v>
      </c>
      <c r="L119" s="38">
        <f t="shared" si="85"/>
        <v>0</v>
      </c>
      <c r="M119" s="38">
        <f t="shared" si="85"/>
        <v>0</v>
      </c>
      <c r="N119" s="38">
        <f t="shared" si="85"/>
        <v>0</v>
      </c>
      <c r="O119" s="38">
        <f t="shared" si="85"/>
        <v>0</v>
      </c>
      <c r="P119" s="38">
        <f t="shared" si="85"/>
        <v>0</v>
      </c>
      <c r="Q119" s="38">
        <f t="shared" si="85"/>
        <v>0</v>
      </c>
      <c r="R119" s="38">
        <f t="shared" si="85"/>
        <v>0</v>
      </c>
      <c r="S119" s="38">
        <f t="shared" si="85"/>
        <v>0</v>
      </c>
      <c r="T119" s="38">
        <f t="shared" si="85"/>
        <v>0</v>
      </c>
      <c r="U119" s="38">
        <f t="shared" si="85"/>
        <v>0</v>
      </c>
      <c r="V119" s="38">
        <f t="shared" si="85"/>
        <v>0</v>
      </c>
      <c r="W119" s="38">
        <f t="shared" si="85"/>
        <v>0</v>
      </c>
      <c r="X119" s="38">
        <f t="shared" si="85"/>
        <v>0</v>
      </c>
      <c r="Y119" s="38">
        <f t="shared" si="85"/>
        <v>0</v>
      </c>
      <c r="Z119" s="38">
        <f t="shared" si="85"/>
        <v>0</v>
      </c>
      <c r="AA119" s="38">
        <f t="shared" si="85"/>
        <v>0</v>
      </c>
      <c r="AB119" s="38">
        <f t="shared" si="85"/>
        <v>0</v>
      </c>
      <c r="AC119" s="38">
        <f t="shared" si="85"/>
        <v>0</v>
      </c>
      <c r="AD119" s="38">
        <f t="shared" si="85"/>
        <v>0</v>
      </c>
      <c r="AE119" s="38">
        <f t="shared" si="85"/>
        <v>0</v>
      </c>
      <c r="AF119" s="38">
        <f t="shared" si="85"/>
        <v>0</v>
      </c>
      <c r="AG119" s="38">
        <f t="shared" si="85"/>
        <v>0</v>
      </c>
      <c r="AH119" s="38">
        <f t="shared" si="85"/>
        <v>0</v>
      </c>
      <c r="AI119" s="38">
        <f t="shared" si="85"/>
        <v>0</v>
      </c>
    </row>
    <row r="120" spans="2:35" hidden="1" x14ac:dyDescent="0.25">
      <c r="B120" s="89"/>
      <c r="C120" s="146">
        <f t="shared" si="55"/>
        <v>0</v>
      </c>
      <c r="E120" s="38">
        <f t="shared" ref="E120:AI120" si="86">IF(AND(E48&gt;0,E$5=0,E$6&lt;$AJ48),E48,0)</f>
        <v>0</v>
      </c>
      <c r="F120" s="38">
        <f t="shared" si="86"/>
        <v>0</v>
      </c>
      <c r="G120" s="38">
        <f t="shared" si="86"/>
        <v>0</v>
      </c>
      <c r="H120" s="38">
        <f t="shared" si="86"/>
        <v>0</v>
      </c>
      <c r="I120" s="38">
        <f t="shared" si="86"/>
        <v>0</v>
      </c>
      <c r="J120" s="38">
        <f t="shared" si="86"/>
        <v>0</v>
      </c>
      <c r="K120" s="38">
        <f t="shared" si="86"/>
        <v>0</v>
      </c>
      <c r="L120" s="38">
        <f t="shared" si="86"/>
        <v>0</v>
      </c>
      <c r="M120" s="38">
        <f t="shared" si="86"/>
        <v>0</v>
      </c>
      <c r="N120" s="38">
        <f t="shared" si="86"/>
        <v>0</v>
      </c>
      <c r="O120" s="38">
        <f t="shared" si="86"/>
        <v>0</v>
      </c>
      <c r="P120" s="38">
        <f t="shared" si="86"/>
        <v>0</v>
      </c>
      <c r="Q120" s="38">
        <f t="shared" si="86"/>
        <v>0</v>
      </c>
      <c r="R120" s="38">
        <f t="shared" si="86"/>
        <v>0</v>
      </c>
      <c r="S120" s="38">
        <f t="shared" si="86"/>
        <v>0</v>
      </c>
      <c r="T120" s="38">
        <f t="shared" si="86"/>
        <v>0</v>
      </c>
      <c r="U120" s="38">
        <f t="shared" si="86"/>
        <v>0</v>
      </c>
      <c r="V120" s="38">
        <f t="shared" si="86"/>
        <v>0</v>
      </c>
      <c r="W120" s="38">
        <f t="shared" si="86"/>
        <v>0</v>
      </c>
      <c r="X120" s="38">
        <f t="shared" si="86"/>
        <v>0</v>
      </c>
      <c r="Y120" s="38">
        <f t="shared" si="86"/>
        <v>0</v>
      </c>
      <c r="Z120" s="38">
        <f t="shared" si="86"/>
        <v>0</v>
      </c>
      <c r="AA120" s="38">
        <f t="shared" si="86"/>
        <v>0</v>
      </c>
      <c r="AB120" s="38">
        <f t="shared" si="86"/>
        <v>0</v>
      </c>
      <c r="AC120" s="38">
        <f t="shared" si="86"/>
        <v>0</v>
      </c>
      <c r="AD120" s="38">
        <f t="shared" si="86"/>
        <v>0</v>
      </c>
      <c r="AE120" s="38">
        <f t="shared" si="86"/>
        <v>0</v>
      </c>
      <c r="AF120" s="38">
        <f t="shared" si="86"/>
        <v>0</v>
      </c>
      <c r="AG120" s="38">
        <f t="shared" si="86"/>
        <v>0</v>
      </c>
      <c r="AH120" s="38">
        <f t="shared" si="86"/>
        <v>0</v>
      </c>
      <c r="AI120" s="38">
        <f t="shared" si="86"/>
        <v>0</v>
      </c>
    </row>
    <row r="121" spans="2:35" hidden="1" x14ac:dyDescent="0.25">
      <c r="B121" s="89"/>
      <c r="C121" s="146">
        <f t="shared" si="55"/>
        <v>0</v>
      </c>
      <c r="E121" s="38">
        <f t="shared" ref="E121:AI121" si="87">IF(AND(E49&gt;0,E$5=0,E$6&lt;$AJ49),E49,0)</f>
        <v>0</v>
      </c>
      <c r="F121" s="38">
        <f t="shared" si="87"/>
        <v>0</v>
      </c>
      <c r="G121" s="38">
        <f t="shared" si="87"/>
        <v>0</v>
      </c>
      <c r="H121" s="38">
        <f t="shared" si="87"/>
        <v>0</v>
      </c>
      <c r="I121" s="38">
        <f t="shared" si="87"/>
        <v>0</v>
      </c>
      <c r="J121" s="38">
        <f t="shared" si="87"/>
        <v>0</v>
      </c>
      <c r="K121" s="38">
        <f t="shared" si="87"/>
        <v>0</v>
      </c>
      <c r="L121" s="38">
        <f t="shared" si="87"/>
        <v>0</v>
      </c>
      <c r="M121" s="38">
        <f t="shared" si="87"/>
        <v>0</v>
      </c>
      <c r="N121" s="38">
        <f t="shared" si="87"/>
        <v>0</v>
      </c>
      <c r="O121" s="38">
        <f t="shared" si="87"/>
        <v>0</v>
      </c>
      <c r="P121" s="38">
        <f t="shared" si="87"/>
        <v>0</v>
      </c>
      <c r="Q121" s="38">
        <f t="shared" si="87"/>
        <v>0</v>
      </c>
      <c r="R121" s="38">
        <f t="shared" si="87"/>
        <v>0</v>
      </c>
      <c r="S121" s="38">
        <f t="shared" si="87"/>
        <v>0</v>
      </c>
      <c r="T121" s="38">
        <f t="shared" si="87"/>
        <v>0</v>
      </c>
      <c r="U121" s="38">
        <f t="shared" si="87"/>
        <v>0</v>
      </c>
      <c r="V121" s="38">
        <f t="shared" si="87"/>
        <v>0</v>
      </c>
      <c r="W121" s="38">
        <f t="shared" si="87"/>
        <v>0</v>
      </c>
      <c r="X121" s="38">
        <f t="shared" si="87"/>
        <v>0</v>
      </c>
      <c r="Y121" s="38">
        <f t="shared" si="87"/>
        <v>0</v>
      </c>
      <c r="Z121" s="38">
        <f t="shared" si="87"/>
        <v>0</v>
      </c>
      <c r="AA121" s="38">
        <f t="shared" si="87"/>
        <v>0</v>
      </c>
      <c r="AB121" s="38">
        <f t="shared" si="87"/>
        <v>0</v>
      </c>
      <c r="AC121" s="38">
        <f t="shared" si="87"/>
        <v>0</v>
      </c>
      <c r="AD121" s="38">
        <f t="shared" si="87"/>
        <v>0</v>
      </c>
      <c r="AE121" s="38">
        <f t="shared" si="87"/>
        <v>0</v>
      </c>
      <c r="AF121" s="38">
        <f t="shared" si="87"/>
        <v>0</v>
      </c>
      <c r="AG121" s="38">
        <f t="shared" si="87"/>
        <v>0</v>
      </c>
      <c r="AH121" s="38">
        <f t="shared" si="87"/>
        <v>0</v>
      </c>
      <c r="AI121" s="38">
        <f t="shared" si="87"/>
        <v>0</v>
      </c>
    </row>
    <row r="122" spans="2:35" hidden="1" x14ac:dyDescent="0.25">
      <c r="B122" s="89"/>
      <c r="C122" s="146">
        <f t="shared" si="55"/>
        <v>0</v>
      </c>
      <c r="E122" s="38">
        <f t="shared" ref="E122:AI122" si="88">IF(AND(E50&gt;0,E$5=0,E$6&lt;$AJ50),E50,0)</f>
        <v>0</v>
      </c>
      <c r="F122" s="38">
        <f t="shared" si="88"/>
        <v>0</v>
      </c>
      <c r="G122" s="38">
        <f t="shared" si="88"/>
        <v>0</v>
      </c>
      <c r="H122" s="38">
        <f t="shared" si="88"/>
        <v>0</v>
      </c>
      <c r="I122" s="38">
        <f t="shared" si="88"/>
        <v>0</v>
      </c>
      <c r="J122" s="38">
        <f t="shared" si="88"/>
        <v>0</v>
      </c>
      <c r="K122" s="38">
        <f t="shared" si="88"/>
        <v>0</v>
      </c>
      <c r="L122" s="38">
        <f t="shared" si="88"/>
        <v>0</v>
      </c>
      <c r="M122" s="38">
        <f t="shared" si="88"/>
        <v>0</v>
      </c>
      <c r="N122" s="38">
        <f t="shared" si="88"/>
        <v>0</v>
      </c>
      <c r="O122" s="38">
        <f t="shared" si="88"/>
        <v>0</v>
      </c>
      <c r="P122" s="38">
        <f t="shared" si="88"/>
        <v>0</v>
      </c>
      <c r="Q122" s="38">
        <f t="shared" si="88"/>
        <v>0</v>
      </c>
      <c r="R122" s="38">
        <f t="shared" si="88"/>
        <v>0</v>
      </c>
      <c r="S122" s="38">
        <f t="shared" si="88"/>
        <v>0</v>
      </c>
      <c r="T122" s="38">
        <f t="shared" si="88"/>
        <v>0</v>
      </c>
      <c r="U122" s="38">
        <f t="shared" si="88"/>
        <v>0</v>
      </c>
      <c r="V122" s="38">
        <f t="shared" si="88"/>
        <v>0</v>
      </c>
      <c r="W122" s="38">
        <f t="shared" si="88"/>
        <v>0</v>
      </c>
      <c r="X122" s="38">
        <f t="shared" si="88"/>
        <v>0</v>
      </c>
      <c r="Y122" s="38">
        <f t="shared" si="88"/>
        <v>0</v>
      </c>
      <c r="Z122" s="38">
        <f t="shared" si="88"/>
        <v>0</v>
      </c>
      <c r="AA122" s="38">
        <f t="shared" si="88"/>
        <v>0</v>
      </c>
      <c r="AB122" s="38">
        <f t="shared" si="88"/>
        <v>0</v>
      </c>
      <c r="AC122" s="38">
        <f t="shared" si="88"/>
        <v>0</v>
      </c>
      <c r="AD122" s="38">
        <f t="shared" si="88"/>
        <v>0</v>
      </c>
      <c r="AE122" s="38">
        <f t="shared" si="88"/>
        <v>0</v>
      </c>
      <c r="AF122" s="38">
        <f t="shared" si="88"/>
        <v>0</v>
      </c>
      <c r="AG122" s="38">
        <f t="shared" si="88"/>
        <v>0</v>
      </c>
      <c r="AH122" s="38">
        <f t="shared" si="88"/>
        <v>0</v>
      </c>
      <c r="AI122" s="38">
        <f t="shared" si="88"/>
        <v>0</v>
      </c>
    </row>
    <row r="123" spans="2:35" hidden="1" x14ac:dyDescent="0.25">
      <c r="B123" s="89"/>
      <c r="C123" s="146">
        <f t="shared" si="55"/>
        <v>0</v>
      </c>
      <c r="E123" s="38">
        <f t="shared" ref="E123:AI123" si="89">IF(AND(E51&gt;0,E$5=0,E$6&lt;$AJ51),E51,0)</f>
        <v>0</v>
      </c>
      <c r="F123" s="38">
        <f t="shared" si="89"/>
        <v>0</v>
      </c>
      <c r="G123" s="38">
        <f t="shared" si="89"/>
        <v>0</v>
      </c>
      <c r="H123" s="38">
        <f t="shared" si="89"/>
        <v>0</v>
      </c>
      <c r="I123" s="38">
        <f t="shared" si="89"/>
        <v>0</v>
      </c>
      <c r="J123" s="38">
        <f t="shared" si="89"/>
        <v>0</v>
      </c>
      <c r="K123" s="38">
        <f t="shared" si="89"/>
        <v>0</v>
      </c>
      <c r="L123" s="38">
        <f t="shared" si="89"/>
        <v>0</v>
      </c>
      <c r="M123" s="38">
        <f t="shared" si="89"/>
        <v>0</v>
      </c>
      <c r="N123" s="38">
        <f t="shared" si="89"/>
        <v>0</v>
      </c>
      <c r="O123" s="38">
        <f t="shared" si="89"/>
        <v>0</v>
      </c>
      <c r="P123" s="38">
        <f t="shared" si="89"/>
        <v>0</v>
      </c>
      <c r="Q123" s="38">
        <f t="shared" si="89"/>
        <v>0</v>
      </c>
      <c r="R123" s="38">
        <f t="shared" si="89"/>
        <v>0</v>
      </c>
      <c r="S123" s="38">
        <f t="shared" si="89"/>
        <v>0</v>
      </c>
      <c r="T123" s="38">
        <f t="shared" si="89"/>
        <v>0</v>
      </c>
      <c r="U123" s="38">
        <f t="shared" si="89"/>
        <v>0</v>
      </c>
      <c r="V123" s="38">
        <f t="shared" si="89"/>
        <v>0</v>
      </c>
      <c r="W123" s="38">
        <f t="shared" si="89"/>
        <v>0</v>
      </c>
      <c r="X123" s="38">
        <f t="shared" si="89"/>
        <v>0</v>
      </c>
      <c r="Y123" s="38">
        <f t="shared" si="89"/>
        <v>0</v>
      </c>
      <c r="Z123" s="38">
        <f t="shared" si="89"/>
        <v>0</v>
      </c>
      <c r="AA123" s="38">
        <f t="shared" si="89"/>
        <v>0</v>
      </c>
      <c r="AB123" s="38">
        <f t="shared" si="89"/>
        <v>0</v>
      </c>
      <c r="AC123" s="38">
        <f t="shared" si="89"/>
        <v>0</v>
      </c>
      <c r="AD123" s="38">
        <f t="shared" si="89"/>
        <v>0</v>
      </c>
      <c r="AE123" s="38">
        <f t="shared" si="89"/>
        <v>0</v>
      </c>
      <c r="AF123" s="38">
        <f t="shared" si="89"/>
        <v>0</v>
      </c>
      <c r="AG123" s="38">
        <f t="shared" si="89"/>
        <v>0</v>
      </c>
      <c r="AH123" s="38">
        <f t="shared" si="89"/>
        <v>0</v>
      </c>
      <c r="AI123" s="38">
        <f t="shared" si="89"/>
        <v>0</v>
      </c>
    </row>
    <row r="124" spans="2:35" hidden="1" x14ac:dyDescent="0.25">
      <c r="B124" s="89"/>
      <c r="C124" s="146">
        <f t="shared" si="55"/>
        <v>0</v>
      </c>
      <c r="E124" s="38">
        <f t="shared" ref="E124:AI124" si="90">IF(AND(E52&gt;0,E$5=0,E$6&lt;$AJ52),E52,0)</f>
        <v>0</v>
      </c>
      <c r="F124" s="38">
        <f t="shared" si="90"/>
        <v>0</v>
      </c>
      <c r="G124" s="38">
        <f t="shared" si="90"/>
        <v>0</v>
      </c>
      <c r="H124" s="38">
        <f t="shared" si="90"/>
        <v>0</v>
      </c>
      <c r="I124" s="38">
        <f t="shared" si="90"/>
        <v>0</v>
      </c>
      <c r="J124" s="38">
        <f t="shared" si="90"/>
        <v>0</v>
      </c>
      <c r="K124" s="38">
        <f t="shared" si="90"/>
        <v>0</v>
      </c>
      <c r="L124" s="38">
        <f t="shared" si="90"/>
        <v>0</v>
      </c>
      <c r="M124" s="38">
        <f t="shared" si="90"/>
        <v>0</v>
      </c>
      <c r="N124" s="38">
        <f t="shared" si="90"/>
        <v>0</v>
      </c>
      <c r="O124" s="38">
        <f t="shared" si="90"/>
        <v>0</v>
      </c>
      <c r="P124" s="38">
        <f t="shared" si="90"/>
        <v>0</v>
      </c>
      <c r="Q124" s="38">
        <f t="shared" si="90"/>
        <v>0</v>
      </c>
      <c r="R124" s="38">
        <f t="shared" si="90"/>
        <v>0</v>
      </c>
      <c r="S124" s="38">
        <f t="shared" si="90"/>
        <v>0</v>
      </c>
      <c r="T124" s="38">
        <f t="shared" si="90"/>
        <v>0</v>
      </c>
      <c r="U124" s="38">
        <f t="shared" si="90"/>
        <v>0</v>
      </c>
      <c r="V124" s="38">
        <f t="shared" si="90"/>
        <v>0</v>
      </c>
      <c r="W124" s="38">
        <f t="shared" si="90"/>
        <v>0</v>
      </c>
      <c r="X124" s="38">
        <f t="shared" si="90"/>
        <v>0</v>
      </c>
      <c r="Y124" s="38">
        <f t="shared" si="90"/>
        <v>0</v>
      </c>
      <c r="Z124" s="38">
        <f t="shared" si="90"/>
        <v>0</v>
      </c>
      <c r="AA124" s="38">
        <f t="shared" si="90"/>
        <v>0</v>
      </c>
      <c r="AB124" s="38">
        <f t="shared" si="90"/>
        <v>0</v>
      </c>
      <c r="AC124" s="38">
        <f t="shared" si="90"/>
        <v>0</v>
      </c>
      <c r="AD124" s="38">
        <f t="shared" si="90"/>
        <v>0</v>
      </c>
      <c r="AE124" s="38">
        <f t="shared" si="90"/>
        <v>0</v>
      </c>
      <c r="AF124" s="38">
        <f t="shared" si="90"/>
        <v>0</v>
      </c>
      <c r="AG124" s="38">
        <f t="shared" si="90"/>
        <v>0</v>
      </c>
      <c r="AH124" s="38">
        <f t="shared" si="90"/>
        <v>0</v>
      </c>
      <c r="AI124" s="38">
        <f t="shared" si="90"/>
        <v>0</v>
      </c>
    </row>
    <row r="125" spans="2:35" hidden="1" x14ac:dyDescent="0.25">
      <c r="B125" s="89"/>
      <c r="C125" s="146">
        <f t="shared" si="55"/>
        <v>0</v>
      </c>
      <c r="E125" s="38">
        <f t="shared" ref="E125:AI125" si="91">IF(AND(E53&gt;0,E$5=0,E$6&lt;$AJ53),E53,0)</f>
        <v>0</v>
      </c>
      <c r="F125" s="38">
        <f t="shared" si="91"/>
        <v>0</v>
      </c>
      <c r="G125" s="38">
        <f t="shared" si="91"/>
        <v>0</v>
      </c>
      <c r="H125" s="38">
        <f t="shared" si="91"/>
        <v>0</v>
      </c>
      <c r="I125" s="38">
        <f t="shared" si="91"/>
        <v>0</v>
      </c>
      <c r="J125" s="38">
        <f t="shared" si="91"/>
        <v>0</v>
      </c>
      <c r="K125" s="38">
        <f t="shared" si="91"/>
        <v>0</v>
      </c>
      <c r="L125" s="38">
        <f t="shared" si="91"/>
        <v>0</v>
      </c>
      <c r="M125" s="38">
        <f t="shared" si="91"/>
        <v>0</v>
      </c>
      <c r="N125" s="38">
        <f t="shared" si="91"/>
        <v>0</v>
      </c>
      <c r="O125" s="38">
        <f t="shared" si="91"/>
        <v>0</v>
      </c>
      <c r="P125" s="38">
        <f t="shared" si="91"/>
        <v>0</v>
      </c>
      <c r="Q125" s="38">
        <f t="shared" si="91"/>
        <v>0</v>
      </c>
      <c r="R125" s="38">
        <f t="shared" si="91"/>
        <v>0</v>
      </c>
      <c r="S125" s="38">
        <f t="shared" si="91"/>
        <v>0</v>
      </c>
      <c r="T125" s="38">
        <f t="shared" si="91"/>
        <v>0</v>
      </c>
      <c r="U125" s="38">
        <f t="shared" si="91"/>
        <v>0</v>
      </c>
      <c r="V125" s="38">
        <f t="shared" si="91"/>
        <v>0</v>
      </c>
      <c r="W125" s="38">
        <f t="shared" si="91"/>
        <v>0</v>
      </c>
      <c r="X125" s="38">
        <f t="shared" si="91"/>
        <v>0</v>
      </c>
      <c r="Y125" s="38">
        <f t="shared" si="91"/>
        <v>0</v>
      </c>
      <c r="Z125" s="38">
        <f t="shared" si="91"/>
        <v>0</v>
      </c>
      <c r="AA125" s="38">
        <f t="shared" si="91"/>
        <v>0</v>
      </c>
      <c r="AB125" s="38">
        <f t="shared" si="91"/>
        <v>0</v>
      </c>
      <c r="AC125" s="38">
        <f t="shared" si="91"/>
        <v>0</v>
      </c>
      <c r="AD125" s="38">
        <f t="shared" si="91"/>
        <v>0</v>
      </c>
      <c r="AE125" s="38">
        <f t="shared" si="91"/>
        <v>0</v>
      </c>
      <c r="AF125" s="38">
        <f t="shared" si="91"/>
        <v>0</v>
      </c>
      <c r="AG125" s="38">
        <f t="shared" si="91"/>
        <v>0</v>
      </c>
      <c r="AH125" s="38">
        <f t="shared" si="91"/>
        <v>0</v>
      </c>
      <c r="AI125" s="38">
        <f t="shared" si="91"/>
        <v>0</v>
      </c>
    </row>
    <row r="126" spans="2:35" hidden="1" x14ac:dyDescent="0.25">
      <c r="B126" s="89"/>
      <c r="C126" s="146">
        <f t="shared" si="55"/>
        <v>0</v>
      </c>
      <c r="E126" s="38">
        <f t="shared" ref="E126:AI126" si="92">IF(AND(E54&gt;0,E$5=0,E$6&lt;$AJ54),E54,0)</f>
        <v>0</v>
      </c>
      <c r="F126" s="38">
        <f t="shared" si="92"/>
        <v>0</v>
      </c>
      <c r="G126" s="38">
        <f t="shared" si="92"/>
        <v>0</v>
      </c>
      <c r="H126" s="38">
        <f t="shared" si="92"/>
        <v>0</v>
      </c>
      <c r="I126" s="38">
        <f t="shared" si="92"/>
        <v>0</v>
      </c>
      <c r="J126" s="38">
        <f t="shared" si="92"/>
        <v>0</v>
      </c>
      <c r="K126" s="38">
        <f t="shared" si="92"/>
        <v>0</v>
      </c>
      <c r="L126" s="38">
        <f t="shared" si="92"/>
        <v>0</v>
      </c>
      <c r="M126" s="38">
        <f t="shared" si="92"/>
        <v>0</v>
      </c>
      <c r="N126" s="38">
        <f t="shared" si="92"/>
        <v>0</v>
      </c>
      <c r="O126" s="38">
        <f t="shared" si="92"/>
        <v>0</v>
      </c>
      <c r="P126" s="38">
        <f t="shared" si="92"/>
        <v>0</v>
      </c>
      <c r="Q126" s="38">
        <f t="shared" si="92"/>
        <v>0</v>
      </c>
      <c r="R126" s="38">
        <f t="shared" si="92"/>
        <v>0</v>
      </c>
      <c r="S126" s="38">
        <f t="shared" si="92"/>
        <v>0</v>
      </c>
      <c r="T126" s="38">
        <f t="shared" si="92"/>
        <v>0</v>
      </c>
      <c r="U126" s="38">
        <f t="shared" si="92"/>
        <v>0</v>
      </c>
      <c r="V126" s="38">
        <f t="shared" si="92"/>
        <v>0</v>
      </c>
      <c r="W126" s="38">
        <f t="shared" si="92"/>
        <v>0</v>
      </c>
      <c r="X126" s="38">
        <f t="shared" si="92"/>
        <v>0</v>
      </c>
      <c r="Y126" s="38">
        <f t="shared" si="92"/>
        <v>0</v>
      </c>
      <c r="Z126" s="38">
        <f t="shared" si="92"/>
        <v>0</v>
      </c>
      <c r="AA126" s="38">
        <f t="shared" si="92"/>
        <v>0</v>
      </c>
      <c r="AB126" s="38">
        <f t="shared" si="92"/>
        <v>0</v>
      </c>
      <c r="AC126" s="38">
        <f t="shared" si="92"/>
        <v>0</v>
      </c>
      <c r="AD126" s="38">
        <f t="shared" si="92"/>
        <v>0</v>
      </c>
      <c r="AE126" s="38">
        <f t="shared" si="92"/>
        <v>0</v>
      </c>
      <c r="AF126" s="38">
        <f t="shared" si="92"/>
        <v>0</v>
      </c>
      <c r="AG126" s="38">
        <f t="shared" si="92"/>
        <v>0</v>
      </c>
      <c r="AH126" s="38">
        <f t="shared" si="92"/>
        <v>0</v>
      </c>
      <c r="AI126" s="38">
        <f t="shared" si="92"/>
        <v>0</v>
      </c>
    </row>
    <row r="127" spans="2:35" hidden="1" x14ac:dyDescent="0.25">
      <c r="B127" s="89"/>
      <c r="C127" s="146">
        <f t="shared" si="55"/>
        <v>0</v>
      </c>
      <c r="E127" s="38">
        <f t="shared" ref="E127:AI127" si="93">IF(AND(E55&gt;0,E$5=0,E$6&lt;$AJ55),E55,0)</f>
        <v>0</v>
      </c>
      <c r="F127" s="38">
        <f t="shared" si="93"/>
        <v>0</v>
      </c>
      <c r="G127" s="38">
        <f t="shared" si="93"/>
        <v>0</v>
      </c>
      <c r="H127" s="38">
        <f t="shared" si="93"/>
        <v>0</v>
      </c>
      <c r="I127" s="38">
        <f t="shared" si="93"/>
        <v>0</v>
      </c>
      <c r="J127" s="38">
        <f t="shared" si="93"/>
        <v>0</v>
      </c>
      <c r="K127" s="38">
        <f t="shared" si="93"/>
        <v>0</v>
      </c>
      <c r="L127" s="38">
        <f t="shared" si="93"/>
        <v>0</v>
      </c>
      <c r="M127" s="38">
        <f t="shared" si="93"/>
        <v>0</v>
      </c>
      <c r="N127" s="38">
        <f t="shared" si="93"/>
        <v>0</v>
      </c>
      <c r="O127" s="38">
        <f t="shared" si="93"/>
        <v>0</v>
      </c>
      <c r="P127" s="38">
        <f t="shared" si="93"/>
        <v>0</v>
      </c>
      <c r="Q127" s="38">
        <f t="shared" si="93"/>
        <v>0</v>
      </c>
      <c r="R127" s="38">
        <f t="shared" si="93"/>
        <v>0</v>
      </c>
      <c r="S127" s="38">
        <f t="shared" si="93"/>
        <v>0</v>
      </c>
      <c r="T127" s="38">
        <f t="shared" si="93"/>
        <v>0</v>
      </c>
      <c r="U127" s="38">
        <f t="shared" si="93"/>
        <v>0</v>
      </c>
      <c r="V127" s="38">
        <f t="shared" si="93"/>
        <v>0</v>
      </c>
      <c r="W127" s="38">
        <f t="shared" si="93"/>
        <v>0</v>
      </c>
      <c r="X127" s="38">
        <f t="shared" si="93"/>
        <v>0</v>
      </c>
      <c r="Y127" s="38">
        <f t="shared" si="93"/>
        <v>0</v>
      </c>
      <c r="Z127" s="38">
        <f t="shared" si="93"/>
        <v>0</v>
      </c>
      <c r="AA127" s="38">
        <f t="shared" si="93"/>
        <v>0</v>
      </c>
      <c r="AB127" s="38">
        <f t="shared" si="93"/>
        <v>0</v>
      </c>
      <c r="AC127" s="38">
        <f t="shared" si="93"/>
        <v>0</v>
      </c>
      <c r="AD127" s="38">
        <f t="shared" si="93"/>
        <v>0</v>
      </c>
      <c r="AE127" s="38">
        <f t="shared" si="93"/>
        <v>0</v>
      </c>
      <c r="AF127" s="38">
        <f t="shared" si="93"/>
        <v>0</v>
      </c>
      <c r="AG127" s="38">
        <f t="shared" si="93"/>
        <v>0</v>
      </c>
      <c r="AH127" s="38">
        <f t="shared" si="93"/>
        <v>0</v>
      </c>
      <c r="AI127" s="38">
        <f t="shared" si="93"/>
        <v>0</v>
      </c>
    </row>
    <row r="128" spans="2:35" hidden="1" x14ac:dyDescent="0.25">
      <c r="B128" s="89"/>
      <c r="C128" s="146">
        <f t="shared" si="55"/>
        <v>0</v>
      </c>
      <c r="E128" s="38">
        <f t="shared" ref="E128:AI128" si="94">IF(AND(E56&gt;0,E$5=0,E$6&lt;$AJ56),E56,0)</f>
        <v>0</v>
      </c>
      <c r="F128" s="38">
        <f t="shared" si="94"/>
        <v>0</v>
      </c>
      <c r="G128" s="38">
        <f t="shared" si="94"/>
        <v>0</v>
      </c>
      <c r="H128" s="38">
        <f t="shared" si="94"/>
        <v>0</v>
      </c>
      <c r="I128" s="38">
        <f t="shared" si="94"/>
        <v>0</v>
      </c>
      <c r="J128" s="38">
        <f t="shared" si="94"/>
        <v>0</v>
      </c>
      <c r="K128" s="38">
        <f t="shared" si="94"/>
        <v>0</v>
      </c>
      <c r="L128" s="38">
        <f t="shared" si="94"/>
        <v>0</v>
      </c>
      <c r="M128" s="38">
        <f t="shared" si="94"/>
        <v>0</v>
      </c>
      <c r="N128" s="38">
        <f t="shared" si="94"/>
        <v>0</v>
      </c>
      <c r="O128" s="38">
        <f t="shared" si="94"/>
        <v>0</v>
      </c>
      <c r="P128" s="38">
        <f t="shared" si="94"/>
        <v>0</v>
      </c>
      <c r="Q128" s="38">
        <f t="shared" si="94"/>
        <v>0</v>
      </c>
      <c r="R128" s="38">
        <f t="shared" si="94"/>
        <v>0</v>
      </c>
      <c r="S128" s="38">
        <f t="shared" si="94"/>
        <v>0</v>
      </c>
      <c r="T128" s="38">
        <f t="shared" si="94"/>
        <v>0</v>
      </c>
      <c r="U128" s="38">
        <f t="shared" si="94"/>
        <v>0</v>
      </c>
      <c r="V128" s="38">
        <f t="shared" si="94"/>
        <v>0</v>
      </c>
      <c r="W128" s="38">
        <f t="shared" si="94"/>
        <v>0</v>
      </c>
      <c r="X128" s="38">
        <f t="shared" si="94"/>
        <v>0</v>
      </c>
      <c r="Y128" s="38">
        <f t="shared" si="94"/>
        <v>0</v>
      </c>
      <c r="Z128" s="38">
        <f t="shared" si="94"/>
        <v>0</v>
      </c>
      <c r="AA128" s="38">
        <f t="shared" si="94"/>
        <v>0</v>
      </c>
      <c r="AB128" s="38">
        <f t="shared" si="94"/>
        <v>0</v>
      </c>
      <c r="AC128" s="38">
        <f t="shared" si="94"/>
        <v>0</v>
      </c>
      <c r="AD128" s="38">
        <f t="shared" si="94"/>
        <v>0</v>
      </c>
      <c r="AE128" s="38">
        <f t="shared" si="94"/>
        <v>0</v>
      </c>
      <c r="AF128" s="38">
        <f t="shared" si="94"/>
        <v>0</v>
      </c>
      <c r="AG128" s="38">
        <f t="shared" si="94"/>
        <v>0</v>
      </c>
      <c r="AH128" s="38">
        <f t="shared" si="94"/>
        <v>0</v>
      </c>
      <c r="AI128" s="38">
        <f t="shared" si="94"/>
        <v>0</v>
      </c>
    </row>
    <row r="129" spans="2:35" hidden="1" x14ac:dyDescent="0.25">
      <c r="B129" s="89"/>
      <c r="C129" s="146">
        <f t="shared" si="55"/>
        <v>0</v>
      </c>
      <c r="E129" s="38">
        <f t="shared" ref="E129:AI129" si="95">IF(AND(E57&gt;0,E$5=0,E$6&lt;$AJ57),E57,0)</f>
        <v>0</v>
      </c>
      <c r="F129" s="38">
        <f t="shared" si="95"/>
        <v>0</v>
      </c>
      <c r="G129" s="38">
        <f t="shared" si="95"/>
        <v>0</v>
      </c>
      <c r="H129" s="38">
        <f t="shared" si="95"/>
        <v>0</v>
      </c>
      <c r="I129" s="38">
        <f t="shared" si="95"/>
        <v>0</v>
      </c>
      <c r="J129" s="38">
        <f t="shared" si="95"/>
        <v>0</v>
      </c>
      <c r="K129" s="38">
        <f t="shared" si="95"/>
        <v>0</v>
      </c>
      <c r="L129" s="38">
        <f t="shared" si="95"/>
        <v>0</v>
      </c>
      <c r="M129" s="38">
        <f t="shared" si="95"/>
        <v>0</v>
      </c>
      <c r="N129" s="38">
        <f t="shared" si="95"/>
        <v>0</v>
      </c>
      <c r="O129" s="38">
        <f t="shared" si="95"/>
        <v>0</v>
      </c>
      <c r="P129" s="38">
        <f t="shared" si="95"/>
        <v>0</v>
      </c>
      <c r="Q129" s="38">
        <f t="shared" si="95"/>
        <v>0</v>
      </c>
      <c r="R129" s="38">
        <f t="shared" si="95"/>
        <v>0</v>
      </c>
      <c r="S129" s="38">
        <f t="shared" si="95"/>
        <v>0</v>
      </c>
      <c r="T129" s="38">
        <f t="shared" si="95"/>
        <v>0</v>
      </c>
      <c r="U129" s="38">
        <f t="shared" si="95"/>
        <v>0</v>
      </c>
      <c r="V129" s="38">
        <f t="shared" si="95"/>
        <v>0</v>
      </c>
      <c r="W129" s="38">
        <f t="shared" si="95"/>
        <v>0</v>
      </c>
      <c r="X129" s="38">
        <f t="shared" si="95"/>
        <v>0</v>
      </c>
      <c r="Y129" s="38">
        <f t="shared" si="95"/>
        <v>0</v>
      </c>
      <c r="Z129" s="38">
        <f t="shared" si="95"/>
        <v>0</v>
      </c>
      <c r="AA129" s="38">
        <f t="shared" si="95"/>
        <v>0</v>
      </c>
      <c r="AB129" s="38">
        <f t="shared" si="95"/>
        <v>0</v>
      </c>
      <c r="AC129" s="38">
        <f t="shared" si="95"/>
        <v>0</v>
      </c>
      <c r="AD129" s="38">
        <f t="shared" si="95"/>
        <v>0</v>
      </c>
      <c r="AE129" s="38">
        <f t="shared" si="95"/>
        <v>0</v>
      </c>
      <c r="AF129" s="38">
        <f t="shared" si="95"/>
        <v>0</v>
      </c>
      <c r="AG129" s="38">
        <f t="shared" si="95"/>
        <v>0</v>
      </c>
      <c r="AH129" s="38">
        <f t="shared" si="95"/>
        <v>0</v>
      </c>
      <c r="AI129" s="38">
        <f t="shared" si="95"/>
        <v>0</v>
      </c>
    </row>
    <row r="130" spans="2:35" hidden="1" x14ac:dyDescent="0.25">
      <c r="B130" s="89"/>
      <c r="C130" s="146">
        <f t="shared" si="55"/>
        <v>0</v>
      </c>
      <c r="E130" s="38">
        <f t="shared" ref="E130:AI130" si="96">IF(AND(E58&gt;0,E$5=0,E$6&lt;$AJ58),E58,0)</f>
        <v>0</v>
      </c>
      <c r="F130" s="38">
        <f t="shared" si="96"/>
        <v>0</v>
      </c>
      <c r="G130" s="38">
        <f t="shared" si="96"/>
        <v>0</v>
      </c>
      <c r="H130" s="38">
        <f t="shared" si="96"/>
        <v>0</v>
      </c>
      <c r="I130" s="38">
        <f t="shared" si="96"/>
        <v>0</v>
      </c>
      <c r="J130" s="38">
        <f t="shared" si="96"/>
        <v>0</v>
      </c>
      <c r="K130" s="38">
        <f t="shared" si="96"/>
        <v>0</v>
      </c>
      <c r="L130" s="38">
        <f t="shared" si="96"/>
        <v>0</v>
      </c>
      <c r="M130" s="38">
        <f t="shared" si="96"/>
        <v>0</v>
      </c>
      <c r="N130" s="38">
        <f t="shared" si="96"/>
        <v>0</v>
      </c>
      <c r="O130" s="38">
        <f t="shared" si="96"/>
        <v>0</v>
      </c>
      <c r="P130" s="38">
        <f t="shared" si="96"/>
        <v>0</v>
      </c>
      <c r="Q130" s="38">
        <f t="shared" si="96"/>
        <v>0</v>
      </c>
      <c r="R130" s="38">
        <f t="shared" si="96"/>
        <v>0</v>
      </c>
      <c r="S130" s="38">
        <f t="shared" si="96"/>
        <v>0</v>
      </c>
      <c r="T130" s="38">
        <f t="shared" si="96"/>
        <v>0</v>
      </c>
      <c r="U130" s="38">
        <f t="shared" si="96"/>
        <v>0</v>
      </c>
      <c r="V130" s="38">
        <f t="shared" si="96"/>
        <v>0</v>
      </c>
      <c r="W130" s="38">
        <f t="shared" si="96"/>
        <v>0</v>
      </c>
      <c r="X130" s="38">
        <f t="shared" si="96"/>
        <v>0</v>
      </c>
      <c r="Y130" s="38">
        <f t="shared" si="96"/>
        <v>0</v>
      </c>
      <c r="Z130" s="38">
        <f t="shared" si="96"/>
        <v>0</v>
      </c>
      <c r="AA130" s="38">
        <f t="shared" si="96"/>
        <v>0</v>
      </c>
      <c r="AB130" s="38">
        <f t="shared" si="96"/>
        <v>0</v>
      </c>
      <c r="AC130" s="38">
        <f t="shared" si="96"/>
        <v>0</v>
      </c>
      <c r="AD130" s="38">
        <f t="shared" si="96"/>
        <v>0</v>
      </c>
      <c r="AE130" s="38">
        <f t="shared" si="96"/>
        <v>0</v>
      </c>
      <c r="AF130" s="38">
        <f t="shared" si="96"/>
        <v>0</v>
      </c>
      <c r="AG130" s="38">
        <f t="shared" si="96"/>
        <v>0</v>
      </c>
      <c r="AH130" s="38">
        <f t="shared" si="96"/>
        <v>0</v>
      </c>
      <c r="AI130" s="38">
        <f t="shared" si="96"/>
        <v>0</v>
      </c>
    </row>
    <row r="131" spans="2:35" x14ac:dyDescent="0.25">
      <c r="I131" s="38"/>
      <c r="M131" s="38"/>
      <c r="Q131" s="38"/>
      <c r="U131" s="38"/>
      <c r="Y131" s="38"/>
      <c r="AC131" s="38"/>
      <c r="AG131" s="38"/>
    </row>
    <row r="132" spans="2:35" x14ac:dyDescent="0.25">
      <c r="I132" s="38"/>
      <c r="M132" s="38"/>
      <c r="Q132" s="38"/>
      <c r="U132" s="38"/>
      <c r="Y132" s="38"/>
      <c r="AC132" s="38"/>
      <c r="AG132" s="38"/>
    </row>
    <row r="133" spans="2:35" x14ac:dyDescent="0.25">
      <c r="I133" s="38"/>
      <c r="M133" s="38"/>
      <c r="Q133" s="38"/>
      <c r="U133" s="38"/>
      <c r="Y133" s="38"/>
      <c r="AC133" s="38"/>
      <c r="AG133" s="38"/>
    </row>
    <row r="134" spans="2:35" x14ac:dyDescent="0.25">
      <c r="I134" s="38"/>
      <c r="M134" s="38"/>
      <c r="Q134" s="38"/>
      <c r="U134" s="38"/>
      <c r="Y134" s="38"/>
      <c r="AC134" s="38"/>
      <c r="AG134" s="38"/>
    </row>
    <row r="135" spans="2:35" x14ac:dyDescent="0.25">
      <c r="I135" s="38"/>
      <c r="M135" s="38"/>
      <c r="Q135" s="38"/>
      <c r="U135" s="38"/>
      <c r="Y135" s="38"/>
      <c r="AC135" s="38"/>
      <c r="AG135" s="38"/>
    </row>
    <row r="136" spans="2:35" x14ac:dyDescent="0.25">
      <c r="I136" s="38"/>
      <c r="M136" s="38"/>
      <c r="Q136" s="38"/>
      <c r="U136" s="38"/>
      <c r="Y136" s="38"/>
      <c r="AC136" s="38"/>
      <c r="AG136" s="38"/>
    </row>
    <row r="137" spans="2:35" x14ac:dyDescent="0.25">
      <c r="I137" s="38"/>
      <c r="M137" s="38"/>
      <c r="Q137" s="38"/>
      <c r="U137" s="38"/>
      <c r="Y137" s="38"/>
      <c r="AC137" s="38"/>
      <c r="AG137" s="38"/>
    </row>
    <row r="138" spans="2:35" x14ac:dyDescent="0.25">
      <c r="I138" s="38"/>
      <c r="M138" s="38"/>
      <c r="Q138" s="38"/>
      <c r="U138" s="38"/>
      <c r="Y138" s="38"/>
      <c r="AC138" s="38"/>
      <c r="AG138" s="38"/>
    </row>
    <row r="139" spans="2:35" x14ac:dyDescent="0.25">
      <c r="I139" s="38"/>
      <c r="M139" s="38"/>
      <c r="Q139" s="38"/>
      <c r="U139" s="38"/>
      <c r="Y139" s="38"/>
      <c r="AC139" s="38"/>
      <c r="AG139" s="38"/>
    </row>
    <row r="140" spans="2:35" x14ac:dyDescent="0.25">
      <c r="I140" s="38"/>
      <c r="M140" s="38"/>
      <c r="Q140" s="38"/>
      <c r="U140" s="38"/>
      <c r="Y140" s="38"/>
      <c r="AC140" s="38"/>
      <c r="AG140" s="38"/>
    </row>
    <row r="141" spans="2:35" x14ac:dyDescent="0.25">
      <c r="I141" s="38"/>
      <c r="M141" s="38"/>
      <c r="Q141" s="38"/>
      <c r="U141" s="38"/>
      <c r="Y141" s="38"/>
      <c r="AC141" s="38"/>
      <c r="AG141" s="38"/>
    </row>
    <row r="142" spans="2:35" x14ac:dyDescent="0.25">
      <c r="I142" s="38"/>
      <c r="M142" s="38"/>
      <c r="Q142" s="38"/>
      <c r="U142" s="38"/>
      <c r="Y142" s="38"/>
      <c r="AC142" s="38"/>
      <c r="AG142" s="38"/>
    </row>
    <row r="143" spans="2:35" x14ac:dyDescent="0.25">
      <c r="I143" s="38"/>
      <c r="M143" s="38"/>
      <c r="Q143" s="38"/>
      <c r="U143" s="38"/>
      <c r="Y143" s="38"/>
      <c r="AC143" s="38"/>
      <c r="AG143" s="38"/>
    </row>
    <row r="144" spans="2:35" x14ac:dyDescent="0.25">
      <c r="I144" s="38"/>
      <c r="M144" s="38"/>
      <c r="Q144" s="38"/>
      <c r="U144" s="38"/>
      <c r="Y144" s="38"/>
      <c r="AC144" s="38"/>
      <c r="AG144" s="38"/>
    </row>
    <row r="145" spans="9:33" x14ac:dyDescent="0.25">
      <c r="I145" s="38"/>
      <c r="M145" s="38"/>
      <c r="Q145" s="38"/>
      <c r="U145" s="38"/>
      <c r="Y145" s="38"/>
      <c r="AC145" s="38"/>
      <c r="AG145" s="38"/>
    </row>
    <row r="146" spans="9:33" x14ac:dyDescent="0.25">
      <c r="I146" s="38"/>
      <c r="M146" s="38"/>
      <c r="Q146" s="38"/>
      <c r="U146" s="38"/>
      <c r="Y146" s="38"/>
      <c r="AC146" s="38"/>
      <c r="AG146" s="38"/>
    </row>
    <row r="147" spans="9:33" x14ac:dyDescent="0.25">
      <c r="I147" s="38"/>
      <c r="M147" s="38"/>
      <c r="Q147" s="38"/>
      <c r="U147" s="38"/>
      <c r="Y147" s="38"/>
      <c r="AC147" s="38"/>
      <c r="AG147" s="38"/>
    </row>
    <row r="148" spans="9:33" x14ac:dyDescent="0.25">
      <c r="I148" s="38"/>
      <c r="M148" s="38"/>
      <c r="Q148" s="38"/>
      <c r="U148" s="38"/>
      <c r="Y148" s="38"/>
      <c r="AC148" s="38"/>
      <c r="AG148" s="38"/>
    </row>
    <row r="149" spans="9:33" x14ac:dyDescent="0.25">
      <c r="I149" s="38"/>
      <c r="M149" s="38"/>
      <c r="Q149" s="38"/>
      <c r="U149" s="38"/>
      <c r="Y149" s="38"/>
      <c r="AC149" s="38"/>
      <c r="AG149" s="38"/>
    </row>
    <row r="150" spans="9:33" x14ac:dyDescent="0.25">
      <c r="I150" s="38"/>
      <c r="M150" s="38"/>
      <c r="Q150" s="38"/>
      <c r="U150" s="38"/>
      <c r="Y150" s="38"/>
      <c r="AC150" s="38"/>
      <c r="AG150" s="38"/>
    </row>
    <row r="151" spans="9:33" x14ac:dyDescent="0.25">
      <c r="I151" s="38"/>
      <c r="M151" s="38"/>
      <c r="Q151" s="38"/>
      <c r="U151" s="38"/>
      <c r="Y151" s="38"/>
      <c r="AC151" s="38"/>
      <c r="AG151" s="38"/>
    </row>
    <row r="152" spans="9:33" x14ac:dyDescent="0.25">
      <c r="I152" s="38"/>
      <c r="M152" s="38"/>
      <c r="Q152" s="38"/>
      <c r="U152" s="38"/>
      <c r="Y152" s="38"/>
      <c r="AC152" s="38"/>
      <c r="AG152" s="38"/>
    </row>
    <row r="153" spans="9:33" x14ac:dyDescent="0.25">
      <c r="I153" s="38"/>
      <c r="M153" s="38"/>
      <c r="Q153" s="38"/>
      <c r="U153" s="38"/>
      <c r="Y153" s="38"/>
      <c r="AC153" s="38"/>
      <c r="AG153" s="38"/>
    </row>
    <row r="154" spans="9:33" x14ac:dyDescent="0.25">
      <c r="I154" s="38"/>
      <c r="M154" s="38"/>
      <c r="Q154" s="38"/>
      <c r="U154" s="38"/>
      <c r="Y154" s="38"/>
      <c r="AC154" s="38"/>
      <c r="AG154" s="38"/>
    </row>
    <row r="155" spans="9:33" x14ac:dyDescent="0.25">
      <c r="I155" s="38"/>
      <c r="M155" s="38"/>
      <c r="Q155" s="38"/>
      <c r="U155" s="38"/>
      <c r="Y155" s="38"/>
      <c r="AC155" s="38"/>
      <c r="AG155" s="38"/>
    </row>
    <row r="156" spans="9:33" x14ac:dyDescent="0.25">
      <c r="I156" s="38"/>
      <c r="M156" s="38"/>
      <c r="Q156" s="38"/>
      <c r="U156" s="38"/>
      <c r="Y156" s="38"/>
      <c r="AC156" s="38"/>
      <c r="AG156" s="38"/>
    </row>
    <row r="157" spans="9:33" x14ac:dyDescent="0.25">
      <c r="I157" s="38"/>
      <c r="M157" s="38"/>
      <c r="Q157" s="38"/>
      <c r="U157" s="38"/>
      <c r="Y157" s="38"/>
      <c r="AC157" s="38"/>
      <c r="AG157" s="38"/>
    </row>
    <row r="158" spans="9:33" x14ac:dyDescent="0.25">
      <c r="I158" s="38"/>
      <c r="M158" s="38"/>
      <c r="Q158" s="38"/>
      <c r="U158" s="38"/>
      <c r="Y158" s="38"/>
      <c r="AC158" s="38"/>
      <c r="AG158" s="38"/>
    </row>
    <row r="159" spans="9:33" x14ac:dyDescent="0.25">
      <c r="I159" s="38"/>
      <c r="M159" s="38"/>
      <c r="Q159" s="38"/>
      <c r="U159" s="38"/>
      <c r="Y159" s="38"/>
      <c r="AC159" s="38"/>
      <c r="AG159" s="38"/>
    </row>
    <row r="160" spans="9:33" x14ac:dyDescent="0.25">
      <c r="I160" s="38"/>
      <c r="M160" s="38"/>
      <c r="Q160" s="38"/>
      <c r="U160" s="38"/>
      <c r="Y160" s="38"/>
      <c r="AC160" s="38"/>
      <c r="AG160" s="38"/>
    </row>
    <row r="161" spans="9:33" x14ac:dyDescent="0.25">
      <c r="I161" s="38"/>
      <c r="M161" s="38"/>
      <c r="Q161" s="38"/>
      <c r="U161" s="38"/>
      <c r="Y161" s="38"/>
      <c r="AC161" s="38"/>
      <c r="AG161" s="38"/>
    </row>
    <row r="162" spans="9:33" x14ac:dyDescent="0.25">
      <c r="I162" s="38"/>
      <c r="M162" s="38"/>
      <c r="Q162" s="38"/>
      <c r="U162" s="38"/>
      <c r="Y162" s="38"/>
      <c r="AC162" s="38"/>
      <c r="AG162" s="38"/>
    </row>
    <row r="163" spans="9:33" x14ac:dyDescent="0.25">
      <c r="I163" s="38"/>
      <c r="M163" s="38"/>
      <c r="Q163" s="38"/>
      <c r="U163" s="38"/>
      <c r="Y163" s="38"/>
      <c r="AC163" s="38"/>
      <c r="AG163" s="38"/>
    </row>
    <row r="164" spans="9:33" x14ac:dyDescent="0.25">
      <c r="I164" s="38"/>
      <c r="M164" s="38"/>
      <c r="Q164" s="38"/>
      <c r="U164" s="38"/>
      <c r="Y164" s="38"/>
      <c r="AC164" s="38"/>
      <c r="AG164" s="38"/>
    </row>
    <row r="165" spans="9:33" x14ac:dyDescent="0.25">
      <c r="I165" s="38"/>
      <c r="M165" s="38"/>
      <c r="Q165" s="38"/>
      <c r="U165" s="38"/>
      <c r="Y165" s="38"/>
      <c r="AC165" s="38"/>
      <c r="AG165" s="38"/>
    </row>
    <row r="166" spans="9:33" x14ac:dyDescent="0.25">
      <c r="I166" s="38"/>
      <c r="M166" s="38"/>
      <c r="Q166" s="38"/>
      <c r="U166" s="38"/>
      <c r="Y166" s="38"/>
      <c r="AC166" s="38"/>
      <c r="AG166" s="38"/>
    </row>
    <row r="167" spans="9:33" x14ac:dyDescent="0.25">
      <c r="I167" s="38"/>
      <c r="M167" s="38"/>
      <c r="Q167" s="38"/>
      <c r="U167" s="38"/>
      <c r="Y167" s="38"/>
      <c r="AC167" s="38"/>
      <c r="AG167" s="38"/>
    </row>
    <row r="168" spans="9:33" x14ac:dyDescent="0.25">
      <c r="I168" s="38"/>
      <c r="M168" s="38"/>
      <c r="Q168" s="38"/>
      <c r="U168" s="38"/>
      <c r="Y168" s="38"/>
      <c r="AC168" s="38"/>
      <c r="AG168" s="38"/>
    </row>
    <row r="169" spans="9:33" x14ac:dyDescent="0.25">
      <c r="I169" s="38"/>
      <c r="M169" s="38"/>
      <c r="Q169" s="38"/>
      <c r="U169" s="38"/>
      <c r="Y169" s="38"/>
      <c r="AC169" s="38"/>
      <c r="AG169" s="38"/>
    </row>
    <row r="170" spans="9:33" x14ac:dyDescent="0.25">
      <c r="I170" s="38"/>
      <c r="M170" s="38"/>
      <c r="Q170" s="38"/>
      <c r="U170" s="38"/>
      <c r="Y170" s="38"/>
      <c r="AC170" s="38"/>
      <c r="AG170" s="38"/>
    </row>
    <row r="171" spans="9:33" x14ac:dyDescent="0.25">
      <c r="I171" s="38"/>
      <c r="M171" s="38"/>
      <c r="Q171" s="38"/>
      <c r="U171" s="38"/>
      <c r="Y171" s="38"/>
      <c r="AC171" s="38"/>
      <c r="AG171" s="38"/>
    </row>
    <row r="172" spans="9:33" x14ac:dyDescent="0.25">
      <c r="I172" s="38"/>
      <c r="M172" s="38"/>
      <c r="Q172" s="38"/>
      <c r="U172" s="38"/>
      <c r="Y172" s="38"/>
      <c r="AC172" s="38"/>
      <c r="AG172" s="38"/>
    </row>
    <row r="173" spans="9:33" x14ac:dyDescent="0.25">
      <c r="I173" s="38"/>
      <c r="M173" s="38"/>
      <c r="Q173" s="38"/>
      <c r="U173" s="38"/>
      <c r="Y173" s="38"/>
      <c r="AC173" s="38"/>
      <c r="AG173" s="38"/>
    </row>
    <row r="174" spans="9:33" x14ac:dyDescent="0.25">
      <c r="I174" s="38"/>
      <c r="M174" s="38"/>
      <c r="Q174" s="38"/>
      <c r="U174" s="38"/>
      <c r="Y174" s="38"/>
      <c r="AC174" s="38"/>
      <c r="AG174" s="38"/>
    </row>
    <row r="175" spans="9:33" x14ac:dyDescent="0.25">
      <c r="I175" s="38"/>
      <c r="M175" s="38"/>
      <c r="Q175" s="38"/>
      <c r="U175" s="38"/>
      <c r="Y175" s="38"/>
      <c r="AC175" s="38"/>
      <c r="AG175" s="38"/>
    </row>
    <row r="176" spans="9:33" x14ac:dyDescent="0.25">
      <c r="I176" s="38"/>
      <c r="M176" s="38"/>
      <c r="Q176" s="38"/>
      <c r="U176" s="38"/>
      <c r="Y176" s="38"/>
      <c r="AC176" s="38"/>
      <c r="AG176" s="38"/>
    </row>
    <row r="177" spans="9:33" x14ac:dyDescent="0.25">
      <c r="I177" s="38"/>
      <c r="M177" s="38"/>
      <c r="Q177" s="38"/>
      <c r="U177" s="38"/>
      <c r="Y177" s="38"/>
      <c r="AC177" s="38"/>
      <c r="AG177" s="38"/>
    </row>
    <row r="178" spans="9:33" x14ac:dyDescent="0.25">
      <c r="I178" s="38"/>
      <c r="M178" s="38"/>
      <c r="Q178" s="38"/>
      <c r="U178" s="38"/>
      <c r="Y178" s="38"/>
      <c r="AC178" s="38"/>
      <c r="AG178" s="38"/>
    </row>
    <row r="179" spans="9:33" x14ac:dyDescent="0.25">
      <c r="I179" s="38"/>
      <c r="M179" s="38"/>
      <c r="Q179" s="38"/>
      <c r="U179" s="38"/>
      <c r="Y179" s="38"/>
      <c r="AC179" s="38"/>
      <c r="AG179" s="38"/>
    </row>
  </sheetData>
  <sheetProtection password="DAD5" sheet="1" objects="1" scenarios="1"/>
  <mergeCells count="1">
    <mergeCell ref="D4:D7"/>
  </mergeCells>
  <phoneticPr fontId="0" type="noConversion"/>
  <conditionalFormatting sqref="E4:AI4">
    <cfRule type="expression" dxfId="13" priority="1" stopIfTrue="1">
      <formula>(E$5=1)</formula>
    </cfRule>
    <cfRule type="expression" dxfId="12" priority="2" stopIfTrue="1">
      <formula>OR(E$6=6,E$6=7)</formula>
    </cfRule>
  </conditionalFormatting>
  <conditionalFormatting sqref="E7:AI7">
    <cfRule type="expression" dxfId="11" priority="3" stopIfTrue="1">
      <formula>(E$5=1)</formula>
    </cfRule>
    <cfRule type="expression" dxfId="10" priority="4" stopIfTrue="1">
      <formula>OR(E$6=6,E$6=7)</formula>
    </cfRule>
  </conditionalFormatting>
  <conditionalFormatting sqref="E8:AI78">
    <cfRule type="expression" dxfId="9" priority="5" stopIfTrue="1">
      <formula>AND(E8&gt;0,E8&lt;=1)</formula>
    </cfRule>
    <cfRule type="expression" dxfId="8" priority="6" stopIfTrue="1">
      <formula>(E8="k")</formula>
    </cfRule>
    <cfRule type="expression" dxfId="7" priority="7" stopIfTrue="1">
      <formula>OR(E$5=1,E$6=6,E$6=7)</formula>
    </cfRule>
  </conditionalFormatting>
  <pageMargins left="0.19685039370078741" right="0.19685039370078741" top="0.98425196850393704" bottom="0.98425196850393704" header="0.51181102362204722" footer="0.51181102362204722"/>
  <pageSetup paperSize="9" orientation="landscape" r:id="rId1"/>
  <headerFooter alignWithMargins="0">
    <oddFooter>&amp;LUrlaubsplaner 2007 1.0&amp;C&amp;F &amp;A &amp;RK.Prater &amp;D</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P179"/>
  <sheetViews>
    <sheetView showGridLines="0" showRowColHeaders="0" workbookViewId="0">
      <pane ySplit="7" topLeftCell="A8" activePane="bottomLeft" state="frozenSplit"/>
      <selection activeCell="B89" sqref="B89:AI130"/>
      <selection pane="bottomLeft" activeCell="B8" sqref="B8"/>
    </sheetView>
  </sheetViews>
  <sheetFormatPr baseColWidth="10" defaultColWidth="11.44140625" defaultRowHeight="13.2" x14ac:dyDescent="0.25"/>
  <cols>
    <col min="1" max="1" width="0.44140625" style="38" customWidth="1"/>
    <col min="2" max="2" width="27.6640625" style="38" customWidth="1"/>
    <col min="3" max="4" width="4.5546875" style="146" bestFit="1" customWidth="1"/>
    <col min="5" max="6" width="3.44140625" style="38" bestFit="1" customWidth="1"/>
    <col min="7" max="7" width="3.6640625" style="38" customWidth="1"/>
    <col min="8" max="8" width="3.33203125" style="38" bestFit="1" customWidth="1"/>
    <col min="9" max="9" width="3.33203125" style="39" bestFit="1" customWidth="1"/>
    <col min="10" max="10" width="3.44140625" style="38" bestFit="1" customWidth="1"/>
    <col min="11" max="11" width="3.33203125" style="38" bestFit="1" customWidth="1"/>
    <col min="12" max="12" width="3.44140625" style="38" bestFit="1" customWidth="1"/>
    <col min="13" max="13" width="3.44140625" style="39" bestFit="1" customWidth="1"/>
    <col min="14" max="14" width="3.6640625" style="38" customWidth="1"/>
    <col min="15" max="16" width="3.33203125" style="38" bestFit="1" customWidth="1"/>
    <col min="17" max="17" width="3.44140625" style="39" bestFit="1" customWidth="1"/>
    <col min="18" max="18" width="3.33203125" style="38" bestFit="1" customWidth="1"/>
    <col min="19" max="20" width="3.44140625" style="38" bestFit="1" customWidth="1"/>
    <col min="21" max="21" width="3.6640625" style="39" customWidth="1"/>
    <col min="22" max="23" width="3.33203125" style="38" bestFit="1" customWidth="1"/>
    <col min="24" max="24" width="3.44140625" style="38" bestFit="1" customWidth="1"/>
    <col min="25" max="25" width="3.33203125" style="39" bestFit="1" customWidth="1"/>
    <col min="26" max="27" width="3.44140625" style="38" bestFit="1" customWidth="1"/>
    <col min="28" max="28" width="3.6640625" style="38" customWidth="1"/>
    <col min="29" max="29" width="3.33203125" style="39" bestFit="1" customWidth="1"/>
    <col min="30" max="30" width="3.33203125" style="38" bestFit="1" customWidth="1"/>
    <col min="31" max="31" width="3.44140625" style="38" bestFit="1" customWidth="1"/>
    <col min="32" max="32" width="3.33203125" style="38" bestFit="1" customWidth="1"/>
    <col min="33" max="33" width="3.44140625" style="39" bestFit="1" customWidth="1"/>
    <col min="34" max="34" width="3.44140625" style="38" bestFit="1" customWidth="1"/>
    <col min="35" max="35" width="3.6640625" style="38" customWidth="1"/>
    <col min="36" max="37" width="0" style="38" hidden="1" customWidth="1"/>
    <col min="38" max="68" width="3.6640625" style="38" hidden="1" customWidth="1"/>
    <col min="69" max="16384" width="11.44140625" style="38"/>
  </cols>
  <sheetData>
    <row r="1" spans="1:68" x14ac:dyDescent="0.25">
      <c r="AH1" s="147"/>
      <c r="AI1" s="147">
        <v>12</v>
      </c>
    </row>
    <row r="2" spans="1:68" s="93" customFormat="1" ht="15.6" x14ac:dyDescent="0.3">
      <c r="A2" s="134"/>
      <c r="B2" s="135" t="str">
        <f>CONCATENATE("Urlaubskalender, ",INDEX(monate,AI1,1)," ",sys!J1)</f>
        <v>Urlaubskalender, Dezember 2027</v>
      </c>
      <c r="C2" s="176"/>
      <c r="D2" s="176"/>
      <c r="E2" s="177"/>
      <c r="F2" s="177"/>
      <c r="G2" s="177"/>
      <c r="H2" s="177"/>
      <c r="I2" s="177"/>
      <c r="J2" s="17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8"/>
    </row>
    <row r="3" spans="1:68" x14ac:dyDescent="0.25">
      <c r="B3" s="39"/>
    </row>
    <row r="4" spans="1:68" ht="60.75" customHeight="1" x14ac:dyDescent="0.25">
      <c r="B4" s="42" t="s">
        <v>0</v>
      </c>
      <c r="C4" s="163" t="s">
        <v>18</v>
      </c>
      <c r="D4" s="232" t="s">
        <v>82</v>
      </c>
      <c r="E4" s="148">
        <f>DATE(sys!J1,AI1,1)</f>
        <v>46722</v>
      </c>
      <c r="F4" s="148">
        <f t="shared" ref="F4:AI4" si="0">E4+1</f>
        <v>46723</v>
      </c>
      <c r="G4" s="148">
        <f t="shared" si="0"/>
        <v>46724</v>
      </c>
      <c r="H4" s="148">
        <f t="shared" si="0"/>
        <v>46725</v>
      </c>
      <c r="I4" s="148">
        <f t="shared" si="0"/>
        <v>46726</v>
      </c>
      <c r="J4" s="148">
        <f t="shared" si="0"/>
        <v>46727</v>
      </c>
      <c r="K4" s="148">
        <f t="shared" si="0"/>
        <v>46728</v>
      </c>
      <c r="L4" s="148">
        <f t="shared" si="0"/>
        <v>46729</v>
      </c>
      <c r="M4" s="148">
        <f t="shared" si="0"/>
        <v>46730</v>
      </c>
      <c r="N4" s="148">
        <f t="shared" si="0"/>
        <v>46731</v>
      </c>
      <c r="O4" s="148">
        <f t="shared" si="0"/>
        <v>46732</v>
      </c>
      <c r="P4" s="148">
        <f t="shared" si="0"/>
        <v>46733</v>
      </c>
      <c r="Q4" s="148">
        <f t="shared" si="0"/>
        <v>46734</v>
      </c>
      <c r="R4" s="148">
        <f t="shared" si="0"/>
        <v>46735</v>
      </c>
      <c r="S4" s="148">
        <f t="shared" si="0"/>
        <v>46736</v>
      </c>
      <c r="T4" s="148">
        <f t="shared" si="0"/>
        <v>46737</v>
      </c>
      <c r="U4" s="148">
        <f t="shared" si="0"/>
        <v>46738</v>
      </c>
      <c r="V4" s="148">
        <f t="shared" si="0"/>
        <v>46739</v>
      </c>
      <c r="W4" s="148">
        <f t="shared" si="0"/>
        <v>46740</v>
      </c>
      <c r="X4" s="148">
        <f t="shared" si="0"/>
        <v>46741</v>
      </c>
      <c r="Y4" s="148">
        <f t="shared" si="0"/>
        <v>46742</v>
      </c>
      <c r="Z4" s="148">
        <f t="shared" si="0"/>
        <v>46743</v>
      </c>
      <c r="AA4" s="148">
        <f t="shared" si="0"/>
        <v>46744</v>
      </c>
      <c r="AB4" s="148">
        <f t="shared" si="0"/>
        <v>46745</v>
      </c>
      <c r="AC4" s="148">
        <f t="shared" si="0"/>
        <v>46746</v>
      </c>
      <c r="AD4" s="148">
        <f t="shared" si="0"/>
        <v>46747</v>
      </c>
      <c r="AE4" s="148">
        <f t="shared" si="0"/>
        <v>46748</v>
      </c>
      <c r="AF4" s="148">
        <f t="shared" si="0"/>
        <v>46749</v>
      </c>
      <c r="AG4" s="148">
        <f t="shared" si="0"/>
        <v>46750</v>
      </c>
      <c r="AH4" s="148">
        <f t="shared" si="0"/>
        <v>46751</v>
      </c>
      <c r="AI4" s="149">
        <f t="shared" si="0"/>
        <v>46752</v>
      </c>
    </row>
    <row r="5" spans="1:68" ht="23.25" hidden="1" customHeight="1" x14ac:dyDescent="0.25">
      <c r="B5" s="150" t="s">
        <v>19</v>
      </c>
      <c r="C5" s="164"/>
      <c r="D5" s="233"/>
      <c r="E5" s="151">
        <f t="shared" ref="E5:AI5" si="1">COUNTIF(feiertage,E4)</f>
        <v>0</v>
      </c>
      <c r="F5" s="151">
        <f t="shared" si="1"/>
        <v>0</v>
      </c>
      <c r="G5" s="151">
        <f t="shared" si="1"/>
        <v>0</v>
      </c>
      <c r="H5" s="151">
        <f t="shared" si="1"/>
        <v>0</v>
      </c>
      <c r="I5" s="151">
        <f t="shared" si="1"/>
        <v>0</v>
      </c>
      <c r="J5" s="151">
        <f t="shared" si="1"/>
        <v>0</v>
      </c>
      <c r="K5" s="151">
        <f t="shared" si="1"/>
        <v>0</v>
      </c>
      <c r="L5" s="151">
        <f t="shared" si="1"/>
        <v>0</v>
      </c>
      <c r="M5" s="151">
        <f t="shared" si="1"/>
        <v>0</v>
      </c>
      <c r="N5" s="151">
        <f t="shared" si="1"/>
        <v>0</v>
      </c>
      <c r="O5" s="151">
        <f t="shared" si="1"/>
        <v>0</v>
      </c>
      <c r="P5" s="151">
        <f t="shared" si="1"/>
        <v>0</v>
      </c>
      <c r="Q5" s="151">
        <f t="shared" si="1"/>
        <v>0</v>
      </c>
      <c r="R5" s="151">
        <f t="shared" si="1"/>
        <v>0</v>
      </c>
      <c r="S5" s="151">
        <f t="shared" si="1"/>
        <v>0</v>
      </c>
      <c r="T5" s="151">
        <f t="shared" si="1"/>
        <v>0</v>
      </c>
      <c r="U5" s="151">
        <f t="shared" si="1"/>
        <v>0</v>
      </c>
      <c r="V5" s="151">
        <f t="shared" si="1"/>
        <v>0</v>
      </c>
      <c r="W5" s="151">
        <f t="shared" si="1"/>
        <v>0</v>
      </c>
      <c r="X5" s="151">
        <f t="shared" si="1"/>
        <v>0</v>
      </c>
      <c r="Y5" s="151">
        <f t="shared" si="1"/>
        <v>0</v>
      </c>
      <c r="Z5" s="151">
        <f t="shared" si="1"/>
        <v>0</v>
      </c>
      <c r="AA5" s="151">
        <f t="shared" si="1"/>
        <v>0</v>
      </c>
      <c r="AB5" s="151">
        <f t="shared" si="1"/>
        <v>0</v>
      </c>
      <c r="AC5" s="151">
        <f t="shared" si="1"/>
        <v>1</v>
      </c>
      <c r="AD5" s="151">
        <f t="shared" si="1"/>
        <v>1</v>
      </c>
      <c r="AE5" s="151">
        <f t="shared" si="1"/>
        <v>0</v>
      </c>
      <c r="AF5" s="151">
        <f t="shared" si="1"/>
        <v>0</v>
      </c>
      <c r="AG5" s="151">
        <f t="shared" si="1"/>
        <v>0</v>
      </c>
      <c r="AH5" s="151">
        <f t="shared" si="1"/>
        <v>0</v>
      </c>
      <c r="AI5" s="152">
        <f t="shared" si="1"/>
        <v>0</v>
      </c>
    </row>
    <row r="6" spans="1:68" ht="24" hidden="1" customHeight="1" x14ac:dyDescent="0.25">
      <c r="B6" s="150" t="s">
        <v>34</v>
      </c>
      <c r="C6" s="164"/>
      <c r="D6" s="233"/>
      <c r="E6" s="151">
        <f t="shared" ref="E6:AI6" si="2">WEEKDAY(E4,2)</f>
        <v>3</v>
      </c>
      <c r="F6" s="151">
        <f t="shared" si="2"/>
        <v>4</v>
      </c>
      <c r="G6" s="151">
        <f t="shared" si="2"/>
        <v>5</v>
      </c>
      <c r="H6" s="151">
        <f t="shared" si="2"/>
        <v>6</v>
      </c>
      <c r="I6" s="151">
        <f t="shared" si="2"/>
        <v>7</v>
      </c>
      <c r="J6" s="151">
        <f t="shared" si="2"/>
        <v>1</v>
      </c>
      <c r="K6" s="151">
        <f t="shared" si="2"/>
        <v>2</v>
      </c>
      <c r="L6" s="151">
        <f t="shared" si="2"/>
        <v>3</v>
      </c>
      <c r="M6" s="151">
        <f t="shared" si="2"/>
        <v>4</v>
      </c>
      <c r="N6" s="151">
        <f t="shared" si="2"/>
        <v>5</v>
      </c>
      <c r="O6" s="151">
        <f t="shared" si="2"/>
        <v>6</v>
      </c>
      <c r="P6" s="151">
        <f t="shared" si="2"/>
        <v>7</v>
      </c>
      <c r="Q6" s="151">
        <f t="shared" si="2"/>
        <v>1</v>
      </c>
      <c r="R6" s="151">
        <f t="shared" si="2"/>
        <v>2</v>
      </c>
      <c r="S6" s="151">
        <f t="shared" si="2"/>
        <v>3</v>
      </c>
      <c r="T6" s="151">
        <f t="shared" si="2"/>
        <v>4</v>
      </c>
      <c r="U6" s="151">
        <f t="shared" si="2"/>
        <v>5</v>
      </c>
      <c r="V6" s="151">
        <f t="shared" si="2"/>
        <v>6</v>
      </c>
      <c r="W6" s="151">
        <f t="shared" si="2"/>
        <v>7</v>
      </c>
      <c r="X6" s="151">
        <f t="shared" si="2"/>
        <v>1</v>
      </c>
      <c r="Y6" s="151">
        <f t="shared" si="2"/>
        <v>2</v>
      </c>
      <c r="Z6" s="151">
        <f t="shared" si="2"/>
        <v>3</v>
      </c>
      <c r="AA6" s="151">
        <f t="shared" si="2"/>
        <v>4</v>
      </c>
      <c r="AB6" s="151">
        <f t="shared" si="2"/>
        <v>5</v>
      </c>
      <c r="AC6" s="151">
        <f t="shared" si="2"/>
        <v>6</v>
      </c>
      <c r="AD6" s="151">
        <f t="shared" si="2"/>
        <v>7</v>
      </c>
      <c r="AE6" s="151">
        <f t="shared" si="2"/>
        <v>1</v>
      </c>
      <c r="AF6" s="151">
        <f t="shared" si="2"/>
        <v>2</v>
      </c>
      <c r="AG6" s="151">
        <f t="shared" si="2"/>
        <v>3</v>
      </c>
      <c r="AH6" s="151">
        <f t="shared" si="2"/>
        <v>4</v>
      </c>
      <c r="AI6" s="152">
        <f t="shared" si="2"/>
        <v>5</v>
      </c>
    </row>
    <row r="7" spans="1:68" ht="16.5" customHeight="1" x14ac:dyDescent="0.25">
      <c r="B7" s="153"/>
      <c r="C7" s="165"/>
      <c r="D7" s="234"/>
      <c r="E7" s="154" t="str">
        <f>INDEX(sys!$B$1:$C$7,E$6,2)</f>
        <v>Mi</v>
      </c>
      <c r="F7" s="154" t="str">
        <f>INDEX(sys!$B$1:$C$7,F$6,2)</f>
        <v>Do</v>
      </c>
      <c r="G7" s="154" t="str">
        <f>INDEX(sys!$B$1:$C$7,G$6,2)</f>
        <v>Fr</v>
      </c>
      <c r="H7" s="154" t="str">
        <f>INDEX(sys!$B$1:$C$7,H$6,2)</f>
        <v>Sa</v>
      </c>
      <c r="I7" s="154" t="str">
        <f>INDEX(sys!$B$1:$C$7,I$6,2)</f>
        <v>So</v>
      </c>
      <c r="J7" s="154" t="str">
        <f>INDEX(sys!$B$1:$C$7,J$6,2)</f>
        <v>Mo</v>
      </c>
      <c r="K7" s="154" t="str">
        <f>INDEX(sys!$B$1:$C$7,K$6,2)</f>
        <v>Di</v>
      </c>
      <c r="L7" s="154" t="str">
        <f>INDEX(sys!$B$1:$C$7,L$6,2)</f>
        <v>Mi</v>
      </c>
      <c r="M7" s="154" t="str">
        <f>INDEX(sys!$B$1:$C$7,M$6,2)</f>
        <v>Do</v>
      </c>
      <c r="N7" s="154" t="str">
        <f>INDEX(sys!$B$1:$C$7,N$6,2)</f>
        <v>Fr</v>
      </c>
      <c r="O7" s="154" t="str">
        <f>INDEX(sys!$B$1:$C$7,O$6,2)</f>
        <v>Sa</v>
      </c>
      <c r="P7" s="154" t="str">
        <f>INDEX(sys!$B$1:$C$7,P$6,2)</f>
        <v>So</v>
      </c>
      <c r="Q7" s="154" t="str">
        <f>INDEX(sys!$B$1:$C$7,Q$6,2)</f>
        <v>Mo</v>
      </c>
      <c r="R7" s="154" t="str">
        <f>INDEX(sys!$B$1:$C$7,R$6,2)</f>
        <v>Di</v>
      </c>
      <c r="S7" s="154" t="str">
        <f>INDEX(sys!$B$1:$C$7,S$6,2)</f>
        <v>Mi</v>
      </c>
      <c r="T7" s="154" t="str">
        <f>INDEX(sys!$B$1:$C$7,T$6,2)</f>
        <v>Do</v>
      </c>
      <c r="U7" s="154" t="str">
        <f>INDEX(sys!$B$1:$C$7,U$6,2)</f>
        <v>Fr</v>
      </c>
      <c r="V7" s="154" t="str">
        <f>INDEX(sys!$B$1:$C$7,V$6,2)</f>
        <v>Sa</v>
      </c>
      <c r="W7" s="154" t="str">
        <f>INDEX(sys!$B$1:$C$7,W$6,2)</f>
        <v>So</v>
      </c>
      <c r="X7" s="154" t="str">
        <f>INDEX(sys!$B$1:$C$7,X$6,2)</f>
        <v>Mo</v>
      </c>
      <c r="Y7" s="154" t="str">
        <f>INDEX(sys!$B$1:$C$7,Y$6,2)</f>
        <v>Di</v>
      </c>
      <c r="Z7" s="154" t="str">
        <f>INDEX(sys!$B$1:$C$7,Z$6,2)</f>
        <v>Mi</v>
      </c>
      <c r="AA7" s="154" t="str">
        <f>INDEX(sys!$B$1:$C$7,AA$6,2)</f>
        <v>Do</v>
      </c>
      <c r="AB7" s="154" t="str">
        <f>INDEX(sys!$B$1:$C$7,AB$6,2)</f>
        <v>Fr</v>
      </c>
      <c r="AC7" s="154" t="str">
        <f>INDEX(sys!$B$1:$C$7,AC$6,2)</f>
        <v>Sa</v>
      </c>
      <c r="AD7" s="154" t="str">
        <f>INDEX(sys!$B$1:$C$7,AD$6,2)</f>
        <v>So</v>
      </c>
      <c r="AE7" s="154" t="str">
        <f>INDEX(sys!$B$1:$C$7,AE$6,2)</f>
        <v>Mo</v>
      </c>
      <c r="AF7" s="154" t="str">
        <f>INDEX(sys!$B$1:$C$7,AF$6,2)</f>
        <v>Di</v>
      </c>
      <c r="AG7" s="154" t="str">
        <f>INDEX(sys!$B$1:$C$7,AG$6,2)</f>
        <v>Mi</v>
      </c>
      <c r="AH7" s="154" t="str">
        <f>INDEX(sys!$B$1:$C$7,AH$6,2)</f>
        <v>Do</v>
      </c>
      <c r="AI7" s="155" t="str">
        <f>INDEX(sys!$B$1:$C$7,AI$6,2)</f>
        <v>Fr</v>
      </c>
      <c r="AL7" s="38">
        <v>1</v>
      </c>
      <c r="AM7" s="38">
        <v>2</v>
      </c>
      <c r="AN7" s="38">
        <v>3</v>
      </c>
      <c r="AO7" s="38">
        <v>4</v>
      </c>
      <c r="AP7" s="38">
        <v>5</v>
      </c>
      <c r="AQ7" s="38">
        <v>6</v>
      </c>
      <c r="AR7" s="38">
        <v>7</v>
      </c>
      <c r="AS7" s="38">
        <v>8</v>
      </c>
      <c r="AT7" s="38">
        <v>9</v>
      </c>
      <c r="AU7" s="38">
        <v>10</v>
      </c>
      <c r="AV7" s="38">
        <v>11</v>
      </c>
      <c r="AW7" s="38">
        <v>12</v>
      </c>
      <c r="AX7" s="38">
        <v>13</v>
      </c>
      <c r="AY7" s="38">
        <v>14</v>
      </c>
      <c r="AZ7" s="38">
        <v>15</v>
      </c>
      <c r="BA7" s="38">
        <v>16</v>
      </c>
      <c r="BB7" s="38">
        <v>17</v>
      </c>
      <c r="BC7" s="38">
        <v>18</v>
      </c>
      <c r="BD7" s="38">
        <v>19</v>
      </c>
      <c r="BE7" s="38">
        <v>20</v>
      </c>
      <c r="BF7" s="38">
        <v>21</v>
      </c>
      <c r="BG7" s="38">
        <v>22</v>
      </c>
      <c r="BH7" s="38">
        <v>23</v>
      </c>
      <c r="BI7" s="38">
        <v>24</v>
      </c>
      <c r="BJ7" s="38">
        <v>25</v>
      </c>
      <c r="BK7" s="38">
        <v>26</v>
      </c>
      <c r="BL7" s="38">
        <v>27</v>
      </c>
      <c r="BM7" s="38">
        <v>28</v>
      </c>
      <c r="BN7" s="38">
        <v>29</v>
      </c>
      <c r="BO7" s="38">
        <v>30</v>
      </c>
      <c r="BP7" s="38">
        <v>31</v>
      </c>
    </row>
    <row r="8" spans="1:68" x14ac:dyDescent="0.25">
      <c r="B8" s="194" t="str">
        <f>AK8</f>
        <v/>
      </c>
      <c r="C8" s="156">
        <f>C80</f>
        <v>0</v>
      </c>
      <c r="D8" s="156">
        <f>SUM(AL8:BP8)</f>
        <v>0</v>
      </c>
      <c r="E8" s="157"/>
      <c r="F8" s="157"/>
      <c r="G8" s="157"/>
      <c r="H8" s="157"/>
      <c r="I8" s="157"/>
      <c r="J8" s="157"/>
      <c r="K8" s="157"/>
      <c r="L8" s="157"/>
      <c r="M8" s="157"/>
      <c r="N8" s="157"/>
      <c r="O8" s="157"/>
      <c r="P8" s="157"/>
      <c r="Q8" s="157"/>
      <c r="R8" s="157"/>
      <c r="S8" s="157"/>
      <c r="T8" s="157"/>
      <c r="U8" s="157"/>
      <c r="V8" s="157"/>
      <c r="W8" s="157"/>
      <c r="X8" s="157"/>
      <c r="Y8" s="157"/>
      <c r="Z8" s="157"/>
      <c r="AA8" s="157"/>
      <c r="AB8" s="157"/>
      <c r="AC8" s="157"/>
      <c r="AD8" s="157"/>
      <c r="AE8" s="157"/>
      <c r="AF8" s="157"/>
      <c r="AG8" s="157"/>
      <c r="AH8" s="157"/>
      <c r="AI8" s="158"/>
      <c r="AJ8" s="38">
        <f>IF(ISBLANK(Mitarbeiter!B6),"",Mitarbeiter!B6+1)</f>
        <v>6</v>
      </c>
      <c r="AK8" s="38" t="str">
        <f>IF(ISBLANK(Mitarbeiter!C6),"",Mitarbeiter!C6)</f>
        <v/>
      </c>
      <c r="AL8" s="38">
        <f t="shared" ref="AL8:AU11" si="3">IF(AND(E8="k",E$5=0,E$6&lt;$AJ8),IF(CODE(E8)=75,0.5,1),0)</f>
        <v>0</v>
      </c>
      <c r="AM8" s="38">
        <f t="shared" si="3"/>
        <v>0</v>
      </c>
      <c r="AN8" s="38">
        <f t="shared" si="3"/>
        <v>0</v>
      </c>
      <c r="AO8" s="38">
        <f t="shared" si="3"/>
        <v>0</v>
      </c>
      <c r="AP8" s="38">
        <f t="shared" si="3"/>
        <v>0</v>
      </c>
      <c r="AQ8" s="38">
        <f t="shared" si="3"/>
        <v>0</v>
      </c>
      <c r="AR8" s="38">
        <f t="shared" si="3"/>
        <v>0</v>
      </c>
      <c r="AS8" s="38">
        <f t="shared" si="3"/>
        <v>0</v>
      </c>
      <c r="AT8" s="38">
        <f t="shared" si="3"/>
        <v>0</v>
      </c>
      <c r="AU8" s="38">
        <f t="shared" si="3"/>
        <v>0</v>
      </c>
      <c r="AV8" s="38">
        <f t="shared" ref="AV8:BE11" si="4">IF(AND(O8="k",O$5=0,O$6&lt;$AJ8),IF(CODE(O8)=75,0.5,1),0)</f>
        <v>0</v>
      </c>
      <c r="AW8" s="38">
        <f t="shared" si="4"/>
        <v>0</v>
      </c>
      <c r="AX8" s="38">
        <f t="shared" si="4"/>
        <v>0</v>
      </c>
      <c r="AY8" s="38">
        <f t="shared" si="4"/>
        <v>0</v>
      </c>
      <c r="AZ8" s="38">
        <f t="shared" si="4"/>
        <v>0</v>
      </c>
      <c r="BA8" s="38">
        <f t="shared" si="4"/>
        <v>0</v>
      </c>
      <c r="BB8" s="38">
        <f t="shared" si="4"/>
        <v>0</v>
      </c>
      <c r="BC8" s="38">
        <f t="shared" si="4"/>
        <v>0</v>
      </c>
      <c r="BD8" s="38">
        <f t="shared" si="4"/>
        <v>0</v>
      </c>
      <c r="BE8" s="38">
        <f t="shared" si="4"/>
        <v>0</v>
      </c>
      <c r="BF8" s="38">
        <f t="shared" ref="BF8:BO11" si="5">IF(AND(Y8="k",Y$5=0,Y$6&lt;$AJ8),IF(CODE(Y8)=75,0.5,1),0)</f>
        <v>0</v>
      </c>
      <c r="BG8" s="38">
        <f t="shared" si="5"/>
        <v>0</v>
      </c>
      <c r="BH8" s="38">
        <f t="shared" si="5"/>
        <v>0</v>
      </c>
      <c r="BI8" s="38">
        <f t="shared" si="5"/>
        <v>0</v>
      </c>
      <c r="BJ8" s="38">
        <f t="shared" si="5"/>
        <v>0</v>
      </c>
      <c r="BK8" s="38">
        <f t="shared" si="5"/>
        <v>0</v>
      </c>
      <c r="BL8" s="38">
        <f t="shared" si="5"/>
        <v>0</v>
      </c>
      <c r="BM8" s="38">
        <f t="shared" si="5"/>
        <v>0</v>
      </c>
      <c r="BN8" s="38">
        <f t="shared" si="5"/>
        <v>0</v>
      </c>
      <c r="BO8" s="38">
        <f t="shared" si="5"/>
        <v>0</v>
      </c>
      <c r="BP8" s="38">
        <f>IF(AND(AI8="k",AI$5=0,AI$6&lt;$AJ8),IF(CODE(AI8)=75,0.5,1),0)</f>
        <v>0</v>
      </c>
    </row>
    <row r="9" spans="1:68" x14ac:dyDescent="0.25">
      <c r="B9" s="194" t="str">
        <f>AK9</f>
        <v/>
      </c>
      <c r="C9" s="159">
        <f>C81</f>
        <v>0</v>
      </c>
      <c r="D9" s="159">
        <f>SUM(AL9:BP9)</f>
        <v>0</v>
      </c>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8"/>
      <c r="AJ9" s="38">
        <f>IF(ISBLANK(Mitarbeiter!B7),"",Mitarbeiter!B7+1)</f>
        <v>6</v>
      </c>
      <c r="AK9" s="38" t="str">
        <f>IF(ISBLANK(Mitarbeiter!C7),"",Mitarbeiter!C7)</f>
        <v/>
      </c>
      <c r="AL9" s="38">
        <f t="shared" si="3"/>
        <v>0</v>
      </c>
      <c r="AM9" s="38">
        <f t="shared" si="3"/>
        <v>0</v>
      </c>
      <c r="AN9" s="38">
        <f t="shared" si="3"/>
        <v>0</v>
      </c>
      <c r="AO9" s="38">
        <f t="shared" si="3"/>
        <v>0</v>
      </c>
      <c r="AP9" s="38">
        <f t="shared" si="3"/>
        <v>0</v>
      </c>
      <c r="AQ9" s="38">
        <f t="shared" si="3"/>
        <v>0</v>
      </c>
      <c r="AR9" s="38">
        <f t="shared" si="3"/>
        <v>0</v>
      </c>
      <c r="AS9" s="38">
        <f t="shared" si="3"/>
        <v>0</v>
      </c>
      <c r="AT9" s="38">
        <f t="shared" si="3"/>
        <v>0</v>
      </c>
      <c r="AU9" s="38">
        <f t="shared" si="3"/>
        <v>0</v>
      </c>
      <c r="AV9" s="38">
        <f t="shared" si="4"/>
        <v>0</v>
      </c>
      <c r="AW9" s="38">
        <f t="shared" si="4"/>
        <v>0</v>
      </c>
      <c r="AX9" s="38">
        <f t="shared" si="4"/>
        <v>0</v>
      </c>
      <c r="AY9" s="38">
        <f t="shared" si="4"/>
        <v>0</v>
      </c>
      <c r="AZ9" s="38">
        <f t="shared" si="4"/>
        <v>0</v>
      </c>
      <c r="BA9" s="38">
        <f t="shared" si="4"/>
        <v>0</v>
      </c>
      <c r="BB9" s="38">
        <f t="shared" si="4"/>
        <v>0</v>
      </c>
      <c r="BC9" s="38">
        <f t="shared" si="4"/>
        <v>0</v>
      </c>
      <c r="BD9" s="38">
        <f t="shared" si="4"/>
        <v>0</v>
      </c>
      <c r="BE9" s="38">
        <f t="shared" si="4"/>
        <v>0</v>
      </c>
      <c r="BF9" s="38">
        <f t="shared" si="5"/>
        <v>0</v>
      </c>
      <c r="BG9" s="38">
        <f t="shared" si="5"/>
        <v>0</v>
      </c>
      <c r="BH9" s="38">
        <f t="shared" si="5"/>
        <v>0</v>
      </c>
      <c r="BI9" s="38">
        <f t="shared" si="5"/>
        <v>0</v>
      </c>
      <c r="BJ9" s="38">
        <f t="shared" si="5"/>
        <v>0</v>
      </c>
      <c r="BK9" s="38">
        <f t="shared" si="5"/>
        <v>0</v>
      </c>
      <c r="BL9" s="38">
        <f t="shared" si="5"/>
        <v>0</v>
      </c>
      <c r="BM9" s="38">
        <f t="shared" si="5"/>
        <v>0</v>
      </c>
      <c r="BN9" s="38">
        <f t="shared" si="5"/>
        <v>0</v>
      </c>
      <c r="BO9" s="38">
        <f t="shared" si="5"/>
        <v>0</v>
      </c>
      <c r="BP9" s="38">
        <f>IF(AND(AI9="k",AI$5=0,AI$6&lt;$AJ9),IF(CODE(AI9)=75,0.5,1),0)</f>
        <v>0</v>
      </c>
    </row>
    <row r="10" spans="1:68" x14ac:dyDescent="0.25">
      <c r="B10" s="194" t="str">
        <f>AK10</f>
        <v/>
      </c>
      <c r="C10" s="159">
        <f>C82</f>
        <v>0</v>
      </c>
      <c r="D10" s="159">
        <f>SUM(AL10:BP10)</f>
        <v>0</v>
      </c>
      <c r="E10" s="157"/>
      <c r="F10" s="157"/>
      <c r="G10" s="157"/>
      <c r="H10" s="157"/>
      <c r="I10" s="157"/>
      <c r="J10" s="157"/>
      <c r="K10" s="157"/>
      <c r="L10" s="157"/>
      <c r="M10" s="157"/>
      <c r="N10" s="157"/>
      <c r="O10" s="157"/>
      <c r="P10" s="157"/>
      <c r="Q10" s="157"/>
      <c r="R10" s="157"/>
      <c r="S10" s="157"/>
      <c r="T10" s="157"/>
      <c r="U10" s="157"/>
      <c r="V10" s="157"/>
      <c r="W10" s="157"/>
      <c r="X10" s="157"/>
      <c r="Y10" s="157"/>
      <c r="Z10" s="157"/>
      <c r="AA10" s="157"/>
      <c r="AB10" s="157"/>
      <c r="AC10" s="157"/>
      <c r="AD10" s="157"/>
      <c r="AE10" s="157"/>
      <c r="AF10" s="157"/>
      <c r="AG10" s="157"/>
      <c r="AH10" s="157"/>
      <c r="AI10" s="158"/>
      <c r="AJ10" s="38">
        <f>IF(ISBLANK(Mitarbeiter!B8),"",Mitarbeiter!B8+1)</f>
        <v>6</v>
      </c>
      <c r="AK10" s="38" t="str">
        <f>IF(ISBLANK(Mitarbeiter!C8),"",Mitarbeiter!C8)</f>
        <v/>
      </c>
      <c r="AL10" s="38">
        <f t="shared" si="3"/>
        <v>0</v>
      </c>
      <c r="AM10" s="38">
        <f t="shared" si="3"/>
        <v>0</v>
      </c>
      <c r="AN10" s="38">
        <f t="shared" si="3"/>
        <v>0</v>
      </c>
      <c r="AO10" s="38">
        <f t="shared" si="3"/>
        <v>0</v>
      </c>
      <c r="AP10" s="38">
        <f t="shared" si="3"/>
        <v>0</v>
      </c>
      <c r="AQ10" s="38">
        <f t="shared" si="3"/>
        <v>0</v>
      </c>
      <c r="AR10" s="38">
        <f t="shared" si="3"/>
        <v>0</v>
      </c>
      <c r="AS10" s="38">
        <f t="shared" si="3"/>
        <v>0</v>
      </c>
      <c r="AT10" s="38">
        <f t="shared" si="3"/>
        <v>0</v>
      </c>
      <c r="AU10" s="38">
        <f t="shared" si="3"/>
        <v>0</v>
      </c>
      <c r="AV10" s="38">
        <f t="shared" si="4"/>
        <v>0</v>
      </c>
      <c r="AW10" s="38">
        <f t="shared" si="4"/>
        <v>0</v>
      </c>
      <c r="AX10" s="38">
        <f t="shared" si="4"/>
        <v>0</v>
      </c>
      <c r="AY10" s="38">
        <f t="shared" si="4"/>
        <v>0</v>
      </c>
      <c r="AZ10" s="38">
        <f t="shared" si="4"/>
        <v>0</v>
      </c>
      <c r="BA10" s="38">
        <f t="shared" si="4"/>
        <v>0</v>
      </c>
      <c r="BB10" s="38">
        <f t="shared" si="4"/>
        <v>0</v>
      </c>
      <c r="BC10" s="38">
        <f t="shared" si="4"/>
        <v>0</v>
      </c>
      <c r="BD10" s="38">
        <f t="shared" si="4"/>
        <v>0</v>
      </c>
      <c r="BE10" s="38">
        <f t="shared" si="4"/>
        <v>0</v>
      </c>
      <c r="BF10" s="38">
        <f t="shared" si="5"/>
        <v>0</v>
      </c>
      <c r="BG10" s="38">
        <f t="shared" si="5"/>
        <v>0</v>
      </c>
      <c r="BH10" s="38">
        <f t="shared" si="5"/>
        <v>0</v>
      </c>
      <c r="BI10" s="38">
        <f t="shared" si="5"/>
        <v>0</v>
      </c>
      <c r="BJ10" s="38">
        <f t="shared" si="5"/>
        <v>0</v>
      </c>
      <c r="BK10" s="38">
        <f t="shared" si="5"/>
        <v>0</v>
      </c>
      <c r="BL10" s="38">
        <f t="shared" si="5"/>
        <v>0</v>
      </c>
      <c r="BM10" s="38">
        <f t="shared" si="5"/>
        <v>0</v>
      </c>
      <c r="BN10" s="38">
        <f t="shared" si="5"/>
        <v>0</v>
      </c>
      <c r="BO10" s="38">
        <f t="shared" si="5"/>
        <v>0</v>
      </c>
      <c r="BP10" s="38">
        <f>IF(AND(AI10="k",AI$5=0,AI$6&lt;$AJ10),IF(CODE(AI10)=75,0.5,1),0)</f>
        <v>0</v>
      </c>
    </row>
    <row r="11" spans="1:68" x14ac:dyDescent="0.25">
      <c r="B11" s="194" t="str">
        <f>AK11</f>
        <v/>
      </c>
      <c r="C11" s="167">
        <f>C83</f>
        <v>0</v>
      </c>
      <c r="D11" s="167">
        <f>SUM(AL11:BP11)</f>
        <v>0</v>
      </c>
      <c r="E11" s="168"/>
      <c r="F11" s="168"/>
      <c r="G11" s="168"/>
      <c r="H11" s="168"/>
      <c r="I11" s="168"/>
      <c r="J11" s="168"/>
      <c r="K11" s="168"/>
      <c r="L11" s="168"/>
      <c r="M11" s="168"/>
      <c r="N11" s="168"/>
      <c r="O11" s="168"/>
      <c r="P11" s="168"/>
      <c r="Q11" s="168"/>
      <c r="R11" s="168"/>
      <c r="S11" s="168"/>
      <c r="T11" s="168"/>
      <c r="U11" s="168"/>
      <c r="V11" s="168"/>
      <c r="W11" s="168"/>
      <c r="X11" s="168"/>
      <c r="Y11" s="168"/>
      <c r="Z11" s="168"/>
      <c r="AA11" s="168"/>
      <c r="AB11" s="168"/>
      <c r="AC11" s="168"/>
      <c r="AD11" s="168"/>
      <c r="AE11" s="168"/>
      <c r="AF11" s="168"/>
      <c r="AG11" s="168"/>
      <c r="AH11" s="168"/>
      <c r="AI11" s="169"/>
      <c r="AJ11" s="38">
        <f>IF(ISBLANK(Mitarbeiter!B9),"",Mitarbeiter!B9+1)</f>
        <v>6</v>
      </c>
      <c r="AK11" s="38" t="str">
        <f>IF(ISBLANK(Mitarbeiter!C9),"",Mitarbeiter!C9)</f>
        <v/>
      </c>
      <c r="AL11" s="38">
        <f t="shared" si="3"/>
        <v>0</v>
      </c>
      <c r="AM11" s="38">
        <f t="shared" si="3"/>
        <v>0</v>
      </c>
      <c r="AN11" s="38">
        <f t="shared" si="3"/>
        <v>0</v>
      </c>
      <c r="AO11" s="38">
        <f t="shared" si="3"/>
        <v>0</v>
      </c>
      <c r="AP11" s="38">
        <f t="shared" si="3"/>
        <v>0</v>
      </c>
      <c r="AQ11" s="38">
        <f t="shared" si="3"/>
        <v>0</v>
      </c>
      <c r="AR11" s="38">
        <f t="shared" si="3"/>
        <v>0</v>
      </c>
      <c r="AS11" s="38">
        <f t="shared" si="3"/>
        <v>0</v>
      </c>
      <c r="AT11" s="38">
        <f t="shared" si="3"/>
        <v>0</v>
      </c>
      <c r="AU11" s="38">
        <f t="shared" si="3"/>
        <v>0</v>
      </c>
      <c r="AV11" s="38">
        <f t="shared" si="4"/>
        <v>0</v>
      </c>
      <c r="AW11" s="38">
        <f t="shared" si="4"/>
        <v>0</v>
      </c>
      <c r="AX11" s="38">
        <f t="shared" si="4"/>
        <v>0</v>
      </c>
      <c r="AY11" s="38">
        <f t="shared" si="4"/>
        <v>0</v>
      </c>
      <c r="AZ11" s="38">
        <f t="shared" si="4"/>
        <v>0</v>
      </c>
      <c r="BA11" s="38">
        <f t="shared" si="4"/>
        <v>0</v>
      </c>
      <c r="BB11" s="38">
        <f t="shared" si="4"/>
        <v>0</v>
      </c>
      <c r="BC11" s="38">
        <f t="shared" si="4"/>
        <v>0</v>
      </c>
      <c r="BD11" s="38">
        <f t="shared" si="4"/>
        <v>0</v>
      </c>
      <c r="BE11" s="38">
        <f t="shared" si="4"/>
        <v>0</v>
      </c>
      <c r="BF11" s="38">
        <f t="shared" si="5"/>
        <v>0</v>
      </c>
      <c r="BG11" s="38">
        <f t="shared" si="5"/>
        <v>0</v>
      </c>
      <c r="BH11" s="38">
        <f t="shared" si="5"/>
        <v>0</v>
      </c>
      <c r="BI11" s="38">
        <f t="shared" si="5"/>
        <v>0</v>
      </c>
      <c r="BJ11" s="38">
        <f t="shared" si="5"/>
        <v>0</v>
      </c>
      <c r="BK11" s="38">
        <f t="shared" si="5"/>
        <v>0</v>
      </c>
      <c r="BL11" s="38">
        <f t="shared" si="5"/>
        <v>0</v>
      </c>
      <c r="BM11" s="38">
        <f t="shared" si="5"/>
        <v>0</v>
      </c>
      <c r="BN11" s="38">
        <f t="shared" si="5"/>
        <v>0</v>
      </c>
      <c r="BO11" s="38">
        <f t="shared" si="5"/>
        <v>0</v>
      </c>
      <c r="BP11" s="38">
        <f>IF(AND(AI11="k",AI$5=0,AI$6&lt;$AJ11),IF(CODE(AI11)=75,0.5,1),0)</f>
        <v>0</v>
      </c>
    </row>
    <row r="12" spans="1:68" x14ac:dyDescent="0.25">
      <c r="B12" s="196" t="str">
        <f t="shared" ref="B12:B75" si="6">AK12</f>
        <v/>
      </c>
      <c r="C12" s="167">
        <f t="shared" ref="C12:C75" si="7">C84</f>
        <v>0</v>
      </c>
      <c r="D12" s="167">
        <f t="shared" ref="D12:D75" si="8">SUM(AL12:BP12)</f>
        <v>0</v>
      </c>
      <c r="E12" s="168"/>
      <c r="F12" s="168"/>
      <c r="G12" s="168"/>
      <c r="H12" s="168"/>
      <c r="I12" s="168"/>
      <c r="J12" s="168"/>
      <c r="K12" s="168"/>
      <c r="L12" s="168"/>
      <c r="M12" s="168"/>
      <c r="N12" s="168"/>
      <c r="O12" s="168"/>
      <c r="P12" s="168"/>
      <c r="Q12" s="168"/>
      <c r="R12" s="168"/>
      <c r="S12" s="168"/>
      <c r="T12" s="168"/>
      <c r="U12" s="168"/>
      <c r="V12" s="168"/>
      <c r="W12" s="168"/>
      <c r="X12" s="168"/>
      <c r="Y12" s="168"/>
      <c r="Z12" s="168"/>
      <c r="AA12" s="168"/>
      <c r="AB12" s="168"/>
      <c r="AC12" s="168"/>
      <c r="AD12" s="168"/>
      <c r="AE12" s="168"/>
      <c r="AF12" s="168"/>
      <c r="AG12" s="168"/>
      <c r="AH12" s="168"/>
      <c r="AI12" s="169"/>
      <c r="AJ12" s="38">
        <f>IF(ISBLANK(Mitarbeiter!B10),"",Mitarbeiter!B10+1)</f>
        <v>6</v>
      </c>
      <c r="AK12" s="38" t="str">
        <f>IF(ISBLANK(Mitarbeiter!C10),"",Mitarbeiter!C10)</f>
        <v/>
      </c>
      <c r="AL12" s="38">
        <f t="shared" ref="AL12:AL75" si="9">IF(AND(E12="k",E$5=0,E$6&lt;$AJ12),IF(CODE(E12)=75,0.5,1),0)</f>
        <v>0</v>
      </c>
      <c r="AM12" s="38">
        <f t="shared" ref="AM12:AM75" si="10">IF(AND(F12="k",F$5=0,F$6&lt;$AJ12),IF(CODE(F12)=75,0.5,1),0)</f>
        <v>0</v>
      </c>
      <c r="AN12" s="38">
        <f t="shared" ref="AN12:AN75" si="11">IF(AND(G12="k",G$5=0,G$6&lt;$AJ12),IF(CODE(G12)=75,0.5,1),0)</f>
        <v>0</v>
      </c>
      <c r="AO12" s="38">
        <f t="shared" ref="AO12:AO75" si="12">IF(AND(H12="k",H$5=0,H$6&lt;$AJ12),IF(CODE(H12)=75,0.5,1),0)</f>
        <v>0</v>
      </c>
      <c r="AP12" s="38">
        <f t="shared" ref="AP12:AP75" si="13">IF(AND(I12="k",I$5=0,I$6&lt;$AJ12),IF(CODE(I12)=75,0.5,1),0)</f>
        <v>0</v>
      </c>
      <c r="AQ12" s="38">
        <f t="shared" ref="AQ12:AQ75" si="14">IF(AND(J12="k",J$5=0,J$6&lt;$AJ12),IF(CODE(J12)=75,0.5,1),0)</f>
        <v>0</v>
      </c>
      <c r="AR12" s="38">
        <f t="shared" ref="AR12:AR75" si="15">IF(AND(K12="k",K$5=0,K$6&lt;$AJ12),IF(CODE(K12)=75,0.5,1),0)</f>
        <v>0</v>
      </c>
      <c r="AS12" s="38">
        <f t="shared" ref="AS12:AS75" si="16">IF(AND(L12="k",L$5=0,L$6&lt;$AJ12),IF(CODE(L12)=75,0.5,1),0)</f>
        <v>0</v>
      </c>
      <c r="AT12" s="38">
        <f t="shared" ref="AT12:AT75" si="17">IF(AND(M12="k",M$5=0,M$6&lt;$AJ12),IF(CODE(M12)=75,0.5,1),0)</f>
        <v>0</v>
      </c>
      <c r="AU12" s="38">
        <f t="shared" ref="AU12:AU75" si="18">IF(AND(N12="k",N$5=0,N$6&lt;$AJ12),IF(CODE(N12)=75,0.5,1),0)</f>
        <v>0</v>
      </c>
      <c r="AV12" s="38">
        <f t="shared" ref="AV12:AV75" si="19">IF(AND(O12="k",O$5=0,O$6&lt;$AJ12),IF(CODE(O12)=75,0.5,1),0)</f>
        <v>0</v>
      </c>
      <c r="AW12" s="38">
        <f t="shared" ref="AW12:AW75" si="20">IF(AND(P12="k",P$5=0,P$6&lt;$AJ12),IF(CODE(P12)=75,0.5,1),0)</f>
        <v>0</v>
      </c>
      <c r="AX12" s="38">
        <f t="shared" ref="AX12:AX75" si="21">IF(AND(Q12="k",Q$5=0,Q$6&lt;$AJ12),IF(CODE(Q12)=75,0.5,1),0)</f>
        <v>0</v>
      </c>
      <c r="AY12" s="38">
        <f t="shared" ref="AY12:AY75" si="22">IF(AND(R12="k",R$5=0,R$6&lt;$AJ12),IF(CODE(R12)=75,0.5,1),0)</f>
        <v>0</v>
      </c>
      <c r="AZ12" s="38">
        <f t="shared" ref="AZ12:AZ75" si="23">IF(AND(S12="k",S$5=0,S$6&lt;$AJ12),IF(CODE(S12)=75,0.5,1),0)</f>
        <v>0</v>
      </c>
      <c r="BA12" s="38">
        <f t="shared" ref="BA12:BA75" si="24">IF(AND(T12="k",T$5=0,T$6&lt;$AJ12),IF(CODE(T12)=75,0.5,1),0)</f>
        <v>0</v>
      </c>
      <c r="BB12" s="38">
        <f t="shared" ref="BB12:BB75" si="25">IF(AND(U12="k",U$5=0,U$6&lt;$AJ12),IF(CODE(U12)=75,0.5,1),0)</f>
        <v>0</v>
      </c>
      <c r="BC12" s="38">
        <f t="shared" ref="BC12:BC75" si="26">IF(AND(V12="k",V$5=0,V$6&lt;$AJ12),IF(CODE(V12)=75,0.5,1),0)</f>
        <v>0</v>
      </c>
      <c r="BD12" s="38">
        <f t="shared" ref="BD12:BD75" si="27">IF(AND(W12="k",W$5=0,W$6&lt;$AJ12),IF(CODE(W12)=75,0.5,1),0)</f>
        <v>0</v>
      </c>
      <c r="BE12" s="38">
        <f t="shared" ref="BE12:BE75" si="28">IF(AND(X12="k",X$5=0,X$6&lt;$AJ12),IF(CODE(X12)=75,0.5,1),0)</f>
        <v>0</v>
      </c>
      <c r="BF12" s="38">
        <f t="shared" ref="BF12:BF75" si="29">IF(AND(Y12="k",Y$5=0,Y$6&lt;$AJ12),IF(CODE(Y12)=75,0.5,1),0)</f>
        <v>0</v>
      </c>
      <c r="BG12" s="38">
        <f t="shared" ref="BG12:BG75" si="30">IF(AND(Z12="k",Z$5=0,Z$6&lt;$AJ12),IF(CODE(Z12)=75,0.5,1),0)</f>
        <v>0</v>
      </c>
      <c r="BH12" s="38">
        <f t="shared" ref="BH12:BH75" si="31">IF(AND(AA12="k",AA$5=0,AA$6&lt;$AJ12),IF(CODE(AA12)=75,0.5,1),0)</f>
        <v>0</v>
      </c>
      <c r="BI12" s="38">
        <f t="shared" ref="BI12:BI75" si="32">IF(AND(AB12="k",AB$5=0,AB$6&lt;$AJ12),IF(CODE(AB12)=75,0.5,1),0)</f>
        <v>0</v>
      </c>
      <c r="BJ12" s="38">
        <f t="shared" ref="BJ12:BJ75" si="33">IF(AND(AC12="k",AC$5=0,AC$6&lt;$AJ12),IF(CODE(AC12)=75,0.5,1),0)</f>
        <v>0</v>
      </c>
      <c r="BK12" s="38">
        <f t="shared" ref="BK12:BK75" si="34">IF(AND(AD12="k",AD$5=0,AD$6&lt;$AJ12),IF(CODE(AD12)=75,0.5,1),0)</f>
        <v>0</v>
      </c>
      <c r="BL12" s="38">
        <f t="shared" ref="BL12:BL75" si="35">IF(AND(AE12="k",AE$5=0,AE$6&lt;$AJ12),IF(CODE(AE12)=75,0.5,1),0)</f>
        <v>0</v>
      </c>
      <c r="BM12" s="38">
        <f t="shared" ref="BM12:BM75" si="36">IF(AND(AF12="k",AF$5=0,AF$6&lt;$AJ12),IF(CODE(AF12)=75,0.5,1),0)</f>
        <v>0</v>
      </c>
      <c r="BN12" s="38">
        <f t="shared" ref="BN12:BN75" si="37">IF(AND(AG12="k",AG$5=0,AG$6&lt;$AJ12),IF(CODE(AG12)=75,0.5,1),0)</f>
        <v>0</v>
      </c>
      <c r="BO12" s="38">
        <f t="shared" ref="BO12:BO75" si="38">IF(AND(AH12="k",AH$5=0,AH$6&lt;$AJ12),IF(CODE(AH12)=75,0.5,1),0)</f>
        <v>0</v>
      </c>
      <c r="BP12" s="38">
        <f t="shared" ref="BP12:BP75" si="39">IF(AND(AI12="k",AI$5=0,AI$6&lt;$AJ12),IF(CODE(AI12)=75,0.5,1),0)</f>
        <v>0</v>
      </c>
    </row>
    <row r="13" spans="1:68" x14ac:dyDescent="0.25">
      <c r="B13" s="166" t="str">
        <f t="shared" si="6"/>
        <v/>
      </c>
      <c r="C13" s="167">
        <f t="shared" si="7"/>
        <v>0</v>
      </c>
      <c r="D13" s="167">
        <f t="shared" si="8"/>
        <v>0</v>
      </c>
      <c r="E13" s="168"/>
      <c r="F13" s="168"/>
      <c r="G13" s="168"/>
      <c r="H13" s="168"/>
      <c r="I13" s="168"/>
      <c r="J13" s="168"/>
      <c r="K13" s="168"/>
      <c r="L13" s="168"/>
      <c r="M13" s="168"/>
      <c r="N13" s="168"/>
      <c r="O13" s="168"/>
      <c r="P13" s="168"/>
      <c r="Q13" s="168"/>
      <c r="R13" s="168"/>
      <c r="S13" s="168"/>
      <c r="T13" s="168"/>
      <c r="U13" s="168"/>
      <c r="V13" s="168"/>
      <c r="W13" s="168"/>
      <c r="X13" s="168"/>
      <c r="Y13" s="168"/>
      <c r="Z13" s="168"/>
      <c r="AA13" s="168"/>
      <c r="AB13" s="168"/>
      <c r="AC13" s="168"/>
      <c r="AD13" s="168"/>
      <c r="AE13" s="168"/>
      <c r="AF13" s="168"/>
      <c r="AG13" s="168"/>
      <c r="AH13" s="168"/>
      <c r="AI13" s="169"/>
      <c r="AJ13" s="38">
        <f>IF(ISBLANK(Mitarbeiter!B11),"",Mitarbeiter!B11+1)</f>
        <v>6</v>
      </c>
      <c r="AK13" s="38" t="str">
        <f>IF(ISBLANK(Mitarbeiter!C11),"",Mitarbeiter!C11)</f>
        <v/>
      </c>
      <c r="AL13" s="38">
        <f t="shared" si="9"/>
        <v>0</v>
      </c>
      <c r="AM13" s="38">
        <f t="shared" si="10"/>
        <v>0</v>
      </c>
      <c r="AN13" s="38">
        <f t="shared" si="11"/>
        <v>0</v>
      </c>
      <c r="AO13" s="38">
        <f t="shared" si="12"/>
        <v>0</v>
      </c>
      <c r="AP13" s="38">
        <f t="shared" si="13"/>
        <v>0</v>
      </c>
      <c r="AQ13" s="38">
        <f t="shared" si="14"/>
        <v>0</v>
      </c>
      <c r="AR13" s="38">
        <f t="shared" si="15"/>
        <v>0</v>
      </c>
      <c r="AS13" s="38">
        <f t="shared" si="16"/>
        <v>0</v>
      </c>
      <c r="AT13" s="38">
        <f t="shared" si="17"/>
        <v>0</v>
      </c>
      <c r="AU13" s="38">
        <f t="shared" si="18"/>
        <v>0</v>
      </c>
      <c r="AV13" s="38">
        <f t="shared" si="19"/>
        <v>0</v>
      </c>
      <c r="AW13" s="38">
        <f t="shared" si="20"/>
        <v>0</v>
      </c>
      <c r="AX13" s="38">
        <f t="shared" si="21"/>
        <v>0</v>
      </c>
      <c r="AY13" s="38">
        <f t="shared" si="22"/>
        <v>0</v>
      </c>
      <c r="AZ13" s="38">
        <f t="shared" si="23"/>
        <v>0</v>
      </c>
      <c r="BA13" s="38">
        <f t="shared" si="24"/>
        <v>0</v>
      </c>
      <c r="BB13" s="38">
        <f t="shared" si="25"/>
        <v>0</v>
      </c>
      <c r="BC13" s="38">
        <f t="shared" si="26"/>
        <v>0</v>
      </c>
      <c r="BD13" s="38">
        <f t="shared" si="27"/>
        <v>0</v>
      </c>
      <c r="BE13" s="38">
        <f t="shared" si="28"/>
        <v>0</v>
      </c>
      <c r="BF13" s="38">
        <f t="shared" si="29"/>
        <v>0</v>
      </c>
      <c r="BG13" s="38">
        <f t="shared" si="30"/>
        <v>0</v>
      </c>
      <c r="BH13" s="38">
        <f t="shared" si="31"/>
        <v>0</v>
      </c>
      <c r="BI13" s="38">
        <f t="shared" si="32"/>
        <v>0</v>
      </c>
      <c r="BJ13" s="38">
        <f t="shared" si="33"/>
        <v>0</v>
      </c>
      <c r="BK13" s="38">
        <f t="shared" si="34"/>
        <v>0</v>
      </c>
      <c r="BL13" s="38">
        <f t="shared" si="35"/>
        <v>0</v>
      </c>
      <c r="BM13" s="38">
        <f t="shared" si="36"/>
        <v>0</v>
      </c>
      <c r="BN13" s="38">
        <f t="shared" si="37"/>
        <v>0</v>
      </c>
      <c r="BO13" s="38">
        <f t="shared" si="38"/>
        <v>0</v>
      </c>
      <c r="BP13" s="38">
        <f t="shared" si="39"/>
        <v>0</v>
      </c>
    </row>
    <row r="14" spans="1:68" x14ac:dyDescent="0.25">
      <c r="B14" s="166" t="str">
        <f t="shared" si="6"/>
        <v/>
      </c>
      <c r="C14" s="167">
        <f t="shared" si="7"/>
        <v>0</v>
      </c>
      <c r="D14" s="167">
        <f t="shared" si="8"/>
        <v>0</v>
      </c>
      <c r="E14" s="168"/>
      <c r="F14" s="168"/>
      <c r="G14" s="168"/>
      <c r="H14" s="168"/>
      <c r="I14" s="168"/>
      <c r="J14" s="168"/>
      <c r="K14" s="168"/>
      <c r="L14" s="168"/>
      <c r="M14" s="168"/>
      <c r="N14" s="168"/>
      <c r="O14" s="168"/>
      <c r="P14" s="168"/>
      <c r="Q14" s="168"/>
      <c r="R14" s="168"/>
      <c r="S14" s="168"/>
      <c r="T14" s="168"/>
      <c r="U14" s="168"/>
      <c r="V14" s="168"/>
      <c r="W14" s="168"/>
      <c r="X14" s="168"/>
      <c r="Y14" s="168"/>
      <c r="Z14" s="168"/>
      <c r="AA14" s="168"/>
      <c r="AB14" s="168"/>
      <c r="AC14" s="168"/>
      <c r="AD14" s="168"/>
      <c r="AE14" s="168"/>
      <c r="AF14" s="168"/>
      <c r="AG14" s="168"/>
      <c r="AH14" s="168"/>
      <c r="AI14" s="169"/>
      <c r="AJ14" s="38">
        <f>IF(ISBLANK(Mitarbeiter!B12),"",Mitarbeiter!B12+1)</f>
        <v>6</v>
      </c>
      <c r="AK14" s="38" t="str">
        <f>IF(ISBLANK(Mitarbeiter!C12),"",Mitarbeiter!C12)</f>
        <v/>
      </c>
      <c r="AL14" s="38">
        <f t="shared" si="9"/>
        <v>0</v>
      </c>
      <c r="AM14" s="38">
        <f t="shared" si="10"/>
        <v>0</v>
      </c>
      <c r="AN14" s="38">
        <f t="shared" si="11"/>
        <v>0</v>
      </c>
      <c r="AO14" s="38">
        <f t="shared" si="12"/>
        <v>0</v>
      </c>
      <c r="AP14" s="38">
        <f t="shared" si="13"/>
        <v>0</v>
      </c>
      <c r="AQ14" s="38">
        <f t="shared" si="14"/>
        <v>0</v>
      </c>
      <c r="AR14" s="38">
        <f t="shared" si="15"/>
        <v>0</v>
      </c>
      <c r="AS14" s="38">
        <f t="shared" si="16"/>
        <v>0</v>
      </c>
      <c r="AT14" s="38">
        <f t="shared" si="17"/>
        <v>0</v>
      </c>
      <c r="AU14" s="38">
        <f t="shared" si="18"/>
        <v>0</v>
      </c>
      <c r="AV14" s="38">
        <f t="shared" si="19"/>
        <v>0</v>
      </c>
      <c r="AW14" s="38">
        <f t="shared" si="20"/>
        <v>0</v>
      </c>
      <c r="AX14" s="38">
        <f t="shared" si="21"/>
        <v>0</v>
      </c>
      <c r="AY14" s="38">
        <f t="shared" si="22"/>
        <v>0</v>
      </c>
      <c r="AZ14" s="38">
        <f t="shared" si="23"/>
        <v>0</v>
      </c>
      <c r="BA14" s="38">
        <f t="shared" si="24"/>
        <v>0</v>
      </c>
      <c r="BB14" s="38">
        <f t="shared" si="25"/>
        <v>0</v>
      </c>
      <c r="BC14" s="38">
        <f t="shared" si="26"/>
        <v>0</v>
      </c>
      <c r="BD14" s="38">
        <f t="shared" si="27"/>
        <v>0</v>
      </c>
      <c r="BE14" s="38">
        <f t="shared" si="28"/>
        <v>0</v>
      </c>
      <c r="BF14" s="38">
        <f t="shared" si="29"/>
        <v>0</v>
      </c>
      <c r="BG14" s="38">
        <f t="shared" si="30"/>
        <v>0</v>
      </c>
      <c r="BH14" s="38">
        <f t="shared" si="31"/>
        <v>0</v>
      </c>
      <c r="BI14" s="38">
        <f t="shared" si="32"/>
        <v>0</v>
      </c>
      <c r="BJ14" s="38">
        <f t="shared" si="33"/>
        <v>0</v>
      </c>
      <c r="BK14" s="38">
        <f t="shared" si="34"/>
        <v>0</v>
      </c>
      <c r="BL14" s="38">
        <f t="shared" si="35"/>
        <v>0</v>
      </c>
      <c r="BM14" s="38">
        <f t="shared" si="36"/>
        <v>0</v>
      </c>
      <c r="BN14" s="38">
        <f t="shared" si="37"/>
        <v>0</v>
      </c>
      <c r="BO14" s="38">
        <f t="shared" si="38"/>
        <v>0</v>
      </c>
      <c r="BP14" s="38">
        <f t="shared" si="39"/>
        <v>0</v>
      </c>
    </row>
    <row r="15" spans="1:68" x14ac:dyDescent="0.25">
      <c r="B15" s="166" t="str">
        <f t="shared" si="6"/>
        <v/>
      </c>
      <c r="C15" s="167">
        <f t="shared" si="7"/>
        <v>0</v>
      </c>
      <c r="D15" s="167">
        <f t="shared" si="8"/>
        <v>0</v>
      </c>
      <c r="E15" s="168"/>
      <c r="F15" s="168"/>
      <c r="G15" s="168"/>
      <c r="H15" s="168"/>
      <c r="I15" s="168"/>
      <c r="J15" s="168"/>
      <c r="K15" s="168"/>
      <c r="L15" s="168"/>
      <c r="M15" s="168"/>
      <c r="N15" s="168"/>
      <c r="O15" s="168"/>
      <c r="P15" s="168"/>
      <c r="Q15" s="168"/>
      <c r="R15" s="168"/>
      <c r="S15" s="168"/>
      <c r="T15" s="168"/>
      <c r="U15" s="168"/>
      <c r="V15" s="168"/>
      <c r="W15" s="168"/>
      <c r="X15" s="168"/>
      <c r="Y15" s="168"/>
      <c r="Z15" s="168"/>
      <c r="AA15" s="168"/>
      <c r="AB15" s="168"/>
      <c r="AC15" s="168"/>
      <c r="AD15" s="168"/>
      <c r="AE15" s="168"/>
      <c r="AF15" s="168"/>
      <c r="AG15" s="168"/>
      <c r="AH15" s="168"/>
      <c r="AI15" s="169"/>
      <c r="AJ15" s="38">
        <f>IF(ISBLANK(Mitarbeiter!B13),"",Mitarbeiter!B13+1)</f>
        <v>6</v>
      </c>
      <c r="AK15" s="38" t="str">
        <f>IF(ISBLANK(Mitarbeiter!C13),"",Mitarbeiter!C13)</f>
        <v/>
      </c>
      <c r="AL15" s="38">
        <f t="shared" si="9"/>
        <v>0</v>
      </c>
      <c r="AM15" s="38">
        <f t="shared" si="10"/>
        <v>0</v>
      </c>
      <c r="AN15" s="38">
        <f t="shared" si="11"/>
        <v>0</v>
      </c>
      <c r="AO15" s="38">
        <f t="shared" si="12"/>
        <v>0</v>
      </c>
      <c r="AP15" s="38">
        <f t="shared" si="13"/>
        <v>0</v>
      </c>
      <c r="AQ15" s="38">
        <f t="shared" si="14"/>
        <v>0</v>
      </c>
      <c r="AR15" s="38">
        <f t="shared" si="15"/>
        <v>0</v>
      </c>
      <c r="AS15" s="38">
        <f t="shared" si="16"/>
        <v>0</v>
      </c>
      <c r="AT15" s="38">
        <f t="shared" si="17"/>
        <v>0</v>
      </c>
      <c r="AU15" s="38">
        <f t="shared" si="18"/>
        <v>0</v>
      </c>
      <c r="AV15" s="38">
        <f t="shared" si="19"/>
        <v>0</v>
      </c>
      <c r="AW15" s="38">
        <f t="shared" si="20"/>
        <v>0</v>
      </c>
      <c r="AX15" s="38">
        <f t="shared" si="21"/>
        <v>0</v>
      </c>
      <c r="AY15" s="38">
        <f t="shared" si="22"/>
        <v>0</v>
      </c>
      <c r="AZ15" s="38">
        <f t="shared" si="23"/>
        <v>0</v>
      </c>
      <c r="BA15" s="38">
        <f t="shared" si="24"/>
        <v>0</v>
      </c>
      <c r="BB15" s="38">
        <f t="shared" si="25"/>
        <v>0</v>
      </c>
      <c r="BC15" s="38">
        <f t="shared" si="26"/>
        <v>0</v>
      </c>
      <c r="BD15" s="38">
        <f t="shared" si="27"/>
        <v>0</v>
      </c>
      <c r="BE15" s="38">
        <f t="shared" si="28"/>
        <v>0</v>
      </c>
      <c r="BF15" s="38">
        <f t="shared" si="29"/>
        <v>0</v>
      </c>
      <c r="BG15" s="38">
        <f t="shared" si="30"/>
        <v>0</v>
      </c>
      <c r="BH15" s="38">
        <f t="shared" si="31"/>
        <v>0</v>
      </c>
      <c r="BI15" s="38">
        <f t="shared" si="32"/>
        <v>0</v>
      </c>
      <c r="BJ15" s="38">
        <f t="shared" si="33"/>
        <v>0</v>
      </c>
      <c r="BK15" s="38">
        <f t="shared" si="34"/>
        <v>0</v>
      </c>
      <c r="BL15" s="38">
        <f t="shared" si="35"/>
        <v>0</v>
      </c>
      <c r="BM15" s="38">
        <f t="shared" si="36"/>
        <v>0</v>
      </c>
      <c r="BN15" s="38">
        <f t="shared" si="37"/>
        <v>0</v>
      </c>
      <c r="BO15" s="38">
        <f t="shared" si="38"/>
        <v>0</v>
      </c>
      <c r="BP15" s="38">
        <f t="shared" si="39"/>
        <v>0</v>
      </c>
    </row>
    <row r="16" spans="1:68" x14ac:dyDescent="0.25">
      <c r="B16" s="166" t="str">
        <f t="shared" si="6"/>
        <v/>
      </c>
      <c r="C16" s="167">
        <f t="shared" si="7"/>
        <v>0</v>
      </c>
      <c r="D16" s="167">
        <f t="shared" si="8"/>
        <v>0</v>
      </c>
      <c r="E16" s="168"/>
      <c r="F16" s="168"/>
      <c r="G16" s="168"/>
      <c r="H16" s="168"/>
      <c r="I16" s="168"/>
      <c r="J16" s="168"/>
      <c r="K16" s="168"/>
      <c r="L16" s="168"/>
      <c r="M16" s="168"/>
      <c r="N16" s="168"/>
      <c r="O16" s="168"/>
      <c r="P16" s="168"/>
      <c r="Q16" s="168"/>
      <c r="R16" s="168"/>
      <c r="S16" s="168"/>
      <c r="T16" s="168"/>
      <c r="U16" s="168"/>
      <c r="V16" s="168"/>
      <c r="W16" s="168"/>
      <c r="X16" s="168"/>
      <c r="Y16" s="168"/>
      <c r="Z16" s="168"/>
      <c r="AA16" s="168"/>
      <c r="AB16" s="168"/>
      <c r="AC16" s="168"/>
      <c r="AD16" s="168"/>
      <c r="AE16" s="168"/>
      <c r="AF16" s="168"/>
      <c r="AG16" s="168"/>
      <c r="AH16" s="168"/>
      <c r="AI16" s="169"/>
      <c r="AJ16" s="38">
        <f>IF(ISBLANK(Mitarbeiter!B14),"",Mitarbeiter!B14+1)</f>
        <v>6</v>
      </c>
      <c r="AK16" s="38" t="str">
        <f>IF(ISBLANK(Mitarbeiter!C14),"",Mitarbeiter!C14)</f>
        <v/>
      </c>
      <c r="AL16" s="38">
        <f t="shared" si="9"/>
        <v>0</v>
      </c>
      <c r="AM16" s="38">
        <f t="shared" si="10"/>
        <v>0</v>
      </c>
      <c r="AN16" s="38">
        <f t="shared" si="11"/>
        <v>0</v>
      </c>
      <c r="AO16" s="38">
        <f t="shared" si="12"/>
        <v>0</v>
      </c>
      <c r="AP16" s="38">
        <f t="shared" si="13"/>
        <v>0</v>
      </c>
      <c r="AQ16" s="38">
        <f t="shared" si="14"/>
        <v>0</v>
      </c>
      <c r="AR16" s="38">
        <f t="shared" si="15"/>
        <v>0</v>
      </c>
      <c r="AS16" s="38">
        <f t="shared" si="16"/>
        <v>0</v>
      </c>
      <c r="AT16" s="38">
        <f t="shared" si="17"/>
        <v>0</v>
      </c>
      <c r="AU16" s="38">
        <f t="shared" si="18"/>
        <v>0</v>
      </c>
      <c r="AV16" s="38">
        <f t="shared" si="19"/>
        <v>0</v>
      </c>
      <c r="AW16" s="38">
        <f t="shared" si="20"/>
        <v>0</v>
      </c>
      <c r="AX16" s="38">
        <f t="shared" si="21"/>
        <v>0</v>
      </c>
      <c r="AY16" s="38">
        <f t="shared" si="22"/>
        <v>0</v>
      </c>
      <c r="AZ16" s="38">
        <f t="shared" si="23"/>
        <v>0</v>
      </c>
      <c r="BA16" s="38">
        <f t="shared" si="24"/>
        <v>0</v>
      </c>
      <c r="BB16" s="38">
        <f t="shared" si="25"/>
        <v>0</v>
      </c>
      <c r="BC16" s="38">
        <f t="shared" si="26"/>
        <v>0</v>
      </c>
      <c r="BD16" s="38">
        <f t="shared" si="27"/>
        <v>0</v>
      </c>
      <c r="BE16" s="38">
        <f t="shared" si="28"/>
        <v>0</v>
      </c>
      <c r="BF16" s="38">
        <f t="shared" si="29"/>
        <v>0</v>
      </c>
      <c r="BG16" s="38">
        <f t="shared" si="30"/>
        <v>0</v>
      </c>
      <c r="BH16" s="38">
        <f t="shared" si="31"/>
        <v>0</v>
      </c>
      <c r="BI16" s="38">
        <f t="shared" si="32"/>
        <v>0</v>
      </c>
      <c r="BJ16" s="38">
        <f t="shared" si="33"/>
        <v>0</v>
      </c>
      <c r="BK16" s="38">
        <f t="shared" si="34"/>
        <v>0</v>
      </c>
      <c r="BL16" s="38">
        <f t="shared" si="35"/>
        <v>0</v>
      </c>
      <c r="BM16" s="38">
        <f t="shared" si="36"/>
        <v>0</v>
      </c>
      <c r="BN16" s="38">
        <f t="shared" si="37"/>
        <v>0</v>
      </c>
      <c r="BO16" s="38">
        <f t="shared" si="38"/>
        <v>0</v>
      </c>
      <c r="BP16" s="38">
        <f t="shared" si="39"/>
        <v>0</v>
      </c>
    </row>
    <row r="17" spans="2:68" x14ac:dyDescent="0.25">
      <c r="B17" s="166" t="str">
        <f t="shared" si="6"/>
        <v/>
      </c>
      <c r="C17" s="167">
        <f t="shared" si="7"/>
        <v>0</v>
      </c>
      <c r="D17" s="167">
        <f t="shared" si="8"/>
        <v>0</v>
      </c>
      <c r="E17" s="168"/>
      <c r="F17" s="168"/>
      <c r="G17" s="168"/>
      <c r="H17" s="168"/>
      <c r="I17" s="168"/>
      <c r="J17" s="168"/>
      <c r="K17" s="168"/>
      <c r="L17" s="168"/>
      <c r="M17" s="168"/>
      <c r="N17" s="168"/>
      <c r="O17" s="168"/>
      <c r="P17" s="168"/>
      <c r="Q17" s="168"/>
      <c r="R17" s="168"/>
      <c r="S17" s="168"/>
      <c r="T17" s="168"/>
      <c r="U17" s="168"/>
      <c r="V17" s="168"/>
      <c r="W17" s="168"/>
      <c r="X17" s="168"/>
      <c r="Y17" s="168"/>
      <c r="Z17" s="168"/>
      <c r="AA17" s="168"/>
      <c r="AB17" s="168"/>
      <c r="AC17" s="168"/>
      <c r="AD17" s="168"/>
      <c r="AE17" s="168"/>
      <c r="AF17" s="168"/>
      <c r="AG17" s="168"/>
      <c r="AH17" s="168"/>
      <c r="AI17" s="169"/>
      <c r="AJ17" s="38">
        <f>IF(ISBLANK(Mitarbeiter!B15),"",Mitarbeiter!B15+1)</f>
        <v>6</v>
      </c>
      <c r="AK17" s="38" t="str">
        <f>IF(ISBLANK(Mitarbeiter!C15),"",Mitarbeiter!C15)</f>
        <v/>
      </c>
      <c r="AL17" s="38">
        <f t="shared" si="9"/>
        <v>0</v>
      </c>
      <c r="AM17" s="38">
        <f t="shared" si="10"/>
        <v>0</v>
      </c>
      <c r="AN17" s="38">
        <f t="shared" si="11"/>
        <v>0</v>
      </c>
      <c r="AO17" s="38">
        <f t="shared" si="12"/>
        <v>0</v>
      </c>
      <c r="AP17" s="38">
        <f t="shared" si="13"/>
        <v>0</v>
      </c>
      <c r="AQ17" s="38">
        <f t="shared" si="14"/>
        <v>0</v>
      </c>
      <c r="AR17" s="38">
        <f t="shared" si="15"/>
        <v>0</v>
      </c>
      <c r="AS17" s="38">
        <f t="shared" si="16"/>
        <v>0</v>
      </c>
      <c r="AT17" s="38">
        <f t="shared" si="17"/>
        <v>0</v>
      </c>
      <c r="AU17" s="38">
        <f t="shared" si="18"/>
        <v>0</v>
      </c>
      <c r="AV17" s="38">
        <f t="shared" si="19"/>
        <v>0</v>
      </c>
      <c r="AW17" s="38">
        <f t="shared" si="20"/>
        <v>0</v>
      </c>
      <c r="AX17" s="38">
        <f t="shared" si="21"/>
        <v>0</v>
      </c>
      <c r="AY17" s="38">
        <f t="shared" si="22"/>
        <v>0</v>
      </c>
      <c r="AZ17" s="38">
        <f t="shared" si="23"/>
        <v>0</v>
      </c>
      <c r="BA17" s="38">
        <f t="shared" si="24"/>
        <v>0</v>
      </c>
      <c r="BB17" s="38">
        <f t="shared" si="25"/>
        <v>0</v>
      </c>
      <c r="BC17" s="38">
        <f t="shared" si="26"/>
        <v>0</v>
      </c>
      <c r="BD17" s="38">
        <f t="shared" si="27"/>
        <v>0</v>
      </c>
      <c r="BE17" s="38">
        <f t="shared" si="28"/>
        <v>0</v>
      </c>
      <c r="BF17" s="38">
        <f t="shared" si="29"/>
        <v>0</v>
      </c>
      <c r="BG17" s="38">
        <f t="shared" si="30"/>
        <v>0</v>
      </c>
      <c r="BH17" s="38">
        <f t="shared" si="31"/>
        <v>0</v>
      </c>
      <c r="BI17" s="38">
        <f t="shared" si="32"/>
        <v>0</v>
      </c>
      <c r="BJ17" s="38">
        <f t="shared" si="33"/>
        <v>0</v>
      </c>
      <c r="BK17" s="38">
        <f t="shared" si="34"/>
        <v>0</v>
      </c>
      <c r="BL17" s="38">
        <f t="shared" si="35"/>
        <v>0</v>
      </c>
      <c r="BM17" s="38">
        <f t="shared" si="36"/>
        <v>0</v>
      </c>
      <c r="BN17" s="38">
        <f t="shared" si="37"/>
        <v>0</v>
      </c>
      <c r="BO17" s="38">
        <f t="shared" si="38"/>
        <v>0</v>
      </c>
      <c r="BP17" s="38">
        <f t="shared" si="39"/>
        <v>0</v>
      </c>
    </row>
    <row r="18" spans="2:68" x14ac:dyDescent="0.25">
      <c r="B18" s="166" t="str">
        <f t="shared" si="6"/>
        <v/>
      </c>
      <c r="C18" s="167">
        <f t="shared" si="7"/>
        <v>0</v>
      </c>
      <c r="D18" s="167">
        <f t="shared" si="8"/>
        <v>0</v>
      </c>
      <c r="E18" s="168"/>
      <c r="F18" s="168"/>
      <c r="G18" s="168"/>
      <c r="H18" s="168"/>
      <c r="I18" s="168"/>
      <c r="J18" s="168"/>
      <c r="K18" s="168"/>
      <c r="L18" s="168"/>
      <c r="M18" s="168"/>
      <c r="N18" s="168"/>
      <c r="O18" s="168"/>
      <c r="P18" s="168"/>
      <c r="Q18" s="168"/>
      <c r="R18" s="168"/>
      <c r="S18" s="168"/>
      <c r="T18" s="168"/>
      <c r="U18" s="168"/>
      <c r="V18" s="168"/>
      <c r="W18" s="168"/>
      <c r="X18" s="168"/>
      <c r="Y18" s="168"/>
      <c r="Z18" s="168"/>
      <c r="AA18" s="168"/>
      <c r="AB18" s="168"/>
      <c r="AC18" s="168"/>
      <c r="AD18" s="168"/>
      <c r="AE18" s="168"/>
      <c r="AF18" s="168"/>
      <c r="AG18" s="168"/>
      <c r="AH18" s="168"/>
      <c r="AI18" s="169"/>
      <c r="AJ18" s="38">
        <f>IF(ISBLANK(Mitarbeiter!B16),"",Mitarbeiter!B16+1)</f>
        <v>6</v>
      </c>
      <c r="AK18" s="38" t="str">
        <f>IF(ISBLANK(Mitarbeiter!C16),"",Mitarbeiter!C16)</f>
        <v/>
      </c>
      <c r="AL18" s="38">
        <f t="shared" si="9"/>
        <v>0</v>
      </c>
      <c r="AM18" s="38">
        <f t="shared" si="10"/>
        <v>0</v>
      </c>
      <c r="AN18" s="38">
        <f t="shared" si="11"/>
        <v>0</v>
      </c>
      <c r="AO18" s="38">
        <f t="shared" si="12"/>
        <v>0</v>
      </c>
      <c r="AP18" s="38">
        <f t="shared" si="13"/>
        <v>0</v>
      </c>
      <c r="AQ18" s="38">
        <f t="shared" si="14"/>
        <v>0</v>
      </c>
      <c r="AR18" s="38">
        <f t="shared" si="15"/>
        <v>0</v>
      </c>
      <c r="AS18" s="38">
        <f t="shared" si="16"/>
        <v>0</v>
      </c>
      <c r="AT18" s="38">
        <f t="shared" si="17"/>
        <v>0</v>
      </c>
      <c r="AU18" s="38">
        <f t="shared" si="18"/>
        <v>0</v>
      </c>
      <c r="AV18" s="38">
        <f t="shared" si="19"/>
        <v>0</v>
      </c>
      <c r="AW18" s="38">
        <f t="shared" si="20"/>
        <v>0</v>
      </c>
      <c r="AX18" s="38">
        <f t="shared" si="21"/>
        <v>0</v>
      </c>
      <c r="AY18" s="38">
        <f t="shared" si="22"/>
        <v>0</v>
      </c>
      <c r="AZ18" s="38">
        <f t="shared" si="23"/>
        <v>0</v>
      </c>
      <c r="BA18" s="38">
        <f t="shared" si="24"/>
        <v>0</v>
      </c>
      <c r="BB18" s="38">
        <f t="shared" si="25"/>
        <v>0</v>
      </c>
      <c r="BC18" s="38">
        <f t="shared" si="26"/>
        <v>0</v>
      </c>
      <c r="BD18" s="38">
        <f t="shared" si="27"/>
        <v>0</v>
      </c>
      <c r="BE18" s="38">
        <f t="shared" si="28"/>
        <v>0</v>
      </c>
      <c r="BF18" s="38">
        <f t="shared" si="29"/>
        <v>0</v>
      </c>
      <c r="BG18" s="38">
        <f t="shared" si="30"/>
        <v>0</v>
      </c>
      <c r="BH18" s="38">
        <f t="shared" si="31"/>
        <v>0</v>
      </c>
      <c r="BI18" s="38">
        <f t="shared" si="32"/>
        <v>0</v>
      </c>
      <c r="BJ18" s="38">
        <f t="shared" si="33"/>
        <v>0</v>
      </c>
      <c r="BK18" s="38">
        <f t="shared" si="34"/>
        <v>0</v>
      </c>
      <c r="BL18" s="38">
        <f t="shared" si="35"/>
        <v>0</v>
      </c>
      <c r="BM18" s="38">
        <f t="shared" si="36"/>
        <v>0</v>
      </c>
      <c r="BN18" s="38">
        <f t="shared" si="37"/>
        <v>0</v>
      </c>
      <c r="BO18" s="38">
        <f t="shared" si="38"/>
        <v>0</v>
      </c>
      <c r="BP18" s="38">
        <f t="shared" si="39"/>
        <v>0</v>
      </c>
    </row>
    <row r="19" spans="2:68" x14ac:dyDescent="0.25">
      <c r="B19" s="166" t="str">
        <f t="shared" si="6"/>
        <v/>
      </c>
      <c r="C19" s="167">
        <f t="shared" si="7"/>
        <v>0</v>
      </c>
      <c r="D19" s="167">
        <f t="shared" si="8"/>
        <v>0</v>
      </c>
      <c r="E19" s="168"/>
      <c r="F19" s="168"/>
      <c r="G19" s="168"/>
      <c r="H19" s="168"/>
      <c r="I19" s="168"/>
      <c r="J19" s="168"/>
      <c r="K19" s="168"/>
      <c r="L19" s="168"/>
      <c r="M19" s="168"/>
      <c r="N19" s="168"/>
      <c r="O19" s="168"/>
      <c r="P19" s="168"/>
      <c r="Q19" s="168"/>
      <c r="R19" s="168"/>
      <c r="S19" s="168"/>
      <c r="T19" s="168"/>
      <c r="U19" s="168"/>
      <c r="V19" s="168"/>
      <c r="W19" s="168"/>
      <c r="X19" s="168"/>
      <c r="Y19" s="168"/>
      <c r="Z19" s="168"/>
      <c r="AA19" s="168"/>
      <c r="AB19" s="168"/>
      <c r="AC19" s="168"/>
      <c r="AD19" s="168"/>
      <c r="AE19" s="168"/>
      <c r="AF19" s="168"/>
      <c r="AG19" s="168"/>
      <c r="AH19" s="168"/>
      <c r="AI19" s="169"/>
      <c r="AJ19" s="38">
        <f>IF(ISBLANK(Mitarbeiter!B17),"",Mitarbeiter!B17+1)</f>
        <v>6</v>
      </c>
      <c r="AK19" s="38" t="str">
        <f>IF(ISBLANK(Mitarbeiter!C17),"",Mitarbeiter!C17)</f>
        <v/>
      </c>
      <c r="AL19" s="38">
        <f t="shared" si="9"/>
        <v>0</v>
      </c>
      <c r="AM19" s="38">
        <f t="shared" si="10"/>
        <v>0</v>
      </c>
      <c r="AN19" s="38">
        <f t="shared" si="11"/>
        <v>0</v>
      </c>
      <c r="AO19" s="38">
        <f t="shared" si="12"/>
        <v>0</v>
      </c>
      <c r="AP19" s="38">
        <f t="shared" si="13"/>
        <v>0</v>
      </c>
      <c r="AQ19" s="38">
        <f t="shared" si="14"/>
        <v>0</v>
      </c>
      <c r="AR19" s="38">
        <f t="shared" si="15"/>
        <v>0</v>
      </c>
      <c r="AS19" s="38">
        <f t="shared" si="16"/>
        <v>0</v>
      </c>
      <c r="AT19" s="38">
        <f t="shared" si="17"/>
        <v>0</v>
      </c>
      <c r="AU19" s="38">
        <f t="shared" si="18"/>
        <v>0</v>
      </c>
      <c r="AV19" s="38">
        <f t="shared" si="19"/>
        <v>0</v>
      </c>
      <c r="AW19" s="38">
        <f t="shared" si="20"/>
        <v>0</v>
      </c>
      <c r="AX19" s="38">
        <f t="shared" si="21"/>
        <v>0</v>
      </c>
      <c r="AY19" s="38">
        <f t="shared" si="22"/>
        <v>0</v>
      </c>
      <c r="AZ19" s="38">
        <f t="shared" si="23"/>
        <v>0</v>
      </c>
      <c r="BA19" s="38">
        <f t="shared" si="24"/>
        <v>0</v>
      </c>
      <c r="BB19" s="38">
        <f t="shared" si="25"/>
        <v>0</v>
      </c>
      <c r="BC19" s="38">
        <f t="shared" si="26"/>
        <v>0</v>
      </c>
      <c r="BD19" s="38">
        <f t="shared" si="27"/>
        <v>0</v>
      </c>
      <c r="BE19" s="38">
        <f t="shared" si="28"/>
        <v>0</v>
      </c>
      <c r="BF19" s="38">
        <f t="shared" si="29"/>
        <v>0</v>
      </c>
      <c r="BG19" s="38">
        <f t="shared" si="30"/>
        <v>0</v>
      </c>
      <c r="BH19" s="38">
        <f t="shared" si="31"/>
        <v>0</v>
      </c>
      <c r="BI19" s="38">
        <f t="shared" si="32"/>
        <v>0</v>
      </c>
      <c r="BJ19" s="38">
        <f t="shared" si="33"/>
        <v>0</v>
      </c>
      <c r="BK19" s="38">
        <f t="shared" si="34"/>
        <v>0</v>
      </c>
      <c r="BL19" s="38">
        <f t="shared" si="35"/>
        <v>0</v>
      </c>
      <c r="BM19" s="38">
        <f t="shared" si="36"/>
        <v>0</v>
      </c>
      <c r="BN19" s="38">
        <f t="shared" si="37"/>
        <v>0</v>
      </c>
      <c r="BO19" s="38">
        <f t="shared" si="38"/>
        <v>0</v>
      </c>
      <c r="BP19" s="38">
        <f t="shared" si="39"/>
        <v>0</v>
      </c>
    </row>
    <row r="20" spans="2:68" x14ac:dyDescent="0.25">
      <c r="B20" s="166" t="str">
        <f t="shared" si="6"/>
        <v/>
      </c>
      <c r="C20" s="167">
        <f t="shared" si="7"/>
        <v>0</v>
      </c>
      <c r="D20" s="167">
        <f t="shared" si="8"/>
        <v>0</v>
      </c>
      <c r="E20" s="168"/>
      <c r="F20" s="168"/>
      <c r="G20" s="168"/>
      <c r="H20" s="168"/>
      <c r="I20" s="168"/>
      <c r="J20" s="168"/>
      <c r="K20" s="168"/>
      <c r="L20" s="168"/>
      <c r="M20" s="168"/>
      <c r="N20" s="168"/>
      <c r="O20" s="168"/>
      <c r="P20" s="168"/>
      <c r="Q20" s="168"/>
      <c r="R20" s="168"/>
      <c r="S20" s="168"/>
      <c r="T20" s="168"/>
      <c r="U20" s="168"/>
      <c r="V20" s="168"/>
      <c r="W20" s="168"/>
      <c r="X20" s="168"/>
      <c r="Y20" s="168"/>
      <c r="Z20" s="168"/>
      <c r="AA20" s="168"/>
      <c r="AB20" s="168"/>
      <c r="AC20" s="168"/>
      <c r="AD20" s="168"/>
      <c r="AE20" s="168"/>
      <c r="AF20" s="168"/>
      <c r="AG20" s="168"/>
      <c r="AH20" s="168"/>
      <c r="AI20" s="169"/>
      <c r="AJ20" s="38">
        <f>IF(ISBLANK(Mitarbeiter!B18),"",Mitarbeiter!B18+1)</f>
        <v>6</v>
      </c>
      <c r="AK20" s="38" t="str">
        <f>IF(ISBLANK(Mitarbeiter!C18),"",Mitarbeiter!C18)</f>
        <v/>
      </c>
      <c r="AL20" s="38">
        <f t="shared" si="9"/>
        <v>0</v>
      </c>
      <c r="AM20" s="38">
        <f t="shared" si="10"/>
        <v>0</v>
      </c>
      <c r="AN20" s="38">
        <f t="shared" si="11"/>
        <v>0</v>
      </c>
      <c r="AO20" s="38">
        <f t="shared" si="12"/>
        <v>0</v>
      </c>
      <c r="AP20" s="38">
        <f t="shared" si="13"/>
        <v>0</v>
      </c>
      <c r="AQ20" s="38">
        <f t="shared" si="14"/>
        <v>0</v>
      </c>
      <c r="AR20" s="38">
        <f t="shared" si="15"/>
        <v>0</v>
      </c>
      <c r="AS20" s="38">
        <f t="shared" si="16"/>
        <v>0</v>
      </c>
      <c r="AT20" s="38">
        <f t="shared" si="17"/>
        <v>0</v>
      </c>
      <c r="AU20" s="38">
        <f t="shared" si="18"/>
        <v>0</v>
      </c>
      <c r="AV20" s="38">
        <f t="shared" si="19"/>
        <v>0</v>
      </c>
      <c r="AW20" s="38">
        <f t="shared" si="20"/>
        <v>0</v>
      </c>
      <c r="AX20" s="38">
        <f t="shared" si="21"/>
        <v>0</v>
      </c>
      <c r="AY20" s="38">
        <f t="shared" si="22"/>
        <v>0</v>
      </c>
      <c r="AZ20" s="38">
        <f t="shared" si="23"/>
        <v>0</v>
      </c>
      <c r="BA20" s="38">
        <f t="shared" si="24"/>
        <v>0</v>
      </c>
      <c r="BB20" s="38">
        <f t="shared" si="25"/>
        <v>0</v>
      </c>
      <c r="BC20" s="38">
        <f t="shared" si="26"/>
        <v>0</v>
      </c>
      <c r="BD20" s="38">
        <f t="shared" si="27"/>
        <v>0</v>
      </c>
      <c r="BE20" s="38">
        <f t="shared" si="28"/>
        <v>0</v>
      </c>
      <c r="BF20" s="38">
        <f t="shared" si="29"/>
        <v>0</v>
      </c>
      <c r="BG20" s="38">
        <f t="shared" si="30"/>
        <v>0</v>
      </c>
      <c r="BH20" s="38">
        <f t="shared" si="31"/>
        <v>0</v>
      </c>
      <c r="BI20" s="38">
        <f t="shared" si="32"/>
        <v>0</v>
      </c>
      <c r="BJ20" s="38">
        <f t="shared" si="33"/>
        <v>0</v>
      </c>
      <c r="BK20" s="38">
        <f t="shared" si="34"/>
        <v>0</v>
      </c>
      <c r="BL20" s="38">
        <f t="shared" si="35"/>
        <v>0</v>
      </c>
      <c r="BM20" s="38">
        <f t="shared" si="36"/>
        <v>0</v>
      </c>
      <c r="BN20" s="38">
        <f t="shared" si="37"/>
        <v>0</v>
      </c>
      <c r="BO20" s="38">
        <f t="shared" si="38"/>
        <v>0</v>
      </c>
      <c r="BP20" s="38">
        <f t="shared" si="39"/>
        <v>0</v>
      </c>
    </row>
    <row r="21" spans="2:68" x14ac:dyDescent="0.25">
      <c r="B21" s="166" t="str">
        <f t="shared" si="6"/>
        <v/>
      </c>
      <c r="C21" s="167">
        <f t="shared" si="7"/>
        <v>0</v>
      </c>
      <c r="D21" s="167">
        <f t="shared" si="8"/>
        <v>0</v>
      </c>
      <c r="E21" s="168"/>
      <c r="F21" s="168"/>
      <c r="G21" s="168"/>
      <c r="H21" s="168"/>
      <c r="I21" s="168"/>
      <c r="J21" s="168"/>
      <c r="K21" s="168"/>
      <c r="L21" s="168"/>
      <c r="M21" s="168"/>
      <c r="N21" s="168"/>
      <c r="O21" s="168"/>
      <c r="P21" s="168"/>
      <c r="Q21" s="168"/>
      <c r="R21" s="168"/>
      <c r="S21" s="168"/>
      <c r="T21" s="168"/>
      <c r="U21" s="168"/>
      <c r="V21" s="168"/>
      <c r="W21" s="168"/>
      <c r="X21" s="168"/>
      <c r="Y21" s="168"/>
      <c r="Z21" s="168"/>
      <c r="AA21" s="168"/>
      <c r="AB21" s="168"/>
      <c r="AC21" s="168"/>
      <c r="AD21" s="168"/>
      <c r="AE21" s="168"/>
      <c r="AF21" s="168"/>
      <c r="AG21" s="168"/>
      <c r="AH21" s="168"/>
      <c r="AI21" s="169"/>
      <c r="AJ21" s="38">
        <f>IF(ISBLANK(Mitarbeiter!B19),"",Mitarbeiter!B19+1)</f>
        <v>6</v>
      </c>
      <c r="AK21" s="38" t="str">
        <f>IF(ISBLANK(Mitarbeiter!C19),"",Mitarbeiter!C19)</f>
        <v/>
      </c>
      <c r="AL21" s="38">
        <f t="shared" si="9"/>
        <v>0</v>
      </c>
      <c r="AM21" s="38">
        <f t="shared" si="10"/>
        <v>0</v>
      </c>
      <c r="AN21" s="38">
        <f t="shared" si="11"/>
        <v>0</v>
      </c>
      <c r="AO21" s="38">
        <f t="shared" si="12"/>
        <v>0</v>
      </c>
      <c r="AP21" s="38">
        <f t="shared" si="13"/>
        <v>0</v>
      </c>
      <c r="AQ21" s="38">
        <f t="shared" si="14"/>
        <v>0</v>
      </c>
      <c r="AR21" s="38">
        <f t="shared" si="15"/>
        <v>0</v>
      </c>
      <c r="AS21" s="38">
        <f t="shared" si="16"/>
        <v>0</v>
      </c>
      <c r="AT21" s="38">
        <f t="shared" si="17"/>
        <v>0</v>
      </c>
      <c r="AU21" s="38">
        <f t="shared" si="18"/>
        <v>0</v>
      </c>
      <c r="AV21" s="38">
        <f t="shared" si="19"/>
        <v>0</v>
      </c>
      <c r="AW21" s="38">
        <f t="shared" si="20"/>
        <v>0</v>
      </c>
      <c r="AX21" s="38">
        <f t="shared" si="21"/>
        <v>0</v>
      </c>
      <c r="AY21" s="38">
        <f t="shared" si="22"/>
        <v>0</v>
      </c>
      <c r="AZ21" s="38">
        <f t="shared" si="23"/>
        <v>0</v>
      </c>
      <c r="BA21" s="38">
        <f t="shared" si="24"/>
        <v>0</v>
      </c>
      <c r="BB21" s="38">
        <f t="shared" si="25"/>
        <v>0</v>
      </c>
      <c r="BC21" s="38">
        <f t="shared" si="26"/>
        <v>0</v>
      </c>
      <c r="BD21" s="38">
        <f t="shared" si="27"/>
        <v>0</v>
      </c>
      <c r="BE21" s="38">
        <f t="shared" si="28"/>
        <v>0</v>
      </c>
      <c r="BF21" s="38">
        <f t="shared" si="29"/>
        <v>0</v>
      </c>
      <c r="BG21" s="38">
        <f t="shared" si="30"/>
        <v>0</v>
      </c>
      <c r="BH21" s="38">
        <f t="shared" si="31"/>
        <v>0</v>
      </c>
      <c r="BI21" s="38">
        <f t="shared" si="32"/>
        <v>0</v>
      </c>
      <c r="BJ21" s="38">
        <f t="shared" si="33"/>
        <v>0</v>
      </c>
      <c r="BK21" s="38">
        <f t="shared" si="34"/>
        <v>0</v>
      </c>
      <c r="BL21" s="38">
        <f t="shared" si="35"/>
        <v>0</v>
      </c>
      <c r="BM21" s="38">
        <f t="shared" si="36"/>
        <v>0</v>
      </c>
      <c r="BN21" s="38">
        <f t="shared" si="37"/>
        <v>0</v>
      </c>
      <c r="BO21" s="38">
        <f t="shared" si="38"/>
        <v>0</v>
      </c>
      <c r="BP21" s="38">
        <f t="shared" si="39"/>
        <v>0</v>
      </c>
    </row>
    <row r="22" spans="2:68" x14ac:dyDescent="0.25">
      <c r="B22" s="166" t="str">
        <f t="shared" si="6"/>
        <v/>
      </c>
      <c r="C22" s="167">
        <f t="shared" si="7"/>
        <v>0</v>
      </c>
      <c r="D22" s="167">
        <f t="shared" si="8"/>
        <v>0</v>
      </c>
      <c r="E22" s="168"/>
      <c r="F22" s="168"/>
      <c r="G22" s="168"/>
      <c r="H22" s="168"/>
      <c r="I22" s="168"/>
      <c r="J22" s="168"/>
      <c r="K22" s="168"/>
      <c r="L22" s="168"/>
      <c r="M22" s="168"/>
      <c r="N22" s="168"/>
      <c r="O22" s="168"/>
      <c r="P22" s="168"/>
      <c r="Q22" s="168"/>
      <c r="R22" s="168"/>
      <c r="S22" s="168"/>
      <c r="T22" s="168"/>
      <c r="U22" s="168"/>
      <c r="V22" s="168"/>
      <c r="W22" s="168"/>
      <c r="X22" s="168"/>
      <c r="Y22" s="168"/>
      <c r="Z22" s="168"/>
      <c r="AA22" s="168"/>
      <c r="AB22" s="168"/>
      <c r="AC22" s="168"/>
      <c r="AD22" s="168"/>
      <c r="AE22" s="168"/>
      <c r="AF22" s="168"/>
      <c r="AG22" s="168"/>
      <c r="AH22" s="168"/>
      <c r="AI22" s="169"/>
      <c r="AJ22" s="38">
        <f>IF(ISBLANK(Mitarbeiter!B20),"",Mitarbeiter!B20+1)</f>
        <v>6</v>
      </c>
      <c r="AK22" s="38" t="str">
        <f>IF(ISBLANK(Mitarbeiter!C20),"",Mitarbeiter!C20)</f>
        <v/>
      </c>
      <c r="AL22" s="38">
        <f t="shared" si="9"/>
        <v>0</v>
      </c>
      <c r="AM22" s="38">
        <f t="shared" si="10"/>
        <v>0</v>
      </c>
      <c r="AN22" s="38">
        <f t="shared" si="11"/>
        <v>0</v>
      </c>
      <c r="AO22" s="38">
        <f t="shared" si="12"/>
        <v>0</v>
      </c>
      <c r="AP22" s="38">
        <f t="shared" si="13"/>
        <v>0</v>
      </c>
      <c r="AQ22" s="38">
        <f t="shared" si="14"/>
        <v>0</v>
      </c>
      <c r="AR22" s="38">
        <f t="shared" si="15"/>
        <v>0</v>
      </c>
      <c r="AS22" s="38">
        <f t="shared" si="16"/>
        <v>0</v>
      </c>
      <c r="AT22" s="38">
        <f t="shared" si="17"/>
        <v>0</v>
      </c>
      <c r="AU22" s="38">
        <f t="shared" si="18"/>
        <v>0</v>
      </c>
      <c r="AV22" s="38">
        <f t="shared" si="19"/>
        <v>0</v>
      </c>
      <c r="AW22" s="38">
        <f t="shared" si="20"/>
        <v>0</v>
      </c>
      <c r="AX22" s="38">
        <f t="shared" si="21"/>
        <v>0</v>
      </c>
      <c r="AY22" s="38">
        <f t="shared" si="22"/>
        <v>0</v>
      </c>
      <c r="AZ22" s="38">
        <f t="shared" si="23"/>
        <v>0</v>
      </c>
      <c r="BA22" s="38">
        <f t="shared" si="24"/>
        <v>0</v>
      </c>
      <c r="BB22" s="38">
        <f t="shared" si="25"/>
        <v>0</v>
      </c>
      <c r="BC22" s="38">
        <f t="shared" si="26"/>
        <v>0</v>
      </c>
      <c r="BD22" s="38">
        <f t="shared" si="27"/>
        <v>0</v>
      </c>
      <c r="BE22" s="38">
        <f t="shared" si="28"/>
        <v>0</v>
      </c>
      <c r="BF22" s="38">
        <f t="shared" si="29"/>
        <v>0</v>
      </c>
      <c r="BG22" s="38">
        <f t="shared" si="30"/>
        <v>0</v>
      </c>
      <c r="BH22" s="38">
        <f t="shared" si="31"/>
        <v>0</v>
      </c>
      <c r="BI22" s="38">
        <f t="shared" si="32"/>
        <v>0</v>
      </c>
      <c r="BJ22" s="38">
        <f t="shared" si="33"/>
        <v>0</v>
      </c>
      <c r="BK22" s="38">
        <f t="shared" si="34"/>
        <v>0</v>
      </c>
      <c r="BL22" s="38">
        <f t="shared" si="35"/>
        <v>0</v>
      </c>
      <c r="BM22" s="38">
        <f t="shared" si="36"/>
        <v>0</v>
      </c>
      <c r="BN22" s="38">
        <f t="shared" si="37"/>
        <v>0</v>
      </c>
      <c r="BO22" s="38">
        <f t="shared" si="38"/>
        <v>0</v>
      </c>
      <c r="BP22" s="38">
        <f t="shared" si="39"/>
        <v>0</v>
      </c>
    </row>
    <row r="23" spans="2:68" x14ac:dyDescent="0.25">
      <c r="B23" s="166" t="str">
        <f t="shared" si="6"/>
        <v/>
      </c>
      <c r="C23" s="167">
        <f t="shared" si="7"/>
        <v>0</v>
      </c>
      <c r="D23" s="167">
        <f t="shared" si="8"/>
        <v>0</v>
      </c>
      <c r="E23" s="168"/>
      <c r="F23" s="168"/>
      <c r="G23" s="168"/>
      <c r="H23" s="168"/>
      <c r="I23" s="168"/>
      <c r="J23" s="168"/>
      <c r="K23" s="168"/>
      <c r="L23" s="168"/>
      <c r="M23" s="168"/>
      <c r="N23" s="168"/>
      <c r="O23" s="168"/>
      <c r="P23" s="168"/>
      <c r="Q23" s="168"/>
      <c r="R23" s="168"/>
      <c r="S23" s="168"/>
      <c r="T23" s="168"/>
      <c r="U23" s="168"/>
      <c r="V23" s="168"/>
      <c r="W23" s="168"/>
      <c r="X23" s="168"/>
      <c r="Y23" s="168"/>
      <c r="Z23" s="168"/>
      <c r="AA23" s="168"/>
      <c r="AB23" s="168"/>
      <c r="AC23" s="168"/>
      <c r="AD23" s="168"/>
      <c r="AE23" s="168"/>
      <c r="AF23" s="168"/>
      <c r="AG23" s="168"/>
      <c r="AH23" s="168"/>
      <c r="AI23" s="169"/>
      <c r="AJ23" s="38">
        <f>IF(ISBLANK(Mitarbeiter!B21),"",Mitarbeiter!B21+1)</f>
        <v>6</v>
      </c>
      <c r="AK23" s="38" t="str">
        <f>IF(ISBLANK(Mitarbeiter!C21),"",Mitarbeiter!C21)</f>
        <v/>
      </c>
      <c r="AL23" s="38">
        <f t="shared" si="9"/>
        <v>0</v>
      </c>
      <c r="AM23" s="38">
        <f t="shared" si="10"/>
        <v>0</v>
      </c>
      <c r="AN23" s="38">
        <f t="shared" si="11"/>
        <v>0</v>
      </c>
      <c r="AO23" s="38">
        <f t="shared" si="12"/>
        <v>0</v>
      </c>
      <c r="AP23" s="38">
        <f t="shared" si="13"/>
        <v>0</v>
      </c>
      <c r="AQ23" s="38">
        <f t="shared" si="14"/>
        <v>0</v>
      </c>
      <c r="AR23" s="38">
        <f t="shared" si="15"/>
        <v>0</v>
      </c>
      <c r="AS23" s="38">
        <f t="shared" si="16"/>
        <v>0</v>
      </c>
      <c r="AT23" s="38">
        <f t="shared" si="17"/>
        <v>0</v>
      </c>
      <c r="AU23" s="38">
        <f t="shared" si="18"/>
        <v>0</v>
      </c>
      <c r="AV23" s="38">
        <f t="shared" si="19"/>
        <v>0</v>
      </c>
      <c r="AW23" s="38">
        <f t="shared" si="20"/>
        <v>0</v>
      </c>
      <c r="AX23" s="38">
        <f t="shared" si="21"/>
        <v>0</v>
      </c>
      <c r="AY23" s="38">
        <f t="shared" si="22"/>
        <v>0</v>
      </c>
      <c r="AZ23" s="38">
        <f t="shared" si="23"/>
        <v>0</v>
      </c>
      <c r="BA23" s="38">
        <f t="shared" si="24"/>
        <v>0</v>
      </c>
      <c r="BB23" s="38">
        <f t="shared" si="25"/>
        <v>0</v>
      </c>
      <c r="BC23" s="38">
        <f t="shared" si="26"/>
        <v>0</v>
      </c>
      <c r="BD23" s="38">
        <f t="shared" si="27"/>
        <v>0</v>
      </c>
      <c r="BE23" s="38">
        <f t="shared" si="28"/>
        <v>0</v>
      </c>
      <c r="BF23" s="38">
        <f t="shared" si="29"/>
        <v>0</v>
      </c>
      <c r="BG23" s="38">
        <f t="shared" si="30"/>
        <v>0</v>
      </c>
      <c r="BH23" s="38">
        <f t="shared" si="31"/>
        <v>0</v>
      </c>
      <c r="BI23" s="38">
        <f t="shared" si="32"/>
        <v>0</v>
      </c>
      <c r="BJ23" s="38">
        <f t="shared" si="33"/>
        <v>0</v>
      </c>
      <c r="BK23" s="38">
        <f t="shared" si="34"/>
        <v>0</v>
      </c>
      <c r="BL23" s="38">
        <f t="shared" si="35"/>
        <v>0</v>
      </c>
      <c r="BM23" s="38">
        <f t="shared" si="36"/>
        <v>0</v>
      </c>
      <c r="BN23" s="38">
        <f t="shared" si="37"/>
        <v>0</v>
      </c>
      <c r="BO23" s="38">
        <f t="shared" si="38"/>
        <v>0</v>
      </c>
      <c r="BP23" s="38">
        <f t="shared" si="39"/>
        <v>0</v>
      </c>
    </row>
    <row r="24" spans="2:68" x14ac:dyDescent="0.25">
      <c r="B24" s="166" t="str">
        <f t="shared" si="6"/>
        <v/>
      </c>
      <c r="C24" s="167">
        <f t="shared" si="7"/>
        <v>0</v>
      </c>
      <c r="D24" s="167">
        <f t="shared" si="8"/>
        <v>0</v>
      </c>
      <c r="E24" s="168"/>
      <c r="F24" s="168"/>
      <c r="G24" s="168"/>
      <c r="H24" s="168"/>
      <c r="I24" s="168"/>
      <c r="J24" s="168"/>
      <c r="K24" s="168"/>
      <c r="L24" s="168"/>
      <c r="M24" s="168"/>
      <c r="N24" s="168"/>
      <c r="O24" s="168"/>
      <c r="P24" s="168"/>
      <c r="Q24" s="168"/>
      <c r="R24" s="168"/>
      <c r="S24" s="168"/>
      <c r="T24" s="168"/>
      <c r="U24" s="168"/>
      <c r="V24" s="168"/>
      <c r="W24" s="168"/>
      <c r="X24" s="168"/>
      <c r="Y24" s="168"/>
      <c r="Z24" s="168"/>
      <c r="AA24" s="168"/>
      <c r="AB24" s="168"/>
      <c r="AC24" s="168"/>
      <c r="AD24" s="168"/>
      <c r="AE24" s="168"/>
      <c r="AF24" s="168"/>
      <c r="AG24" s="168"/>
      <c r="AH24" s="168"/>
      <c r="AI24" s="169"/>
      <c r="AJ24" s="38">
        <f>IF(ISBLANK(Mitarbeiter!B22),"",Mitarbeiter!B22+1)</f>
        <v>6</v>
      </c>
      <c r="AK24" s="38" t="str">
        <f>IF(ISBLANK(Mitarbeiter!C22),"",Mitarbeiter!C22)</f>
        <v/>
      </c>
      <c r="AL24" s="38">
        <f t="shared" si="9"/>
        <v>0</v>
      </c>
      <c r="AM24" s="38">
        <f t="shared" si="10"/>
        <v>0</v>
      </c>
      <c r="AN24" s="38">
        <f t="shared" si="11"/>
        <v>0</v>
      </c>
      <c r="AO24" s="38">
        <f t="shared" si="12"/>
        <v>0</v>
      </c>
      <c r="AP24" s="38">
        <f t="shared" si="13"/>
        <v>0</v>
      </c>
      <c r="AQ24" s="38">
        <f t="shared" si="14"/>
        <v>0</v>
      </c>
      <c r="AR24" s="38">
        <f t="shared" si="15"/>
        <v>0</v>
      </c>
      <c r="AS24" s="38">
        <f t="shared" si="16"/>
        <v>0</v>
      </c>
      <c r="AT24" s="38">
        <f t="shared" si="17"/>
        <v>0</v>
      </c>
      <c r="AU24" s="38">
        <f t="shared" si="18"/>
        <v>0</v>
      </c>
      <c r="AV24" s="38">
        <f t="shared" si="19"/>
        <v>0</v>
      </c>
      <c r="AW24" s="38">
        <f t="shared" si="20"/>
        <v>0</v>
      </c>
      <c r="AX24" s="38">
        <f t="shared" si="21"/>
        <v>0</v>
      </c>
      <c r="AY24" s="38">
        <f t="shared" si="22"/>
        <v>0</v>
      </c>
      <c r="AZ24" s="38">
        <f t="shared" si="23"/>
        <v>0</v>
      </c>
      <c r="BA24" s="38">
        <f t="shared" si="24"/>
        <v>0</v>
      </c>
      <c r="BB24" s="38">
        <f t="shared" si="25"/>
        <v>0</v>
      </c>
      <c r="BC24" s="38">
        <f t="shared" si="26"/>
        <v>0</v>
      </c>
      <c r="BD24" s="38">
        <f t="shared" si="27"/>
        <v>0</v>
      </c>
      <c r="BE24" s="38">
        <f t="shared" si="28"/>
        <v>0</v>
      </c>
      <c r="BF24" s="38">
        <f t="shared" si="29"/>
        <v>0</v>
      </c>
      <c r="BG24" s="38">
        <f t="shared" si="30"/>
        <v>0</v>
      </c>
      <c r="BH24" s="38">
        <f t="shared" si="31"/>
        <v>0</v>
      </c>
      <c r="BI24" s="38">
        <f t="shared" si="32"/>
        <v>0</v>
      </c>
      <c r="BJ24" s="38">
        <f t="shared" si="33"/>
        <v>0</v>
      </c>
      <c r="BK24" s="38">
        <f t="shared" si="34"/>
        <v>0</v>
      </c>
      <c r="BL24" s="38">
        <f t="shared" si="35"/>
        <v>0</v>
      </c>
      <c r="BM24" s="38">
        <f t="shared" si="36"/>
        <v>0</v>
      </c>
      <c r="BN24" s="38">
        <f t="shared" si="37"/>
        <v>0</v>
      </c>
      <c r="BO24" s="38">
        <f t="shared" si="38"/>
        <v>0</v>
      </c>
      <c r="BP24" s="38">
        <f t="shared" si="39"/>
        <v>0</v>
      </c>
    </row>
    <row r="25" spans="2:68" x14ac:dyDescent="0.25">
      <c r="B25" s="166" t="str">
        <f t="shared" si="6"/>
        <v/>
      </c>
      <c r="C25" s="167">
        <f t="shared" si="7"/>
        <v>0</v>
      </c>
      <c r="D25" s="167">
        <f t="shared" si="8"/>
        <v>0</v>
      </c>
      <c r="E25" s="168"/>
      <c r="F25" s="168"/>
      <c r="G25" s="168"/>
      <c r="H25" s="168"/>
      <c r="I25" s="168"/>
      <c r="J25" s="168"/>
      <c r="K25" s="168"/>
      <c r="L25" s="168"/>
      <c r="M25" s="168"/>
      <c r="N25" s="168"/>
      <c r="O25" s="168"/>
      <c r="P25" s="168"/>
      <c r="Q25" s="168"/>
      <c r="R25" s="168"/>
      <c r="S25" s="168"/>
      <c r="T25" s="168"/>
      <c r="U25" s="168"/>
      <c r="V25" s="168"/>
      <c r="W25" s="168"/>
      <c r="X25" s="168"/>
      <c r="Y25" s="168"/>
      <c r="Z25" s="168"/>
      <c r="AA25" s="168"/>
      <c r="AB25" s="168"/>
      <c r="AC25" s="168"/>
      <c r="AD25" s="168"/>
      <c r="AE25" s="168"/>
      <c r="AF25" s="168"/>
      <c r="AG25" s="168"/>
      <c r="AH25" s="168"/>
      <c r="AI25" s="169"/>
      <c r="AJ25" s="38">
        <f>IF(ISBLANK(Mitarbeiter!B23),"",Mitarbeiter!B23+1)</f>
        <v>6</v>
      </c>
      <c r="AK25" s="38" t="str">
        <f>IF(ISBLANK(Mitarbeiter!C23),"",Mitarbeiter!C23)</f>
        <v/>
      </c>
      <c r="AL25" s="38">
        <f t="shared" si="9"/>
        <v>0</v>
      </c>
      <c r="AM25" s="38">
        <f t="shared" si="10"/>
        <v>0</v>
      </c>
      <c r="AN25" s="38">
        <f t="shared" si="11"/>
        <v>0</v>
      </c>
      <c r="AO25" s="38">
        <f t="shared" si="12"/>
        <v>0</v>
      </c>
      <c r="AP25" s="38">
        <f t="shared" si="13"/>
        <v>0</v>
      </c>
      <c r="AQ25" s="38">
        <f t="shared" si="14"/>
        <v>0</v>
      </c>
      <c r="AR25" s="38">
        <f t="shared" si="15"/>
        <v>0</v>
      </c>
      <c r="AS25" s="38">
        <f t="shared" si="16"/>
        <v>0</v>
      </c>
      <c r="AT25" s="38">
        <f t="shared" si="17"/>
        <v>0</v>
      </c>
      <c r="AU25" s="38">
        <f t="shared" si="18"/>
        <v>0</v>
      </c>
      <c r="AV25" s="38">
        <f t="shared" si="19"/>
        <v>0</v>
      </c>
      <c r="AW25" s="38">
        <f t="shared" si="20"/>
        <v>0</v>
      </c>
      <c r="AX25" s="38">
        <f t="shared" si="21"/>
        <v>0</v>
      </c>
      <c r="AY25" s="38">
        <f t="shared" si="22"/>
        <v>0</v>
      </c>
      <c r="AZ25" s="38">
        <f t="shared" si="23"/>
        <v>0</v>
      </c>
      <c r="BA25" s="38">
        <f t="shared" si="24"/>
        <v>0</v>
      </c>
      <c r="BB25" s="38">
        <f t="shared" si="25"/>
        <v>0</v>
      </c>
      <c r="BC25" s="38">
        <f t="shared" si="26"/>
        <v>0</v>
      </c>
      <c r="BD25" s="38">
        <f t="shared" si="27"/>
        <v>0</v>
      </c>
      <c r="BE25" s="38">
        <f t="shared" si="28"/>
        <v>0</v>
      </c>
      <c r="BF25" s="38">
        <f t="shared" si="29"/>
        <v>0</v>
      </c>
      <c r="BG25" s="38">
        <f t="shared" si="30"/>
        <v>0</v>
      </c>
      <c r="BH25" s="38">
        <f t="shared" si="31"/>
        <v>0</v>
      </c>
      <c r="BI25" s="38">
        <f t="shared" si="32"/>
        <v>0</v>
      </c>
      <c r="BJ25" s="38">
        <f t="shared" si="33"/>
        <v>0</v>
      </c>
      <c r="BK25" s="38">
        <f t="shared" si="34"/>
        <v>0</v>
      </c>
      <c r="BL25" s="38">
        <f t="shared" si="35"/>
        <v>0</v>
      </c>
      <c r="BM25" s="38">
        <f t="shared" si="36"/>
        <v>0</v>
      </c>
      <c r="BN25" s="38">
        <f t="shared" si="37"/>
        <v>0</v>
      </c>
      <c r="BO25" s="38">
        <f t="shared" si="38"/>
        <v>0</v>
      </c>
      <c r="BP25" s="38">
        <f t="shared" si="39"/>
        <v>0</v>
      </c>
    </row>
    <row r="26" spans="2:68" x14ac:dyDescent="0.25">
      <c r="B26" s="166" t="str">
        <f t="shared" si="6"/>
        <v/>
      </c>
      <c r="C26" s="167">
        <f t="shared" si="7"/>
        <v>0</v>
      </c>
      <c r="D26" s="167">
        <f t="shared" si="8"/>
        <v>0</v>
      </c>
      <c r="E26" s="168"/>
      <c r="F26" s="168"/>
      <c r="G26" s="168"/>
      <c r="H26" s="168"/>
      <c r="I26" s="168"/>
      <c r="J26" s="168"/>
      <c r="K26" s="168"/>
      <c r="L26" s="168"/>
      <c r="M26" s="168"/>
      <c r="N26" s="168"/>
      <c r="O26" s="168"/>
      <c r="P26" s="168"/>
      <c r="Q26" s="168"/>
      <c r="R26" s="168"/>
      <c r="S26" s="168"/>
      <c r="T26" s="168"/>
      <c r="U26" s="168"/>
      <c r="V26" s="168"/>
      <c r="W26" s="168"/>
      <c r="X26" s="168"/>
      <c r="Y26" s="168"/>
      <c r="Z26" s="168"/>
      <c r="AA26" s="168"/>
      <c r="AB26" s="168"/>
      <c r="AC26" s="168"/>
      <c r="AD26" s="168"/>
      <c r="AE26" s="168"/>
      <c r="AF26" s="168"/>
      <c r="AG26" s="168"/>
      <c r="AH26" s="168"/>
      <c r="AI26" s="169"/>
      <c r="AJ26" s="38">
        <f>IF(ISBLANK(Mitarbeiter!B24),"",Mitarbeiter!B24+1)</f>
        <v>6</v>
      </c>
      <c r="AK26" s="38" t="str">
        <f>IF(ISBLANK(Mitarbeiter!C24),"",Mitarbeiter!C24)</f>
        <v/>
      </c>
      <c r="AL26" s="38">
        <f t="shared" si="9"/>
        <v>0</v>
      </c>
      <c r="AM26" s="38">
        <f t="shared" si="10"/>
        <v>0</v>
      </c>
      <c r="AN26" s="38">
        <f t="shared" si="11"/>
        <v>0</v>
      </c>
      <c r="AO26" s="38">
        <f t="shared" si="12"/>
        <v>0</v>
      </c>
      <c r="AP26" s="38">
        <f t="shared" si="13"/>
        <v>0</v>
      </c>
      <c r="AQ26" s="38">
        <f t="shared" si="14"/>
        <v>0</v>
      </c>
      <c r="AR26" s="38">
        <f t="shared" si="15"/>
        <v>0</v>
      </c>
      <c r="AS26" s="38">
        <f t="shared" si="16"/>
        <v>0</v>
      </c>
      <c r="AT26" s="38">
        <f t="shared" si="17"/>
        <v>0</v>
      </c>
      <c r="AU26" s="38">
        <f t="shared" si="18"/>
        <v>0</v>
      </c>
      <c r="AV26" s="38">
        <f t="shared" si="19"/>
        <v>0</v>
      </c>
      <c r="AW26" s="38">
        <f t="shared" si="20"/>
        <v>0</v>
      </c>
      <c r="AX26" s="38">
        <f t="shared" si="21"/>
        <v>0</v>
      </c>
      <c r="AY26" s="38">
        <f t="shared" si="22"/>
        <v>0</v>
      </c>
      <c r="AZ26" s="38">
        <f t="shared" si="23"/>
        <v>0</v>
      </c>
      <c r="BA26" s="38">
        <f t="shared" si="24"/>
        <v>0</v>
      </c>
      <c r="BB26" s="38">
        <f t="shared" si="25"/>
        <v>0</v>
      </c>
      <c r="BC26" s="38">
        <f t="shared" si="26"/>
        <v>0</v>
      </c>
      <c r="BD26" s="38">
        <f t="shared" si="27"/>
        <v>0</v>
      </c>
      <c r="BE26" s="38">
        <f t="shared" si="28"/>
        <v>0</v>
      </c>
      <c r="BF26" s="38">
        <f t="shared" si="29"/>
        <v>0</v>
      </c>
      <c r="BG26" s="38">
        <f t="shared" si="30"/>
        <v>0</v>
      </c>
      <c r="BH26" s="38">
        <f t="shared" si="31"/>
        <v>0</v>
      </c>
      <c r="BI26" s="38">
        <f t="shared" si="32"/>
        <v>0</v>
      </c>
      <c r="BJ26" s="38">
        <f t="shared" si="33"/>
        <v>0</v>
      </c>
      <c r="BK26" s="38">
        <f t="shared" si="34"/>
        <v>0</v>
      </c>
      <c r="BL26" s="38">
        <f t="shared" si="35"/>
        <v>0</v>
      </c>
      <c r="BM26" s="38">
        <f t="shared" si="36"/>
        <v>0</v>
      </c>
      <c r="BN26" s="38">
        <f t="shared" si="37"/>
        <v>0</v>
      </c>
      <c r="BO26" s="38">
        <f t="shared" si="38"/>
        <v>0</v>
      </c>
      <c r="BP26" s="38">
        <f t="shared" si="39"/>
        <v>0</v>
      </c>
    </row>
    <row r="27" spans="2:68" x14ac:dyDescent="0.25">
      <c r="B27" s="166" t="str">
        <f t="shared" si="6"/>
        <v/>
      </c>
      <c r="C27" s="167">
        <f t="shared" si="7"/>
        <v>0</v>
      </c>
      <c r="D27" s="167">
        <f t="shared" si="8"/>
        <v>0</v>
      </c>
      <c r="E27" s="168"/>
      <c r="F27" s="168"/>
      <c r="G27" s="168"/>
      <c r="H27" s="168"/>
      <c r="I27" s="168"/>
      <c r="J27" s="168"/>
      <c r="K27" s="168"/>
      <c r="L27" s="168"/>
      <c r="M27" s="168"/>
      <c r="N27" s="168"/>
      <c r="O27" s="168"/>
      <c r="P27" s="168"/>
      <c r="Q27" s="168"/>
      <c r="R27" s="168"/>
      <c r="S27" s="168"/>
      <c r="T27" s="168"/>
      <c r="U27" s="168"/>
      <c r="V27" s="168"/>
      <c r="W27" s="168"/>
      <c r="X27" s="168"/>
      <c r="Y27" s="168"/>
      <c r="Z27" s="168"/>
      <c r="AA27" s="168"/>
      <c r="AB27" s="168"/>
      <c r="AC27" s="168"/>
      <c r="AD27" s="168"/>
      <c r="AE27" s="168"/>
      <c r="AF27" s="168"/>
      <c r="AG27" s="168"/>
      <c r="AH27" s="168"/>
      <c r="AI27" s="169"/>
      <c r="AJ27" s="38">
        <f>IF(ISBLANK(Mitarbeiter!B25),"",Mitarbeiter!B25+1)</f>
        <v>6</v>
      </c>
      <c r="AK27" s="38" t="str">
        <f>IF(ISBLANK(Mitarbeiter!C25),"",Mitarbeiter!C25)</f>
        <v/>
      </c>
      <c r="AL27" s="38">
        <f t="shared" si="9"/>
        <v>0</v>
      </c>
      <c r="AM27" s="38">
        <f t="shared" si="10"/>
        <v>0</v>
      </c>
      <c r="AN27" s="38">
        <f t="shared" si="11"/>
        <v>0</v>
      </c>
      <c r="AO27" s="38">
        <f t="shared" si="12"/>
        <v>0</v>
      </c>
      <c r="AP27" s="38">
        <f t="shared" si="13"/>
        <v>0</v>
      </c>
      <c r="AQ27" s="38">
        <f t="shared" si="14"/>
        <v>0</v>
      </c>
      <c r="AR27" s="38">
        <f t="shared" si="15"/>
        <v>0</v>
      </c>
      <c r="AS27" s="38">
        <f t="shared" si="16"/>
        <v>0</v>
      </c>
      <c r="AT27" s="38">
        <f t="shared" si="17"/>
        <v>0</v>
      </c>
      <c r="AU27" s="38">
        <f t="shared" si="18"/>
        <v>0</v>
      </c>
      <c r="AV27" s="38">
        <f t="shared" si="19"/>
        <v>0</v>
      </c>
      <c r="AW27" s="38">
        <f t="shared" si="20"/>
        <v>0</v>
      </c>
      <c r="AX27" s="38">
        <f t="shared" si="21"/>
        <v>0</v>
      </c>
      <c r="AY27" s="38">
        <f t="shared" si="22"/>
        <v>0</v>
      </c>
      <c r="AZ27" s="38">
        <f t="shared" si="23"/>
        <v>0</v>
      </c>
      <c r="BA27" s="38">
        <f t="shared" si="24"/>
        <v>0</v>
      </c>
      <c r="BB27" s="38">
        <f t="shared" si="25"/>
        <v>0</v>
      </c>
      <c r="BC27" s="38">
        <f t="shared" si="26"/>
        <v>0</v>
      </c>
      <c r="BD27" s="38">
        <f t="shared" si="27"/>
        <v>0</v>
      </c>
      <c r="BE27" s="38">
        <f t="shared" si="28"/>
        <v>0</v>
      </c>
      <c r="BF27" s="38">
        <f t="shared" si="29"/>
        <v>0</v>
      </c>
      <c r="BG27" s="38">
        <f t="shared" si="30"/>
        <v>0</v>
      </c>
      <c r="BH27" s="38">
        <f t="shared" si="31"/>
        <v>0</v>
      </c>
      <c r="BI27" s="38">
        <f t="shared" si="32"/>
        <v>0</v>
      </c>
      <c r="BJ27" s="38">
        <f t="shared" si="33"/>
        <v>0</v>
      </c>
      <c r="BK27" s="38">
        <f t="shared" si="34"/>
        <v>0</v>
      </c>
      <c r="BL27" s="38">
        <f t="shared" si="35"/>
        <v>0</v>
      </c>
      <c r="BM27" s="38">
        <f t="shared" si="36"/>
        <v>0</v>
      </c>
      <c r="BN27" s="38">
        <f t="shared" si="37"/>
        <v>0</v>
      </c>
      <c r="BO27" s="38">
        <f t="shared" si="38"/>
        <v>0</v>
      </c>
      <c r="BP27" s="38">
        <f t="shared" si="39"/>
        <v>0</v>
      </c>
    </row>
    <row r="28" spans="2:68" x14ac:dyDescent="0.25">
      <c r="B28" s="166" t="str">
        <f t="shared" si="6"/>
        <v/>
      </c>
      <c r="C28" s="167">
        <f t="shared" si="7"/>
        <v>0</v>
      </c>
      <c r="D28" s="167">
        <f t="shared" si="8"/>
        <v>0</v>
      </c>
      <c r="E28" s="168"/>
      <c r="F28" s="168"/>
      <c r="G28" s="168"/>
      <c r="H28" s="168"/>
      <c r="I28" s="168"/>
      <c r="J28" s="168"/>
      <c r="K28" s="168"/>
      <c r="L28" s="168"/>
      <c r="M28" s="168"/>
      <c r="N28" s="168"/>
      <c r="O28" s="168"/>
      <c r="P28" s="168"/>
      <c r="Q28" s="168"/>
      <c r="R28" s="168"/>
      <c r="S28" s="168"/>
      <c r="T28" s="168"/>
      <c r="U28" s="168"/>
      <c r="V28" s="168"/>
      <c r="W28" s="168"/>
      <c r="X28" s="168"/>
      <c r="Y28" s="168"/>
      <c r="Z28" s="168"/>
      <c r="AA28" s="168"/>
      <c r="AB28" s="168"/>
      <c r="AC28" s="168"/>
      <c r="AD28" s="168"/>
      <c r="AE28" s="168"/>
      <c r="AF28" s="168"/>
      <c r="AG28" s="168"/>
      <c r="AH28" s="168"/>
      <c r="AI28" s="169"/>
      <c r="AJ28" s="38">
        <f>IF(ISBLANK(Mitarbeiter!B26),"",Mitarbeiter!B26+1)</f>
        <v>6</v>
      </c>
      <c r="AK28" s="38" t="str">
        <f>IF(ISBLANK(Mitarbeiter!C26),"",Mitarbeiter!C26)</f>
        <v/>
      </c>
      <c r="AL28" s="38">
        <f t="shared" si="9"/>
        <v>0</v>
      </c>
      <c r="AM28" s="38">
        <f t="shared" si="10"/>
        <v>0</v>
      </c>
      <c r="AN28" s="38">
        <f t="shared" si="11"/>
        <v>0</v>
      </c>
      <c r="AO28" s="38">
        <f t="shared" si="12"/>
        <v>0</v>
      </c>
      <c r="AP28" s="38">
        <f t="shared" si="13"/>
        <v>0</v>
      </c>
      <c r="AQ28" s="38">
        <f t="shared" si="14"/>
        <v>0</v>
      </c>
      <c r="AR28" s="38">
        <f t="shared" si="15"/>
        <v>0</v>
      </c>
      <c r="AS28" s="38">
        <f t="shared" si="16"/>
        <v>0</v>
      </c>
      <c r="AT28" s="38">
        <f t="shared" si="17"/>
        <v>0</v>
      </c>
      <c r="AU28" s="38">
        <f t="shared" si="18"/>
        <v>0</v>
      </c>
      <c r="AV28" s="38">
        <f t="shared" si="19"/>
        <v>0</v>
      </c>
      <c r="AW28" s="38">
        <f t="shared" si="20"/>
        <v>0</v>
      </c>
      <c r="AX28" s="38">
        <f t="shared" si="21"/>
        <v>0</v>
      </c>
      <c r="AY28" s="38">
        <f t="shared" si="22"/>
        <v>0</v>
      </c>
      <c r="AZ28" s="38">
        <f t="shared" si="23"/>
        <v>0</v>
      </c>
      <c r="BA28" s="38">
        <f t="shared" si="24"/>
        <v>0</v>
      </c>
      <c r="BB28" s="38">
        <f t="shared" si="25"/>
        <v>0</v>
      </c>
      <c r="BC28" s="38">
        <f t="shared" si="26"/>
        <v>0</v>
      </c>
      <c r="BD28" s="38">
        <f t="shared" si="27"/>
        <v>0</v>
      </c>
      <c r="BE28" s="38">
        <f t="shared" si="28"/>
        <v>0</v>
      </c>
      <c r="BF28" s="38">
        <f t="shared" si="29"/>
        <v>0</v>
      </c>
      <c r="BG28" s="38">
        <f t="shared" si="30"/>
        <v>0</v>
      </c>
      <c r="BH28" s="38">
        <f t="shared" si="31"/>
        <v>0</v>
      </c>
      <c r="BI28" s="38">
        <f t="shared" si="32"/>
        <v>0</v>
      </c>
      <c r="BJ28" s="38">
        <f t="shared" si="33"/>
        <v>0</v>
      </c>
      <c r="BK28" s="38">
        <f t="shared" si="34"/>
        <v>0</v>
      </c>
      <c r="BL28" s="38">
        <f t="shared" si="35"/>
        <v>0</v>
      </c>
      <c r="BM28" s="38">
        <f t="shared" si="36"/>
        <v>0</v>
      </c>
      <c r="BN28" s="38">
        <f t="shared" si="37"/>
        <v>0</v>
      </c>
      <c r="BO28" s="38">
        <f t="shared" si="38"/>
        <v>0</v>
      </c>
      <c r="BP28" s="38">
        <f t="shared" si="39"/>
        <v>0</v>
      </c>
    </row>
    <row r="29" spans="2:68" x14ac:dyDescent="0.25">
      <c r="B29" s="166" t="str">
        <f t="shared" si="6"/>
        <v/>
      </c>
      <c r="C29" s="167">
        <f t="shared" si="7"/>
        <v>0</v>
      </c>
      <c r="D29" s="167">
        <f t="shared" si="8"/>
        <v>0</v>
      </c>
      <c r="E29" s="168"/>
      <c r="F29" s="168"/>
      <c r="G29" s="168"/>
      <c r="H29" s="168"/>
      <c r="I29" s="168"/>
      <c r="J29" s="168"/>
      <c r="K29" s="168"/>
      <c r="L29" s="168"/>
      <c r="M29" s="168"/>
      <c r="N29" s="168"/>
      <c r="O29" s="168"/>
      <c r="P29" s="168"/>
      <c r="Q29" s="168"/>
      <c r="R29" s="168"/>
      <c r="S29" s="168"/>
      <c r="T29" s="168"/>
      <c r="U29" s="168"/>
      <c r="V29" s="168"/>
      <c r="W29" s="168"/>
      <c r="X29" s="168"/>
      <c r="Y29" s="168"/>
      <c r="Z29" s="168"/>
      <c r="AA29" s="168"/>
      <c r="AB29" s="168"/>
      <c r="AC29" s="168"/>
      <c r="AD29" s="168"/>
      <c r="AE29" s="168"/>
      <c r="AF29" s="168"/>
      <c r="AG29" s="168"/>
      <c r="AH29" s="168"/>
      <c r="AI29" s="169"/>
      <c r="AJ29" s="38">
        <f>IF(ISBLANK(Mitarbeiter!B27),"",Mitarbeiter!B27+1)</f>
        <v>6</v>
      </c>
      <c r="AK29" s="38" t="str">
        <f>IF(ISBLANK(Mitarbeiter!C27),"",Mitarbeiter!C27)</f>
        <v/>
      </c>
      <c r="AL29" s="38">
        <f t="shared" si="9"/>
        <v>0</v>
      </c>
      <c r="AM29" s="38">
        <f t="shared" si="10"/>
        <v>0</v>
      </c>
      <c r="AN29" s="38">
        <f t="shared" si="11"/>
        <v>0</v>
      </c>
      <c r="AO29" s="38">
        <f t="shared" si="12"/>
        <v>0</v>
      </c>
      <c r="AP29" s="38">
        <f t="shared" si="13"/>
        <v>0</v>
      </c>
      <c r="AQ29" s="38">
        <f t="shared" si="14"/>
        <v>0</v>
      </c>
      <c r="AR29" s="38">
        <f t="shared" si="15"/>
        <v>0</v>
      </c>
      <c r="AS29" s="38">
        <f t="shared" si="16"/>
        <v>0</v>
      </c>
      <c r="AT29" s="38">
        <f t="shared" si="17"/>
        <v>0</v>
      </c>
      <c r="AU29" s="38">
        <f t="shared" si="18"/>
        <v>0</v>
      </c>
      <c r="AV29" s="38">
        <f t="shared" si="19"/>
        <v>0</v>
      </c>
      <c r="AW29" s="38">
        <f t="shared" si="20"/>
        <v>0</v>
      </c>
      <c r="AX29" s="38">
        <f t="shared" si="21"/>
        <v>0</v>
      </c>
      <c r="AY29" s="38">
        <f t="shared" si="22"/>
        <v>0</v>
      </c>
      <c r="AZ29" s="38">
        <f t="shared" si="23"/>
        <v>0</v>
      </c>
      <c r="BA29" s="38">
        <f t="shared" si="24"/>
        <v>0</v>
      </c>
      <c r="BB29" s="38">
        <f t="shared" si="25"/>
        <v>0</v>
      </c>
      <c r="BC29" s="38">
        <f t="shared" si="26"/>
        <v>0</v>
      </c>
      <c r="BD29" s="38">
        <f t="shared" si="27"/>
        <v>0</v>
      </c>
      <c r="BE29" s="38">
        <f t="shared" si="28"/>
        <v>0</v>
      </c>
      <c r="BF29" s="38">
        <f t="shared" si="29"/>
        <v>0</v>
      </c>
      <c r="BG29" s="38">
        <f t="shared" si="30"/>
        <v>0</v>
      </c>
      <c r="BH29" s="38">
        <f t="shared" si="31"/>
        <v>0</v>
      </c>
      <c r="BI29" s="38">
        <f t="shared" si="32"/>
        <v>0</v>
      </c>
      <c r="BJ29" s="38">
        <f t="shared" si="33"/>
        <v>0</v>
      </c>
      <c r="BK29" s="38">
        <f t="shared" si="34"/>
        <v>0</v>
      </c>
      <c r="BL29" s="38">
        <f t="shared" si="35"/>
        <v>0</v>
      </c>
      <c r="BM29" s="38">
        <f t="shared" si="36"/>
        <v>0</v>
      </c>
      <c r="BN29" s="38">
        <f t="shared" si="37"/>
        <v>0</v>
      </c>
      <c r="BO29" s="38">
        <f t="shared" si="38"/>
        <v>0</v>
      </c>
      <c r="BP29" s="38">
        <f t="shared" si="39"/>
        <v>0</v>
      </c>
    </row>
    <row r="30" spans="2:68" x14ac:dyDescent="0.25">
      <c r="B30" s="166" t="str">
        <f t="shared" si="6"/>
        <v/>
      </c>
      <c r="C30" s="167">
        <f t="shared" si="7"/>
        <v>0</v>
      </c>
      <c r="D30" s="167">
        <f t="shared" si="8"/>
        <v>0</v>
      </c>
      <c r="E30" s="168"/>
      <c r="F30" s="168"/>
      <c r="G30" s="168"/>
      <c r="H30" s="168"/>
      <c r="I30" s="168"/>
      <c r="J30" s="168"/>
      <c r="K30" s="168"/>
      <c r="L30" s="168"/>
      <c r="M30" s="168"/>
      <c r="N30" s="168"/>
      <c r="O30" s="168"/>
      <c r="P30" s="168"/>
      <c r="Q30" s="168"/>
      <c r="R30" s="168"/>
      <c r="S30" s="168"/>
      <c r="T30" s="168"/>
      <c r="U30" s="168"/>
      <c r="V30" s="168"/>
      <c r="W30" s="168"/>
      <c r="X30" s="168"/>
      <c r="Y30" s="168"/>
      <c r="Z30" s="168"/>
      <c r="AA30" s="168"/>
      <c r="AB30" s="168"/>
      <c r="AC30" s="168"/>
      <c r="AD30" s="168"/>
      <c r="AE30" s="168"/>
      <c r="AF30" s="168"/>
      <c r="AG30" s="168"/>
      <c r="AH30" s="168"/>
      <c r="AI30" s="169"/>
      <c r="AJ30" s="38">
        <f>IF(ISBLANK(Mitarbeiter!B28),"",Mitarbeiter!B28+1)</f>
        <v>6</v>
      </c>
      <c r="AK30" s="38" t="str">
        <f>IF(ISBLANK(Mitarbeiter!C28),"",Mitarbeiter!C28)</f>
        <v/>
      </c>
      <c r="AL30" s="38">
        <f t="shared" si="9"/>
        <v>0</v>
      </c>
      <c r="AM30" s="38">
        <f t="shared" si="10"/>
        <v>0</v>
      </c>
      <c r="AN30" s="38">
        <f t="shared" si="11"/>
        <v>0</v>
      </c>
      <c r="AO30" s="38">
        <f t="shared" si="12"/>
        <v>0</v>
      </c>
      <c r="AP30" s="38">
        <f t="shared" si="13"/>
        <v>0</v>
      </c>
      <c r="AQ30" s="38">
        <f t="shared" si="14"/>
        <v>0</v>
      </c>
      <c r="AR30" s="38">
        <f t="shared" si="15"/>
        <v>0</v>
      </c>
      <c r="AS30" s="38">
        <f t="shared" si="16"/>
        <v>0</v>
      </c>
      <c r="AT30" s="38">
        <f t="shared" si="17"/>
        <v>0</v>
      </c>
      <c r="AU30" s="38">
        <f t="shared" si="18"/>
        <v>0</v>
      </c>
      <c r="AV30" s="38">
        <f t="shared" si="19"/>
        <v>0</v>
      </c>
      <c r="AW30" s="38">
        <f t="shared" si="20"/>
        <v>0</v>
      </c>
      <c r="AX30" s="38">
        <f t="shared" si="21"/>
        <v>0</v>
      </c>
      <c r="AY30" s="38">
        <f t="shared" si="22"/>
        <v>0</v>
      </c>
      <c r="AZ30" s="38">
        <f t="shared" si="23"/>
        <v>0</v>
      </c>
      <c r="BA30" s="38">
        <f t="shared" si="24"/>
        <v>0</v>
      </c>
      <c r="BB30" s="38">
        <f t="shared" si="25"/>
        <v>0</v>
      </c>
      <c r="BC30" s="38">
        <f t="shared" si="26"/>
        <v>0</v>
      </c>
      <c r="BD30" s="38">
        <f t="shared" si="27"/>
        <v>0</v>
      </c>
      <c r="BE30" s="38">
        <f t="shared" si="28"/>
        <v>0</v>
      </c>
      <c r="BF30" s="38">
        <f t="shared" si="29"/>
        <v>0</v>
      </c>
      <c r="BG30" s="38">
        <f t="shared" si="30"/>
        <v>0</v>
      </c>
      <c r="BH30" s="38">
        <f t="shared" si="31"/>
        <v>0</v>
      </c>
      <c r="BI30" s="38">
        <f t="shared" si="32"/>
        <v>0</v>
      </c>
      <c r="BJ30" s="38">
        <f t="shared" si="33"/>
        <v>0</v>
      </c>
      <c r="BK30" s="38">
        <f t="shared" si="34"/>
        <v>0</v>
      </c>
      <c r="BL30" s="38">
        <f t="shared" si="35"/>
        <v>0</v>
      </c>
      <c r="BM30" s="38">
        <f t="shared" si="36"/>
        <v>0</v>
      </c>
      <c r="BN30" s="38">
        <f t="shared" si="37"/>
        <v>0</v>
      </c>
      <c r="BO30" s="38">
        <f t="shared" si="38"/>
        <v>0</v>
      </c>
      <c r="BP30" s="38">
        <f t="shared" si="39"/>
        <v>0</v>
      </c>
    </row>
    <row r="31" spans="2:68" x14ac:dyDescent="0.25">
      <c r="B31" s="166" t="str">
        <f t="shared" si="6"/>
        <v/>
      </c>
      <c r="C31" s="167">
        <f t="shared" si="7"/>
        <v>0</v>
      </c>
      <c r="D31" s="167">
        <f t="shared" si="8"/>
        <v>0</v>
      </c>
      <c r="E31" s="168"/>
      <c r="F31" s="168"/>
      <c r="G31" s="168"/>
      <c r="H31" s="168"/>
      <c r="I31" s="168"/>
      <c r="J31" s="168"/>
      <c r="K31" s="168"/>
      <c r="L31" s="168"/>
      <c r="M31" s="168"/>
      <c r="N31" s="168"/>
      <c r="O31" s="168"/>
      <c r="P31" s="168"/>
      <c r="Q31" s="168"/>
      <c r="R31" s="168"/>
      <c r="S31" s="168"/>
      <c r="T31" s="168"/>
      <c r="U31" s="168"/>
      <c r="V31" s="168"/>
      <c r="W31" s="168"/>
      <c r="X31" s="168"/>
      <c r="Y31" s="168"/>
      <c r="Z31" s="168"/>
      <c r="AA31" s="168"/>
      <c r="AB31" s="168"/>
      <c r="AC31" s="168"/>
      <c r="AD31" s="168"/>
      <c r="AE31" s="168"/>
      <c r="AF31" s="168"/>
      <c r="AG31" s="168"/>
      <c r="AH31" s="168"/>
      <c r="AI31" s="169"/>
      <c r="AJ31" s="38">
        <f>IF(ISBLANK(Mitarbeiter!B29),"",Mitarbeiter!B29+1)</f>
        <v>6</v>
      </c>
      <c r="AK31" s="38" t="str">
        <f>IF(ISBLANK(Mitarbeiter!C29),"",Mitarbeiter!C29)</f>
        <v/>
      </c>
      <c r="AL31" s="38">
        <f t="shared" si="9"/>
        <v>0</v>
      </c>
      <c r="AM31" s="38">
        <f t="shared" si="10"/>
        <v>0</v>
      </c>
      <c r="AN31" s="38">
        <f t="shared" si="11"/>
        <v>0</v>
      </c>
      <c r="AO31" s="38">
        <f t="shared" si="12"/>
        <v>0</v>
      </c>
      <c r="AP31" s="38">
        <f t="shared" si="13"/>
        <v>0</v>
      </c>
      <c r="AQ31" s="38">
        <f t="shared" si="14"/>
        <v>0</v>
      </c>
      <c r="AR31" s="38">
        <f t="shared" si="15"/>
        <v>0</v>
      </c>
      <c r="AS31" s="38">
        <f t="shared" si="16"/>
        <v>0</v>
      </c>
      <c r="AT31" s="38">
        <f t="shared" si="17"/>
        <v>0</v>
      </c>
      <c r="AU31" s="38">
        <f t="shared" si="18"/>
        <v>0</v>
      </c>
      <c r="AV31" s="38">
        <f t="shared" si="19"/>
        <v>0</v>
      </c>
      <c r="AW31" s="38">
        <f t="shared" si="20"/>
        <v>0</v>
      </c>
      <c r="AX31" s="38">
        <f t="shared" si="21"/>
        <v>0</v>
      </c>
      <c r="AY31" s="38">
        <f t="shared" si="22"/>
        <v>0</v>
      </c>
      <c r="AZ31" s="38">
        <f t="shared" si="23"/>
        <v>0</v>
      </c>
      <c r="BA31" s="38">
        <f t="shared" si="24"/>
        <v>0</v>
      </c>
      <c r="BB31" s="38">
        <f t="shared" si="25"/>
        <v>0</v>
      </c>
      <c r="BC31" s="38">
        <f t="shared" si="26"/>
        <v>0</v>
      </c>
      <c r="BD31" s="38">
        <f t="shared" si="27"/>
        <v>0</v>
      </c>
      <c r="BE31" s="38">
        <f t="shared" si="28"/>
        <v>0</v>
      </c>
      <c r="BF31" s="38">
        <f t="shared" si="29"/>
        <v>0</v>
      </c>
      <c r="BG31" s="38">
        <f t="shared" si="30"/>
        <v>0</v>
      </c>
      <c r="BH31" s="38">
        <f t="shared" si="31"/>
        <v>0</v>
      </c>
      <c r="BI31" s="38">
        <f t="shared" si="32"/>
        <v>0</v>
      </c>
      <c r="BJ31" s="38">
        <f t="shared" si="33"/>
        <v>0</v>
      </c>
      <c r="BK31" s="38">
        <f t="shared" si="34"/>
        <v>0</v>
      </c>
      <c r="BL31" s="38">
        <f t="shared" si="35"/>
        <v>0</v>
      </c>
      <c r="BM31" s="38">
        <f t="shared" si="36"/>
        <v>0</v>
      </c>
      <c r="BN31" s="38">
        <f t="shared" si="37"/>
        <v>0</v>
      </c>
      <c r="BO31" s="38">
        <f t="shared" si="38"/>
        <v>0</v>
      </c>
      <c r="BP31" s="38">
        <f t="shared" si="39"/>
        <v>0</v>
      </c>
    </row>
    <row r="32" spans="2:68" x14ac:dyDescent="0.25">
      <c r="B32" s="166" t="str">
        <f t="shared" si="6"/>
        <v/>
      </c>
      <c r="C32" s="167">
        <f t="shared" si="7"/>
        <v>0</v>
      </c>
      <c r="D32" s="167">
        <f t="shared" si="8"/>
        <v>0</v>
      </c>
      <c r="E32" s="168"/>
      <c r="F32" s="168"/>
      <c r="G32" s="168"/>
      <c r="H32" s="168"/>
      <c r="I32" s="168"/>
      <c r="J32" s="168"/>
      <c r="K32" s="168"/>
      <c r="L32" s="168"/>
      <c r="M32" s="168"/>
      <c r="N32" s="168"/>
      <c r="O32" s="168"/>
      <c r="P32" s="168"/>
      <c r="Q32" s="168"/>
      <c r="R32" s="168"/>
      <c r="S32" s="168"/>
      <c r="T32" s="168"/>
      <c r="U32" s="168"/>
      <c r="V32" s="168"/>
      <c r="W32" s="168"/>
      <c r="X32" s="168"/>
      <c r="Y32" s="168"/>
      <c r="Z32" s="168"/>
      <c r="AA32" s="168"/>
      <c r="AB32" s="168"/>
      <c r="AC32" s="168"/>
      <c r="AD32" s="168"/>
      <c r="AE32" s="168"/>
      <c r="AF32" s="168"/>
      <c r="AG32" s="168"/>
      <c r="AH32" s="168"/>
      <c r="AI32" s="169"/>
      <c r="AJ32" s="38">
        <f>IF(ISBLANK(Mitarbeiter!B30),"",Mitarbeiter!B30+1)</f>
        <v>6</v>
      </c>
      <c r="AK32" s="38" t="str">
        <f>IF(ISBLANK(Mitarbeiter!C30),"",Mitarbeiter!C30)</f>
        <v/>
      </c>
      <c r="AL32" s="38">
        <f t="shared" si="9"/>
        <v>0</v>
      </c>
      <c r="AM32" s="38">
        <f t="shared" si="10"/>
        <v>0</v>
      </c>
      <c r="AN32" s="38">
        <f t="shared" si="11"/>
        <v>0</v>
      </c>
      <c r="AO32" s="38">
        <f t="shared" si="12"/>
        <v>0</v>
      </c>
      <c r="AP32" s="38">
        <f t="shared" si="13"/>
        <v>0</v>
      </c>
      <c r="AQ32" s="38">
        <f t="shared" si="14"/>
        <v>0</v>
      </c>
      <c r="AR32" s="38">
        <f t="shared" si="15"/>
        <v>0</v>
      </c>
      <c r="AS32" s="38">
        <f t="shared" si="16"/>
        <v>0</v>
      </c>
      <c r="AT32" s="38">
        <f t="shared" si="17"/>
        <v>0</v>
      </c>
      <c r="AU32" s="38">
        <f t="shared" si="18"/>
        <v>0</v>
      </c>
      <c r="AV32" s="38">
        <f t="shared" si="19"/>
        <v>0</v>
      </c>
      <c r="AW32" s="38">
        <f t="shared" si="20"/>
        <v>0</v>
      </c>
      <c r="AX32" s="38">
        <f t="shared" si="21"/>
        <v>0</v>
      </c>
      <c r="AY32" s="38">
        <f t="shared" si="22"/>
        <v>0</v>
      </c>
      <c r="AZ32" s="38">
        <f t="shared" si="23"/>
        <v>0</v>
      </c>
      <c r="BA32" s="38">
        <f t="shared" si="24"/>
        <v>0</v>
      </c>
      <c r="BB32" s="38">
        <f t="shared" si="25"/>
        <v>0</v>
      </c>
      <c r="BC32" s="38">
        <f t="shared" si="26"/>
        <v>0</v>
      </c>
      <c r="BD32" s="38">
        <f t="shared" si="27"/>
        <v>0</v>
      </c>
      <c r="BE32" s="38">
        <f t="shared" si="28"/>
        <v>0</v>
      </c>
      <c r="BF32" s="38">
        <f t="shared" si="29"/>
        <v>0</v>
      </c>
      <c r="BG32" s="38">
        <f t="shared" si="30"/>
        <v>0</v>
      </c>
      <c r="BH32" s="38">
        <f t="shared" si="31"/>
        <v>0</v>
      </c>
      <c r="BI32" s="38">
        <f t="shared" si="32"/>
        <v>0</v>
      </c>
      <c r="BJ32" s="38">
        <f t="shared" si="33"/>
        <v>0</v>
      </c>
      <c r="BK32" s="38">
        <f t="shared" si="34"/>
        <v>0</v>
      </c>
      <c r="BL32" s="38">
        <f t="shared" si="35"/>
        <v>0</v>
      </c>
      <c r="BM32" s="38">
        <f t="shared" si="36"/>
        <v>0</v>
      </c>
      <c r="BN32" s="38">
        <f t="shared" si="37"/>
        <v>0</v>
      </c>
      <c r="BO32" s="38">
        <f t="shared" si="38"/>
        <v>0</v>
      </c>
      <c r="BP32" s="38">
        <f t="shared" si="39"/>
        <v>0</v>
      </c>
    </row>
    <row r="33" spans="2:68" x14ac:dyDescent="0.25">
      <c r="B33" s="166" t="str">
        <f t="shared" si="6"/>
        <v/>
      </c>
      <c r="C33" s="167">
        <f t="shared" si="7"/>
        <v>0</v>
      </c>
      <c r="D33" s="167">
        <f t="shared" si="8"/>
        <v>0</v>
      </c>
      <c r="E33" s="168"/>
      <c r="F33" s="168"/>
      <c r="G33" s="168"/>
      <c r="H33" s="168"/>
      <c r="I33" s="168"/>
      <c r="J33" s="168"/>
      <c r="K33" s="168"/>
      <c r="L33" s="168"/>
      <c r="M33" s="168"/>
      <c r="N33" s="168"/>
      <c r="O33" s="168"/>
      <c r="P33" s="168"/>
      <c r="Q33" s="168"/>
      <c r="R33" s="168"/>
      <c r="S33" s="168"/>
      <c r="T33" s="168"/>
      <c r="U33" s="168"/>
      <c r="V33" s="168"/>
      <c r="W33" s="168"/>
      <c r="X33" s="168"/>
      <c r="Y33" s="168"/>
      <c r="Z33" s="168"/>
      <c r="AA33" s="168"/>
      <c r="AB33" s="168"/>
      <c r="AC33" s="168"/>
      <c r="AD33" s="168"/>
      <c r="AE33" s="168"/>
      <c r="AF33" s="168"/>
      <c r="AG33" s="168"/>
      <c r="AH33" s="168"/>
      <c r="AI33" s="169"/>
      <c r="AJ33" s="38">
        <f>IF(ISBLANK(Mitarbeiter!B31),"",Mitarbeiter!B31+1)</f>
        <v>6</v>
      </c>
      <c r="AK33" s="38" t="str">
        <f>IF(ISBLANK(Mitarbeiter!C31),"",Mitarbeiter!C31)</f>
        <v/>
      </c>
      <c r="AL33" s="38">
        <f t="shared" si="9"/>
        <v>0</v>
      </c>
      <c r="AM33" s="38">
        <f t="shared" si="10"/>
        <v>0</v>
      </c>
      <c r="AN33" s="38">
        <f t="shared" si="11"/>
        <v>0</v>
      </c>
      <c r="AO33" s="38">
        <f t="shared" si="12"/>
        <v>0</v>
      </c>
      <c r="AP33" s="38">
        <f t="shared" si="13"/>
        <v>0</v>
      </c>
      <c r="AQ33" s="38">
        <f t="shared" si="14"/>
        <v>0</v>
      </c>
      <c r="AR33" s="38">
        <f t="shared" si="15"/>
        <v>0</v>
      </c>
      <c r="AS33" s="38">
        <f t="shared" si="16"/>
        <v>0</v>
      </c>
      <c r="AT33" s="38">
        <f t="shared" si="17"/>
        <v>0</v>
      </c>
      <c r="AU33" s="38">
        <f t="shared" si="18"/>
        <v>0</v>
      </c>
      <c r="AV33" s="38">
        <f t="shared" si="19"/>
        <v>0</v>
      </c>
      <c r="AW33" s="38">
        <f t="shared" si="20"/>
        <v>0</v>
      </c>
      <c r="AX33" s="38">
        <f t="shared" si="21"/>
        <v>0</v>
      </c>
      <c r="AY33" s="38">
        <f t="shared" si="22"/>
        <v>0</v>
      </c>
      <c r="AZ33" s="38">
        <f t="shared" si="23"/>
        <v>0</v>
      </c>
      <c r="BA33" s="38">
        <f t="shared" si="24"/>
        <v>0</v>
      </c>
      <c r="BB33" s="38">
        <f t="shared" si="25"/>
        <v>0</v>
      </c>
      <c r="BC33" s="38">
        <f t="shared" si="26"/>
        <v>0</v>
      </c>
      <c r="BD33" s="38">
        <f t="shared" si="27"/>
        <v>0</v>
      </c>
      <c r="BE33" s="38">
        <f t="shared" si="28"/>
        <v>0</v>
      </c>
      <c r="BF33" s="38">
        <f t="shared" si="29"/>
        <v>0</v>
      </c>
      <c r="BG33" s="38">
        <f t="shared" si="30"/>
        <v>0</v>
      </c>
      <c r="BH33" s="38">
        <f t="shared" si="31"/>
        <v>0</v>
      </c>
      <c r="BI33" s="38">
        <f t="shared" si="32"/>
        <v>0</v>
      </c>
      <c r="BJ33" s="38">
        <f t="shared" si="33"/>
        <v>0</v>
      </c>
      <c r="BK33" s="38">
        <f t="shared" si="34"/>
        <v>0</v>
      </c>
      <c r="BL33" s="38">
        <f t="shared" si="35"/>
        <v>0</v>
      </c>
      <c r="BM33" s="38">
        <f t="shared" si="36"/>
        <v>0</v>
      </c>
      <c r="BN33" s="38">
        <f t="shared" si="37"/>
        <v>0</v>
      </c>
      <c r="BO33" s="38">
        <f t="shared" si="38"/>
        <v>0</v>
      </c>
      <c r="BP33" s="38">
        <f t="shared" si="39"/>
        <v>0</v>
      </c>
    </row>
    <row r="34" spans="2:68" x14ac:dyDescent="0.25">
      <c r="B34" s="166" t="str">
        <f t="shared" si="6"/>
        <v/>
      </c>
      <c r="C34" s="167">
        <f t="shared" si="7"/>
        <v>0</v>
      </c>
      <c r="D34" s="167">
        <f t="shared" si="8"/>
        <v>0</v>
      </c>
      <c r="E34" s="168"/>
      <c r="F34" s="168"/>
      <c r="G34" s="168"/>
      <c r="H34" s="168"/>
      <c r="I34" s="168"/>
      <c r="J34" s="168"/>
      <c r="K34" s="168"/>
      <c r="L34" s="168"/>
      <c r="M34" s="168"/>
      <c r="N34" s="168"/>
      <c r="O34" s="168"/>
      <c r="P34" s="168"/>
      <c r="Q34" s="168"/>
      <c r="R34" s="168"/>
      <c r="S34" s="168"/>
      <c r="T34" s="168"/>
      <c r="U34" s="168"/>
      <c r="V34" s="168"/>
      <c r="W34" s="168"/>
      <c r="X34" s="168"/>
      <c r="Y34" s="168"/>
      <c r="Z34" s="168"/>
      <c r="AA34" s="168"/>
      <c r="AB34" s="168"/>
      <c r="AC34" s="168"/>
      <c r="AD34" s="168"/>
      <c r="AE34" s="168"/>
      <c r="AF34" s="168"/>
      <c r="AG34" s="168"/>
      <c r="AH34" s="168"/>
      <c r="AI34" s="169"/>
      <c r="AJ34" s="38">
        <f>IF(ISBLANK(Mitarbeiter!B32),"",Mitarbeiter!B32+1)</f>
        <v>6</v>
      </c>
      <c r="AK34" s="38" t="str">
        <f>IF(ISBLANK(Mitarbeiter!C32),"",Mitarbeiter!C32)</f>
        <v/>
      </c>
      <c r="AL34" s="38">
        <f t="shared" si="9"/>
        <v>0</v>
      </c>
      <c r="AM34" s="38">
        <f t="shared" si="10"/>
        <v>0</v>
      </c>
      <c r="AN34" s="38">
        <f t="shared" si="11"/>
        <v>0</v>
      </c>
      <c r="AO34" s="38">
        <f t="shared" si="12"/>
        <v>0</v>
      </c>
      <c r="AP34" s="38">
        <f t="shared" si="13"/>
        <v>0</v>
      </c>
      <c r="AQ34" s="38">
        <f t="shared" si="14"/>
        <v>0</v>
      </c>
      <c r="AR34" s="38">
        <f t="shared" si="15"/>
        <v>0</v>
      </c>
      <c r="AS34" s="38">
        <f t="shared" si="16"/>
        <v>0</v>
      </c>
      <c r="AT34" s="38">
        <f t="shared" si="17"/>
        <v>0</v>
      </c>
      <c r="AU34" s="38">
        <f t="shared" si="18"/>
        <v>0</v>
      </c>
      <c r="AV34" s="38">
        <f t="shared" si="19"/>
        <v>0</v>
      </c>
      <c r="AW34" s="38">
        <f t="shared" si="20"/>
        <v>0</v>
      </c>
      <c r="AX34" s="38">
        <f t="shared" si="21"/>
        <v>0</v>
      </c>
      <c r="AY34" s="38">
        <f t="shared" si="22"/>
        <v>0</v>
      </c>
      <c r="AZ34" s="38">
        <f t="shared" si="23"/>
        <v>0</v>
      </c>
      <c r="BA34" s="38">
        <f t="shared" si="24"/>
        <v>0</v>
      </c>
      <c r="BB34" s="38">
        <f t="shared" si="25"/>
        <v>0</v>
      </c>
      <c r="BC34" s="38">
        <f t="shared" si="26"/>
        <v>0</v>
      </c>
      <c r="BD34" s="38">
        <f t="shared" si="27"/>
        <v>0</v>
      </c>
      <c r="BE34" s="38">
        <f t="shared" si="28"/>
        <v>0</v>
      </c>
      <c r="BF34" s="38">
        <f t="shared" si="29"/>
        <v>0</v>
      </c>
      <c r="BG34" s="38">
        <f t="shared" si="30"/>
        <v>0</v>
      </c>
      <c r="BH34" s="38">
        <f t="shared" si="31"/>
        <v>0</v>
      </c>
      <c r="BI34" s="38">
        <f t="shared" si="32"/>
        <v>0</v>
      </c>
      <c r="BJ34" s="38">
        <f t="shared" si="33"/>
        <v>0</v>
      </c>
      <c r="BK34" s="38">
        <f t="shared" si="34"/>
        <v>0</v>
      </c>
      <c r="BL34" s="38">
        <f t="shared" si="35"/>
        <v>0</v>
      </c>
      <c r="BM34" s="38">
        <f t="shared" si="36"/>
        <v>0</v>
      </c>
      <c r="BN34" s="38">
        <f t="shared" si="37"/>
        <v>0</v>
      </c>
      <c r="BO34" s="38">
        <f t="shared" si="38"/>
        <v>0</v>
      </c>
      <c r="BP34" s="38">
        <f t="shared" si="39"/>
        <v>0</v>
      </c>
    </row>
    <row r="35" spans="2:68" x14ac:dyDescent="0.25">
      <c r="B35" s="166" t="str">
        <f t="shared" si="6"/>
        <v/>
      </c>
      <c r="C35" s="167">
        <f t="shared" si="7"/>
        <v>0</v>
      </c>
      <c r="D35" s="167">
        <f t="shared" si="8"/>
        <v>0</v>
      </c>
      <c r="E35" s="168"/>
      <c r="F35" s="168"/>
      <c r="G35" s="168"/>
      <c r="H35" s="168"/>
      <c r="I35" s="168"/>
      <c r="J35" s="168"/>
      <c r="K35" s="168"/>
      <c r="L35" s="168"/>
      <c r="M35" s="168"/>
      <c r="N35" s="168"/>
      <c r="O35" s="168"/>
      <c r="P35" s="168"/>
      <c r="Q35" s="168"/>
      <c r="R35" s="168"/>
      <c r="S35" s="168"/>
      <c r="T35" s="168"/>
      <c r="U35" s="168"/>
      <c r="V35" s="168"/>
      <c r="W35" s="168"/>
      <c r="X35" s="168"/>
      <c r="Y35" s="168"/>
      <c r="Z35" s="168"/>
      <c r="AA35" s="168"/>
      <c r="AB35" s="168"/>
      <c r="AC35" s="168"/>
      <c r="AD35" s="168"/>
      <c r="AE35" s="168"/>
      <c r="AF35" s="168"/>
      <c r="AG35" s="168"/>
      <c r="AH35" s="168"/>
      <c r="AI35" s="169"/>
      <c r="AJ35" s="38">
        <f>IF(ISBLANK(Mitarbeiter!B33),"",Mitarbeiter!B33+1)</f>
        <v>6</v>
      </c>
      <c r="AK35" s="38" t="str">
        <f>IF(ISBLANK(Mitarbeiter!C33),"",Mitarbeiter!C33)</f>
        <v/>
      </c>
      <c r="AL35" s="38">
        <f t="shared" si="9"/>
        <v>0</v>
      </c>
      <c r="AM35" s="38">
        <f t="shared" si="10"/>
        <v>0</v>
      </c>
      <c r="AN35" s="38">
        <f t="shared" si="11"/>
        <v>0</v>
      </c>
      <c r="AO35" s="38">
        <f t="shared" si="12"/>
        <v>0</v>
      </c>
      <c r="AP35" s="38">
        <f t="shared" si="13"/>
        <v>0</v>
      </c>
      <c r="AQ35" s="38">
        <f t="shared" si="14"/>
        <v>0</v>
      </c>
      <c r="AR35" s="38">
        <f t="shared" si="15"/>
        <v>0</v>
      </c>
      <c r="AS35" s="38">
        <f t="shared" si="16"/>
        <v>0</v>
      </c>
      <c r="AT35" s="38">
        <f t="shared" si="17"/>
        <v>0</v>
      </c>
      <c r="AU35" s="38">
        <f t="shared" si="18"/>
        <v>0</v>
      </c>
      <c r="AV35" s="38">
        <f t="shared" si="19"/>
        <v>0</v>
      </c>
      <c r="AW35" s="38">
        <f t="shared" si="20"/>
        <v>0</v>
      </c>
      <c r="AX35" s="38">
        <f t="shared" si="21"/>
        <v>0</v>
      </c>
      <c r="AY35" s="38">
        <f t="shared" si="22"/>
        <v>0</v>
      </c>
      <c r="AZ35" s="38">
        <f t="shared" si="23"/>
        <v>0</v>
      </c>
      <c r="BA35" s="38">
        <f t="shared" si="24"/>
        <v>0</v>
      </c>
      <c r="BB35" s="38">
        <f t="shared" si="25"/>
        <v>0</v>
      </c>
      <c r="BC35" s="38">
        <f t="shared" si="26"/>
        <v>0</v>
      </c>
      <c r="BD35" s="38">
        <f t="shared" si="27"/>
        <v>0</v>
      </c>
      <c r="BE35" s="38">
        <f t="shared" si="28"/>
        <v>0</v>
      </c>
      <c r="BF35" s="38">
        <f t="shared" si="29"/>
        <v>0</v>
      </c>
      <c r="BG35" s="38">
        <f t="shared" si="30"/>
        <v>0</v>
      </c>
      <c r="BH35" s="38">
        <f t="shared" si="31"/>
        <v>0</v>
      </c>
      <c r="BI35" s="38">
        <f t="shared" si="32"/>
        <v>0</v>
      </c>
      <c r="BJ35" s="38">
        <f t="shared" si="33"/>
        <v>0</v>
      </c>
      <c r="BK35" s="38">
        <f t="shared" si="34"/>
        <v>0</v>
      </c>
      <c r="BL35" s="38">
        <f t="shared" si="35"/>
        <v>0</v>
      </c>
      <c r="BM35" s="38">
        <f t="shared" si="36"/>
        <v>0</v>
      </c>
      <c r="BN35" s="38">
        <f t="shared" si="37"/>
        <v>0</v>
      </c>
      <c r="BO35" s="38">
        <f t="shared" si="38"/>
        <v>0</v>
      </c>
      <c r="BP35" s="38">
        <f t="shared" si="39"/>
        <v>0</v>
      </c>
    </row>
    <row r="36" spans="2:68" x14ac:dyDescent="0.25">
      <c r="B36" s="166" t="str">
        <f t="shared" si="6"/>
        <v/>
      </c>
      <c r="C36" s="167">
        <f t="shared" si="7"/>
        <v>0</v>
      </c>
      <c r="D36" s="167">
        <f t="shared" si="8"/>
        <v>0</v>
      </c>
      <c r="E36" s="168"/>
      <c r="F36" s="168"/>
      <c r="G36" s="168"/>
      <c r="H36" s="168"/>
      <c r="I36" s="168"/>
      <c r="J36" s="168"/>
      <c r="K36" s="168"/>
      <c r="L36" s="168"/>
      <c r="M36" s="168"/>
      <c r="N36" s="168"/>
      <c r="O36" s="168"/>
      <c r="P36" s="168"/>
      <c r="Q36" s="168"/>
      <c r="R36" s="168"/>
      <c r="S36" s="168"/>
      <c r="T36" s="168"/>
      <c r="U36" s="168"/>
      <c r="V36" s="168"/>
      <c r="W36" s="168"/>
      <c r="X36" s="168"/>
      <c r="Y36" s="168"/>
      <c r="Z36" s="168"/>
      <c r="AA36" s="168"/>
      <c r="AB36" s="168"/>
      <c r="AC36" s="168"/>
      <c r="AD36" s="168"/>
      <c r="AE36" s="168"/>
      <c r="AF36" s="168"/>
      <c r="AG36" s="168"/>
      <c r="AH36" s="168"/>
      <c r="AI36" s="169"/>
      <c r="AJ36" s="38">
        <f>IF(ISBLANK(Mitarbeiter!B34),"",Mitarbeiter!B34+1)</f>
        <v>6</v>
      </c>
      <c r="AK36" s="38" t="str">
        <f>IF(ISBLANK(Mitarbeiter!C34),"",Mitarbeiter!C34)</f>
        <v/>
      </c>
      <c r="AL36" s="38">
        <f t="shared" si="9"/>
        <v>0</v>
      </c>
      <c r="AM36" s="38">
        <f t="shared" si="10"/>
        <v>0</v>
      </c>
      <c r="AN36" s="38">
        <f t="shared" si="11"/>
        <v>0</v>
      </c>
      <c r="AO36" s="38">
        <f t="shared" si="12"/>
        <v>0</v>
      </c>
      <c r="AP36" s="38">
        <f t="shared" si="13"/>
        <v>0</v>
      </c>
      <c r="AQ36" s="38">
        <f t="shared" si="14"/>
        <v>0</v>
      </c>
      <c r="AR36" s="38">
        <f t="shared" si="15"/>
        <v>0</v>
      </c>
      <c r="AS36" s="38">
        <f t="shared" si="16"/>
        <v>0</v>
      </c>
      <c r="AT36" s="38">
        <f t="shared" si="17"/>
        <v>0</v>
      </c>
      <c r="AU36" s="38">
        <f t="shared" si="18"/>
        <v>0</v>
      </c>
      <c r="AV36" s="38">
        <f t="shared" si="19"/>
        <v>0</v>
      </c>
      <c r="AW36" s="38">
        <f t="shared" si="20"/>
        <v>0</v>
      </c>
      <c r="AX36" s="38">
        <f t="shared" si="21"/>
        <v>0</v>
      </c>
      <c r="AY36" s="38">
        <f t="shared" si="22"/>
        <v>0</v>
      </c>
      <c r="AZ36" s="38">
        <f t="shared" si="23"/>
        <v>0</v>
      </c>
      <c r="BA36" s="38">
        <f t="shared" si="24"/>
        <v>0</v>
      </c>
      <c r="BB36" s="38">
        <f t="shared" si="25"/>
        <v>0</v>
      </c>
      <c r="BC36" s="38">
        <f t="shared" si="26"/>
        <v>0</v>
      </c>
      <c r="BD36" s="38">
        <f t="shared" si="27"/>
        <v>0</v>
      </c>
      <c r="BE36" s="38">
        <f t="shared" si="28"/>
        <v>0</v>
      </c>
      <c r="BF36" s="38">
        <f t="shared" si="29"/>
        <v>0</v>
      </c>
      <c r="BG36" s="38">
        <f t="shared" si="30"/>
        <v>0</v>
      </c>
      <c r="BH36" s="38">
        <f t="shared" si="31"/>
        <v>0</v>
      </c>
      <c r="BI36" s="38">
        <f t="shared" si="32"/>
        <v>0</v>
      </c>
      <c r="BJ36" s="38">
        <f t="shared" si="33"/>
        <v>0</v>
      </c>
      <c r="BK36" s="38">
        <f t="shared" si="34"/>
        <v>0</v>
      </c>
      <c r="BL36" s="38">
        <f t="shared" si="35"/>
        <v>0</v>
      </c>
      <c r="BM36" s="38">
        <f t="shared" si="36"/>
        <v>0</v>
      </c>
      <c r="BN36" s="38">
        <f t="shared" si="37"/>
        <v>0</v>
      </c>
      <c r="BO36" s="38">
        <f t="shared" si="38"/>
        <v>0</v>
      </c>
      <c r="BP36" s="38">
        <f t="shared" si="39"/>
        <v>0</v>
      </c>
    </row>
    <row r="37" spans="2:68" x14ac:dyDescent="0.25">
      <c r="B37" s="166" t="str">
        <f t="shared" si="6"/>
        <v/>
      </c>
      <c r="C37" s="167">
        <f t="shared" si="7"/>
        <v>0</v>
      </c>
      <c r="D37" s="167">
        <f t="shared" si="8"/>
        <v>0</v>
      </c>
      <c r="E37" s="168"/>
      <c r="F37" s="168"/>
      <c r="G37" s="168"/>
      <c r="H37" s="168"/>
      <c r="I37" s="168"/>
      <c r="J37" s="168"/>
      <c r="K37" s="168"/>
      <c r="L37" s="168"/>
      <c r="M37" s="168"/>
      <c r="N37" s="168"/>
      <c r="O37" s="168"/>
      <c r="P37" s="168"/>
      <c r="Q37" s="168"/>
      <c r="R37" s="168"/>
      <c r="S37" s="168"/>
      <c r="T37" s="168"/>
      <c r="U37" s="168"/>
      <c r="V37" s="168"/>
      <c r="W37" s="168"/>
      <c r="X37" s="168"/>
      <c r="Y37" s="168"/>
      <c r="Z37" s="168"/>
      <c r="AA37" s="168"/>
      <c r="AB37" s="168"/>
      <c r="AC37" s="168"/>
      <c r="AD37" s="168"/>
      <c r="AE37" s="168"/>
      <c r="AF37" s="168"/>
      <c r="AG37" s="168"/>
      <c r="AH37" s="168"/>
      <c r="AI37" s="169"/>
      <c r="AJ37" s="38">
        <f>IF(ISBLANK(Mitarbeiter!B35),"",Mitarbeiter!B35+1)</f>
        <v>6</v>
      </c>
      <c r="AK37" s="38" t="str">
        <f>IF(ISBLANK(Mitarbeiter!C35),"",Mitarbeiter!C35)</f>
        <v/>
      </c>
      <c r="AL37" s="38">
        <f t="shared" si="9"/>
        <v>0</v>
      </c>
      <c r="AM37" s="38">
        <f t="shared" si="10"/>
        <v>0</v>
      </c>
      <c r="AN37" s="38">
        <f t="shared" si="11"/>
        <v>0</v>
      </c>
      <c r="AO37" s="38">
        <f t="shared" si="12"/>
        <v>0</v>
      </c>
      <c r="AP37" s="38">
        <f t="shared" si="13"/>
        <v>0</v>
      </c>
      <c r="AQ37" s="38">
        <f t="shared" si="14"/>
        <v>0</v>
      </c>
      <c r="AR37" s="38">
        <f t="shared" si="15"/>
        <v>0</v>
      </c>
      <c r="AS37" s="38">
        <f t="shared" si="16"/>
        <v>0</v>
      </c>
      <c r="AT37" s="38">
        <f t="shared" si="17"/>
        <v>0</v>
      </c>
      <c r="AU37" s="38">
        <f t="shared" si="18"/>
        <v>0</v>
      </c>
      <c r="AV37" s="38">
        <f t="shared" si="19"/>
        <v>0</v>
      </c>
      <c r="AW37" s="38">
        <f t="shared" si="20"/>
        <v>0</v>
      </c>
      <c r="AX37" s="38">
        <f t="shared" si="21"/>
        <v>0</v>
      </c>
      <c r="AY37" s="38">
        <f t="shared" si="22"/>
        <v>0</v>
      </c>
      <c r="AZ37" s="38">
        <f t="shared" si="23"/>
        <v>0</v>
      </c>
      <c r="BA37" s="38">
        <f t="shared" si="24"/>
        <v>0</v>
      </c>
      <c r="BB37" s="38">
        <f t="shared" si="25"/>
        <v>0</v>
      </c>
      <c r="BC37" s="38">
        <f t="shared" si="26"/>
        <v>0</v>
      </c>
      <c r="BD37" s="38">
        <f t="shared" si="27"/>
        <v>0</v>
      </c>
      <c r="BE37" s="38">
        <f t="shared" si="28"/>
        <v>0</v>
      </c>
      <c r="BF37" s="38">
        <f t="shared" si="29"/>
        <v>0</v>
      </c>
      <c r="BG37" s="38">
        <f t="shared" si="30"/>
        <v>0</v>
      </c>
      <c r="BH37" s="38">
        <f t="shared" si="31"/>
        <v>0</v>
      </c>
      <c r="BI37" s="38">
        <f t="shared" si="32"/>
        <v>0</v>
      </c>
      <c r="BJ37" s="38">
        <f t="shared" si="33"/>
        <v>0</v>
      </c>
      <c r="BK37" s="38">
        <f t="shared" si="34"/>
        <v>0</v>
      </c>
      <c r="BL37" s="38">
        <f t="shared" si="35"/>
        <v>0</v>
      </c>
      <c r="BM37" s="38">
        <f t="shared" si="36"/>
        <v>0</v>
      </c>
      <c r="BN37" s="38">
        <f t="shared" si="37"/>
        <v>0</v>
      </c>
      <c r="BO37" s="38">
        <f t="shared" si="38"/>
        <v>0</v>
      </c>
      <c r="BP37" s="38">
        <f t="shared" si="39"/>
        <v>0</v>
      </c>
    </row>
    <row r="38" spans="2:68" x14ac:dyDescent="0.25">
      <c r="B38" s="166" t="str">
        <f t="shared" si="6"/>
        <v/>
      </c>
      <c r="C38" s="167">
        <f t="shared" si="7"/>
        <v>0</v>
      </c>
      <c r="D38" s="167">
        <f t="shared" si="8"/>
        <v>0</v>
      </c>
      <c r="E38" s="168"/>
      <c r="F38" s="168"/>
      <c r="G38" s="168"/>
      <c r="H38" s="168"/>
      <c r="I38" s="168"/>
      <c r="J38" s="168"/>
      <c r="K38" s="168"/>
      <c r="L38" s="168"/>
      <c r="M38" s="168"/>
      <c r="N38" s="168"/>
      <c r="O38" s="168"/>
      <c r="P38" s="168"/>
      <c r="Q38" s="168"/>
      <c r="R38" s="168"/>
      <c r="S38" s="168"/>
      <c r="T38" s="168"/>
      <c r="U38" s="168"/>
      <c r="V38" s="168"/>
      <c r="W38" s="168"/>
      <c r="X38" s="168"/>
      <c r="Y38" s="168"/>
      <c r="Z38" s="168"/>
      <c r="AA38" s="168"/>
      <c r="AB38" s="168"/>
      <c r="AC38" s="168"/>
      <c r="AD38" s="168"/>
      <c r="AE38" s="168"/>
      <c r="AF38" s="168"/>
      <c r="AG38" s="168"/>
      <c r="AH38" s="168"/>
      <c r="AI38" s="169"/>
      <c r="AJ38" s="38">
        <f>IF(ISBLANK(Mitarbeiter!B36),"",Mitarbeiter!B36+1)</f>
        <v>6</v>
      </c>
      <c r="AK38" s="38" t="str">
        <f>IF(ISBLANK(Mitarbeiter!C36),"",Mitarbeiter!C36)</f>
        <v/>
      </c>
      <c r="AL38" s="38">
        <f t="shared" si="9"/>
        <v>0</v>
      </c>
      <c r="AM38" s="38">
        <f t="shared" si="10"/>
        <v>0</v>
      </c>
      <c r="AN38" s="38">
        <f t="shared" si="11"/>
        <v>0</v>
      </c>
      <c r="AO38" s="38">
        <f t="shared" si="12"/>
        <v>0</v>
      </c>
      <c r="AP38" s="38">
        <f t="shared" si="13"/>
        <v>0</v>
      </c>
      <c r="AQ38" s="38">
        <f t="shared" si="14"/>
        <v>0</v>
      </c>
      <c r="AR38" s="38">
        <f t="shared" si="15"/>
        <v>0</v>
      </c>
      <c r="AS38" s="38">
        <f t="shared" si="16"/>
        <v>0</v>
      </c>
      <c r="AT38" s="38">
        <f t="shared" si="17"/>
        <v>0</v>
      </c>
      <c r="AU38" s="38">
        <f t="shared" si="18"/>
        <v>0</v>
      </c>
      <c r="AV38" s="38">
        <f t="shared" si="19"/>
        <v>0</v>
      </c>
      <c r="AW38" s="38">
        <f t="shared" si="20"/>
        <v>0</v>
      </c>
      <c r="AX38" s="38">
        <f t="shared" si="21"/>
        <v>0</v>
      </c>
      <c r="AY38" s="38">
        <f t="shared" si="22"/>
        <v>0</v>
      </c>
      <c r="AZ38" s="38">
        <f t="shared" si="23"/>
        <v>0</v>
      </c>
      <c r="BA38" s="38">
        <f t="shared" si="24"/>
        <v>0</v>
      </c>
      <c r="BB38" s="38">
        <f t="shared" si="25"/>
        <v>0</v>
      </c>
      <c r="BC38" s="38">
        <f t="shared" si="26"/>
        <v>0</v>
      </c>
      <c r="BD38" s="38">
        <f t="shared" si="27"/>
        <v>0</v>
      </c>
      <c r="BE38" s="38">
        <f t="shared" si="28"/>
        <v>0</v>
      </c>
      <c r="BF38" s="38">
        <f t="shared" si="29"/>
        <v>0</v>
      </c>
      <c r="BG38" s="38">
        <f t="shared" si="30"/>
        <v>0</v>
      </c>
      <c r="BH38" s="38">
        <f t="shared" si="31"/>
        <v>0</v>
      </c>
      <c r="BI38" s="38">
        <f t="shared" si="32"/>
        <v>0</v>
      </c>
      <c r="BJ38" s="38">
        <f t="shared" si="33"/>
        <v>0</v>
      </c>
      <c r="BK38" s="38">
        <f t="shared" si="34"/>
        <v>0</v>
      </c>
      <c r="BL38" s="38">
        <f t="shared" si="35"/>
        <v>0</v>
      </c>
      <c r="BM38" s="38">
        <f t="shared" si="36"/>
        <v>0</v>
      </c>
      <c r="BN38" s="38">
        <f t="shared" si="37"/>
        <v>0</v>
      </c>
      <c r="BO38" s="38">
        <f t="shared" si="38"/>
        <v>0</v>
      </c>
      <c r="BP38" s="38">
        <f t="shared" si="39"/>
        <v>0</v>
      </c>
    </row>
    <row r="39" spans="2:68" x14ac:dyDescent="0.25">
      <c r="B39" s="166" t="str">
        <f t="shared" si="6"/>
        <v/>
      </c>
      <c r="C39" s="167">
        <f t="shared" si="7"/>
        <v>0</v>
      </c>
      <c r="D39" s="167">
        <f t="shared" si="8"/>
        <v>0</v>
      </c>
      <c r="E39" s="168"/>
      <c r="F39" s="168"/>
      <c r="G39" s="168"/>
      <c r="H39" s="168"/>
      <c r="I39" s="168"/>
      <c r="J39" s="168"/>
      <c r="K39" s="168"/>
      <c r="L39" s="168"/>
      <c r="M39" s="168"/>
      <c r="N39" s="168"/>
      <c r="O39" s="168"/>
      <c r="P39" s="168"/>
      <c r="Q39" s="168"/>
      <c r="R39" s="168"/>
      <c r="S39" s="168"/>
      <c r="T39" s="168"/>
      <c r="U39" s="168"/>
      <c r="V39" s="168"/>
      <c r="W39" s="168"/>
      <c r="X39" s="168"/>
      <c r="Y39" s="168"/>
      <c r="Z39" s="168"/>
      <c r="AA39" s="168"/>
      <c r="AB39" s="168"/>
      <c r="AC39" s="168"/>
      <c r="AD39" s="168"/>
      <c r="AE39" s="168"/>
      <c r="AF39" s="168"/>
      <c r="AG39" s="168"/>
      <c r="AH39" s="168"/>
      <c r="AI39" s="169"/>
      <c r="AJ39" s="38">
        <f>IF(ISBLANK(Mitarbeiter!B37),"",Mitarbeiter!B37+1)</f>
        <v>6</v>
      </c>
      <c r="AK39" s="38" t="str">
        <f>IF(ISBLANK(Mitarbeiter!C37),"",Mitarbeiter!C37)</f>
        <v/>
      </c>
      <c r="AL39" s="38">
        <f t="shared" si="9"/>
        <v>0</v>
      </c>
      <c r="AM39" s="38">
        <f t="shared" si="10"/>
        <v>0</v>
      </c>
      <c r="AN39" s="38">
        <f t="shared" si="11"/>
        <v>0</v>
      </c>
      <c r="AO39" s="38">
        <f t="shared" si="12"/>
        <v>0</v>
      </c>
      <c r="AP39" s="38">
        <f t="shared" si="13"/>
        <v>0</v>
      </c>
      <c r="AQ39" s="38">
        <f t="shared" si="14"/>
        <v>0</v>
      </c>
      <c r="AR39" s="38">
        <f t="shared" si="15"/>
        <v>0</v>
      </c>
      <c r="AS39" s="38">
        <f t="shared" si="16"/>
        <v>0</v>
      </c>
      <c r="AT39" s="38">
        <f t="shared" si="17"/>
        <v>0</v>
      </c>
      <c r="AU39" s="38">
        <f t="shared" si="18"/>
        <v>0</v>
      </c>
      <c r="AV39" s="38">
        <f t="shared" si="19"/>
        <v>0</v>
      </c>
      <c r="AW39" s="38">
        <f t="shared" si="20"/>
        <v>0</v>
      </c>
      <c r="AX39" s="38">
        <f t="shared" si="21"/>
        <v>0</v>
      </c>
      <c r="AY39" s="38">
        <f t="shared" si="22"/>
        <v>0</v>
      </c>
      <c r="AZ39" s="38">
        <f t="shared" si="23"/>
        <v>0</v>
      </c>
      <c r="BA39" s="38">
        <f t="shared" si="24"/>
        <v>0</v>
      </c>
      <c r="BB39" s="38">
        <f t="shared" si="25"/>
        <v>0</v>
      </c>
      <c r="BC39" s="38">
        <f t="shared" si="26"/>
        <v>0</v>
      </c>
      <c r="BD39" s="38">
        <f t="shared" si="27"/>
        <v>0</v>
      </c>
      <c r="BE39" s="38">
        <f t="shared" si="28"/>
        <v>0</v>
      </c>
      <c r="BF39" s="38">
        <f t="shared" si="29"/>
        <v>0</v>
      </c>
      <c r="BG39" s="38">
        <f t="shared" si="30"/>
        <v>0</v>
      </c>
      <c r="BH39" s="38">
        <f t="shared" si="31"/>
        <v>0</v>
      </c>
      <c r="BI39" s="38">
        <f t="shared" si="32"/>
        <v>0</v>
      </c>
      <c r="BJ39" s="38">
        <f t="shared" si="33"/>
        <v>0</v>
      </c>
      <c r="BK39" s="38">
        <f t="shared" si="34"/>
        <v>0</v>
      </c>
      <c r="BL39" s="38">
        <f t="shared" si="35"/>
        <v>0</v>
      </c>
      <c r="BM39" s="38">
        <f t="shared" si="36"/>
        <v>0</v>
      </c>
      <c r="BN39" s="38">
        <f t="shared" si="37"/>
        <v>0</v>
      </c>
      <c r="BO39" s="38">
        <f t="shared" si="38"/>
        <v>0</v>
      </c>
      <c r="BP39" s="38">
        <f t="shared" si="39"/>
        <v>0</v>
      </c>
    </row>
    <row r="40" spans="2:68" x14ac:dyDescent="0.25">
      <c r="B40" s="166" t="str">
        <f t="shared" si="6"/>
        <v/>
      </c>
      <c r="C40" s="167">
        <f t="shared" si="7"/>
        <v>0</v>
      </c>
      <c r="D40" s="167">
        <f t="shared" si="8"/>
        <v>0</v>
      </c>
      <c r="E40" s="168"/>
      <c r="F40" s="168"/>
      <c r="G40" s="168"/>
      <c r="H40" s="168"/>
      <c r="I40" s="168"/>
      <c r="J40" s="168"/>
      <c r="K40" s="168"/>
      <c r="L40" s="168"/>
      <c r="M40" s="168"/>
      <c r="N40" s="168"/>
      <c r="O40" s="168"/>
      <c r="P40" s="168"/>
      <c r="Q40" s="168"/>
      <c r="R40" s="168"/>
      <c r="S40" s="168"/>
      <c r="T40" s="168"/>
      <c r="U40" s="168"/>
      <c r="V40" s="168"/>
      <c r="W40" s="168"/>
      <c r="X40" s="168"/>
      <c r="Y40" s="168"/>
      <c r="Z40" s="168"/>
      <c r="AA40" s="168"/>
      <c r="AB40" s="168"/>
      <c r="AC40" s="168"/>
      <c r="AD40" s="168"/>
      <c r="AE40" s="168"/>
      <c r="AF40" s="168"/>
      <c r="AG40" s="168"/>
      <c r="AH40" s="168"/>
      <c r="AI40" s="169"/>
      <c r="AJ40" s="38">
        <f>IF(ISBLANK(Mitarbeiter!B38),"",Mitarbeiter!B38+1)</f>
        <v>6</v>
      </c>
      <c r="AK40" s="38" t="str">
        <f>IF(ISBLANK(Mitarbeiter!C38),"",Mitarbeiter!C38)</f>
        <v/>
      </c>
      <c r="AL40" s="38">
        <f t="shared" si="9"/>
        <v>0</v>
      </c>
      <c r="AM40" s="38">
        <f t="shared" si="10"/>
        <v>0</v>
      </c>
      <c r="AN40" s="38">
        <f t="shared" si="11"/>
        <v>0</v>
      </c>
      <c r="AO40" s="38">
        <f t="shared" si="12"/>
        <v>0</v>
      </c>
      <c r="AP40" s="38">
        <f t="shared" si="13"/>
        <v>0</v>
      </c>
      <c r="AQ40" s="38">
        <f t="shared" si="14"/>
        <v>0</v>
      </c>
      <c r="AR40" s="38">
        <f t="shared" si="15"/>
        <v>0</v>
      </c>
      <c r="AS40" s="38">
        <f t="shared" si="16"/>
        <v>0</v>
      </c>
      <c r="AT40" s="38">
        <f t="shared" si="17"/>
        <v>0</v>
      </c>
      <c r="AU40" s="38">
        <f t="shared" si="18"/>
        <v>0</v>
      </c>
      <c r="AV40" s="38">
        <f t="shared" si="19"/>
        <v>0</v>
      </c>
      <c r="AW40" s="38">
        <f t="shared" si="20"/>
        <v>0</v>
      </c>
      <c r="AX40" s="38">
        <f t="shared" si="21"/>
        <v>0</v>
      </c>
      <c r="AY40" s="38">
        <f t="shared" si="22"/>
        <v>0</v>
      </c>
      <c r="AZ40" s="38">
        <f t="shared" si="23"/>
        <v>0</v>
      </c>
      <c r="BA40" s="38">
        <f t="shared" si="24"/>
        <v>0</v>
      </c>
      <c r="BB40" s="38">
        <f t="shared" si="25"/>
        <v>0</v>
      </c>
      <c r="BC40" s="38">
        <f t="shared" si="26"/>
        <v>0</v>
      </c>
      <c r="BD40" s="38">
        <f t="shared" si="27"/>
        <v>0</v>
      </c>
      <c r="BE40" s="38">
        <f t="shared" si="28"/>
        <v>0</v>
      </c>
      <c r="BF40" s="38">
        <f t="shared" si="29"/>
        <v>0</v>
      </c>
      <c r="BG40" s="38">
        <f t="shared" si="30"/>
        <v>0</v>
      </c>
      <c r="BH40" s="38">
        <f t="shared" si="31"/>
        <v>0</v>
      </c>
      <c r="BI40" s="38">
        <f t="shared" si="32"/>
        <v>0</v>
      </c>
      <c r="BJ40" s="38">
        <f t="shared" si="33"/>
        <v>0</v>
      </c>
      <c r="BK40" s="38">
        <f t="shared" si="34"/>
        <v>0</v>
      </c>
      <c r="BL40" s="38">
        <f t="shared" si="35"/>
        <v>0</v>
      </c>
      <c r="BM40" s="38">
        <f t="shared" si="36"/>
        <v>0</v>
      </c>
      <c r="BN40" s="38">
        <f t="shared" si="37"/>
        <v>0</v>
      </c>
      <c r="BO40" s="38">
        <f t="shared" si="38"/>
        <v>0</v>
      </c>
      <c r="BP40" s="38">
        <f t="shared" si="39"/>
        <v>0</v>
      </c>
    </row>
    <row r="41" spans="2:68" x14ac:dyDescent="0.25">
      <c r="B41" s="166" t="str">
        <f t="shared" si="6"/>
        <v/>
      </c>
      <c r="C41" s="167">
        <f t="shared" si="7"/>
        <v>0</v>
      </c>
      <c r="D41" s="167">
        <f t="shared" si="8"/>
        <v>0</v>
      </c>
      <c r="E41" s="168"/>
      <c r="F41" s="168"/>
      <c r="G41" s="168"/>
      <c r="H41" s="168"/>
      <c r="I41" s="168"/>
      <c r="J41" s="168"/>
      <c r="K41" s="168"/>
      <c r="L41" s="168"/>
      <c r="M41" s="168"/>
      <c r="N41" s="168"/>
      <c r="O41" s="168"/>
      <c r="P41" s="168"/>
      <c r="Q41" s="168"/>
      <c r="R41" s="168"/>
      <c r="S41" s="168"/>
      <c r="T41" s="168"/>
      <c r="U41" s="168"/>
      <c r="V41" s="168"/>
      <c r="W41" s="168"/>
      <c r="X41" s="168"/>
      <c r="Y41" s="168"/>
      <c r="Z41" s="168"/>
      <c r="AA41" s="168"/>
      <c r="AB41" s="168"/>
      <c r="AC41" s="168"/>
      <c r="AD41" s="168"/>
      <c r="AE41" s="168"/>
      <c r="AF41" s="168"/>
      <c r="AG41" s="168"/>
      <c r="AH41" s="168"/>
      <c r="AI41" s="169"/>
      <c r="AJ41" s="38">
        <f>IF(ISBLANK(Mitarbeiter!B39),"",Mitarbeiter!B39+1)</f>
        <v>6</v>
      </c>
      <c r="AK41" s="38" t="str">
        <f>IF(ISBLANK(Mitarbeiter!C39),"",Mitarbeiter!C39)</f>
        <v/>
      </c>
      <c r="AL41" s="38">
        <f t="shared" si="9"/>
        <v>0</v>
      </c>
      <c r="AM41" s="38">
        <f t="shared" si="10"/>
        <v>0</v>
      </c>
      <c r="AN41" s="38">
        <f t="shared" si="11"/>
        <v>0</v>
      </c>
      <c r="AO41" s="38">
        <f t="shared" si="12"/>
        <v>0</v>
      </c>
      <c r="AP41" s="38">
        <f t="shared" si="13"/>
        <v>0</v>
      </c>
      <c r="AQ41" s="38">
        <f t="shared" si="14"/>
        <v>0</v>
      </c>
      <c r="AR41" s="38">
        <f t="shared" si="15"/>
        <v>0</v>
      </c>
      <c r="AS41" s="38">
        <f t="shared" si="16"/>
        <v>0</v>
      </c>
      <c r="AT41" s="38">
        <f t="shared" si="17"/>
        <v>0</v>
      </c>
      <c r="AU41" s="38">
        <f t="shared" si="18"/>
        <v>0</v>
      </c>
      <c r="AV41" s="38">
        <f t="shared" si="19"/>
        <v>0</v>
      </c>
      <c r="AW41" s="38">
        <f t="shared" si="20"/>
        <v>0</v>
      </c>
      <c r="AX41" s="38">
        <f t="shared" si="21"/>
        <v>0</v>
      </c>
      <c r="AY41" s="38">
        <f t="shared" si="22"/>
        <v>0</v>
      </c>
      <c r="AZ41" s="38">
        <f t="shared" si="23"/>
        <v>0</v>
      </c>
      <c r="BA41" s="38">
        <f t="shared" si="24"/>
        <v>0</v>
      </c>
      <c r="BB41" s="38">
        <f t="shared" si="25"/>
        <v>0</v>
      </c>
      <c r="BC41" s="38">
        <f t="shared" si="26"/>
        <v>0</v>
      </c>
      <c r="BD41" s="38">
        <f t="shared" si="27"/>
        <v>0</v>
      </c>
      <c r="BE41" s="38">
        <f t="shared" si="28"/>
        <v>0</v>
      </c>
      <c r="BF41" s="38">
        <f t="shared" si="29"/>
        <v>0</v>
      </c>
      <c r="BG41" s="38">
        <f t="shared" si="30"/>
        <v>0</v>
      </c>
      <c r="BH41" s="38">
        <f t="shared" si="31"/>
        <v>0</v>
      </c>
      <c r="BI41" s="38">
        <f t="shared" si="32"/>
        <v>0</v>
      </c>
      <c r="BJ41" s="38">
        <f t="shared" si="33"/>
        <v>0</v>
      </c>
      <c r="BK41" s="38">
        <f t="shared" si="34"/>
        <v>0</v>
      </c>
      <c r="BL41" s="38">
        <f t="shared" si="35"/>
        <v>0</v>
      </c>
      <c r="BM41" s="38">
        <f t="shared" si="36"/>
        <v>0</v>
      </c>
      <c r="BN41" s="38">
        <f t="shared" si="37"/>
        <v>0</v>
      </c>
      <c r="BO41" s="38">
        <f t="shared" si="38"/>
        <v>0</v>
      </c>
      <c r="BP41" s="38">
        <f t="shared" si="39"/>
        <v>0</v>
      </c>
    </row>
    <row r="42" spans="2:68" x14ac:dyDescent="0.25">
      <c r="B42" s="166" t="str">
        <f t="shared" si="6"/>
        <v/>
      </c>
      <c r="C42" s="167">
        <f t="shared" si="7"/>
        <v>0</v>
      </c>
      <c r="D42" s="167">
        <f t="shared" si="8"/>
        <v>0</v>
      </c>
      <c r="E42" s="168"/>
      <c r="F42" s="168"/>
      <c r="G42" s="168"/>
      <c r="H42" s="168"/>
      <c r="I42" s="168"/>
      <c r="J42" s="168"/>
      <c r="K42" s="168"/>
      <c r="L42" s="168"/>
      <c r="M42" s="168"/>
      <c r="N42" s="168"/>
      <c r="O42" s="168"/>
      <c r="P42" s="168"/>
      <c r="Q42" s="168"/>
      <c r="R42" s="168"/>
      <c r="S42" s="168"/>
      <c r="T42" s="168"/>
      <c r="U42" s="168"/>
      <c r="V42" s="168"/>
      <c r="W42" s="168"/>
      <c r="X42" s="168"/>
      <c r="Y42" s="168"/>
      <c r="Z42" s="168"/>
      <c r="AA42" s="168"/>
      <c r="AB42" s="168"/>
      <c r="AC42" s="168"/>
      <c r="AD42" s="168"/>
      <c r="AE42" s="168"/>
      <c r="AF42" s="168"/>
      <c r="AG42" s="168"/>
      <c r="AH42" s="168"/>
      <c r="AI42" s="169"/>
      <c r="AJ42" s="38">
        <f>IF(ISBLANK(Mitarbeiter!B40),"",Mitarbeiter!B40+1)</f>
        <v>6</v>
      </c>
      <c r="AK42" s="38" t="str">
        <f>IF(ISBLANK(Mitarbeiter!C40),"",Mitarbeiter!C40)</f>
        <v/>
      </c>
      <c r="AL42" s="38">
        <f t="shared" si="9"/>
        <v>0</v>
      </c>
      <c r="AM42" s="38">
        <f t="shared" si="10"/>
        <v>0</v>
      </c>
      <c r="AN42" s="38">
        <f t="shared" si="11"/>
        <v>0</v>
      </c>
      <c r="AO42" s="38">
        <f t="shared" si="12"/>
        <v>0</v>
      </c>
      <c r="AP42" s="38">
        <f t="shared" si="13"/>
        <v>0</v>
      </c>
      <c r="AQ42" s="38">
        <f t="shared" si="14"/>
        <v>0</v>
      </c>
      <c r="AR42" s="38">
        <f t="shared" si="15"/>
        <v>0</v>
      </c>
      <c r="AS42" s="38">
        <f t="shared" si="16"/>
        <v>0</v>
      </c>
      <c r="AT42" s="38">
        <f t="shared" si="17"/>
        <v>0</v>
      </c>
      <c r="AU42" s="38">
        <f t="shared" si="18"/>
        <v>0</v>
      </c>
      <c r="AV42" s="38">
        <f t="shared" si="19"/>
        <v>0</v>
      </c>
      <c r="AW42" s="38">
        <f t="shared" si="20"/>
        <v>0</v>
      </c>
      <c r="AX42" s="38">
        <f t="shared" si="21"/>
        <v>0</v>
      </c>
      <c r="AY42" s="38">
        <f t="shared" si="22"/>
        <v>0</v>
      </c>
      <c r="AZ42" s="38">
        <f t="shared" si="23"/>
        <v>0</v>
      </c>
      <c r="BA42" s="38">
        <f t="shared" si="24"/>
        <v>0</v>
      </c>
      <c r="BB42" s="38">
        <f t="shared" si="25"/>
        <v>0</v>
      </c>
      <c r="BC42" s="38">
        <f t="shared" si="26"/>
        <v>0</v>
      </c>
      <c r="BD42" s="38">
        <f t="shared" si="27"/>
        <v>0</v>
      </c>
      <c r="BE42" s="38">
        <f t="shared" si="28"/>
        <v>0</v>
      </c>
      <c r="BF42" s="38">
        <f t="shared" si="29"/>
        <v>0</v>
      </c>
      <c r="BG42" s="38">
        <f t="shared" si="30"/>
        <v>0</v>
      </c>
      <c r="BH42" s="38">
        <f t="shared" si="31"/>
        <v>0</v>
      </c>
      <c r="BI42" s="38">
        <f t="shared" si="32"/>
        <v>0</v>
      </c>
      <c r="BJ42" s="38">
        <f t="shared" si="33"/>
        <v>0</v>
      </c>
      <c r="BK42" s="38">
        <f t="shared" si="34"/>
        <v>0</v>
      </c>
      <c r="BL42" s="38">
        <f t="shared" si="35"/>
        <v>0</v>
      </c>
      <c r="BM42" s="38">
        <f t="shared" si="36"/>
        <v>0</v>
      </c>
      <c r="BN42" s="38">
        <f t="shared" si="37"/>
        <v>0</v>
      </c>
      <c r="BO42" s="38">
        <f t="shared" si="38"/>
        <v>0</v>
      </c>
      <c r="BP42" s="38">
        <f t="shared" si="39"/>
        <v>0</v>
      </c>
    </row>
    <row r="43" spans="2:68" x14ac:dyDescent="0.25">
      <c r="B43" s="166" t="str">
        <f t="shared" si="6"/>
        <v/>
      </c>
      <c r="C43" s="167">
        <f t="shared" si="7"/>
        <v>0</v>
      </c>
      <c r="D43" s="167">
        <f t="shared" si="8"/>
        <v>0</v>
      </c>
      <c r="E43" s="168"/>
      <c r="F43" s="168"/>
      <c r="G43" s="168"/>
      <c r="H43" s="168"/>
      <c r="I43" s="168"/>
      <c r="J43" s="168"/>
      <c r="K43" s="168"/>
      <c r="L43" s="168"/>
      <c r="M43" s="168"/>
      <c r="N43" s="168"/>
      <c r="O43" s="168"/>
      <c r="P43" s="168"/>
      <c r="Q43" s="168"/>
      <c r="R43" s="168"/>
      <c r="S43" s="168"/>
      <c r="T43" s="168"/>
      <c r="U43" s="168"/>
      <c r="V43" s="168"/>
      <c r="W43" s="168"/>
      <c r="X43" s="168"/>
      <c r="Y43" s="168"/>
      <c r="Z43" s="168"/>
      <c r="AA43" s="168"/>
      <c r="AB43" s="168"/>
      <c r="AC43" s="168"/>
      <c r="AD43" s="168"/>
      <c r="AE43" s="168"/>
      <c r="AF43" s="168"/>
      <c r="AG43" s="168"/>
      <c r="AH43" s="168"/>
      <c r="AI43" s="169"/>
      <c r="AJ43" s="38">
        <f>IF(ISBLANK(Mitarbeiter!B41),"",Mitarbeiter!B41+1)</f>
        <v>6</v>
      </c>
      <c r="AK43" s="38" t="str">
        <f>IF(ISBLANK(Mitarbeiter!C41),"",Mitarbeiter!C41)</f>
        <v/>
      </c>
      <c r="AL43" s="38">
        <f t="shared" si="9"/>
        <v>0</v>
      </c>
      <c r="AM43" s="38">
        <f t="shared" si="10"/>
        <v>0</v>
      </c>
      <c r="AN43" s="38">
        <f t="shared" si="11"/>
        <v>0</v>
      </c>
      <c r="AO43" s="38">
        <f t="shared" si="12"/>
        <v>0</v>
      </c>
      <c r="AP43" s="38">
        <f t="shared" si="13"/>
        <v>0</v>
      </c>
      <c r="AQ43" s="38">
        <f t="shared" si="14"/>
        <v>0</v>
      </c>
      <c r="AR43" s="38">
        <f t="shared" si="15"/>
        <v>0</v>
      </c>
      <c r="AS43" s="38">
        <f t="shared" si="16"/>
        <v>0</v>
      </c>
      <c r="AT43" s="38">
        <f t="shared" si="17"/>
        <v>0</v>
      </c>
      <c r="AU43" s="38">
        <f t="shared" si="18"/>
        <v>0</v>
      </c>
      <c r="AV43" s="38">
        <f t="shared" si="19"/>
        <v>0</v>
      </c>
      <c r="AW43" s="38">
        <f t="shared" si="20"/>
        <v>0</v>
      </c>
      <c r="AX43" s="38">
        <f t="shared" si="21"/>
        <v>0</v>
      </c>
      <c r="AY43" s="38">
        <f t="shared" si="22"/>
        <v>0</v>
      </c>
      <c r="AZ43" s="38">
        <f t="shared" si="23"/>
        <v>0</v>
      </c>
      <c r="BA43" s="38">
        <f t="shared" si="24"/>
        <v>0</v>
      </c>
      <c r="BB43" s="38">
        <f t="shared" si="25"/>
        <v>0</v>
      </c>
      <c r="BC43" s="38">
        <f t="shared" si="26"/>
        <v>0</v>
      </c>
      <c r="BD43" s="38">
        <f t="shared" si="27"/>
        <v>0</v>
      </c>
      <c r="BE43" s="38">
        <f t="shared" si="28"/>
        <v>0</v>
      </c>
      <c r="BF43" s="38">
        <f t="shared" si="29"/>
        <v>0</v>
      </c>
      <c r="BG43" s="38">
        <f t="shared" si="30"/>
        <v>0</v>
      </c>
      <c r="BH43" s="38">
        <f t="shared" si="31"/>
        <v>0</v>
      </c>
      <c r="BI43" s="38">
        <f t="shared" si="32"/>
        <v>0</v>
      </c>
      <c r="BJ43" s="38">
        <f t="shared" si="33"/>
        <v>0</v>
      </c>
      <c r="BK43" s="38">
        <f t="shared" si="34"/>
        <v>0</v>
      </c>
      <c r="BL43" s="38">
        <f t="shared" si="35"/>
        <v>0</v>
      </c>
      <c r="BM43" s="38">
        <f t="shared" si="36"/>
        <v>0</v>
      </c>
      <c r="BN43" s="38">
        <f t="shared" si="37"/>
        <v>0</v>
      </c>
      <c r="BO43" s="38">
        <f t="shared" si="38"/>
        <v>0</v>
      </c>
      <c r="BP43" s="38">
        <f t="shared" si="39"/>
        <v>0</v>
      </c>
    </row>
    <row r="44" spans="2:68" x14ac:dyDescent="0.25">
      <c r="B44" s="166" t="str">
        <f t="shared" si="6"/>
        <v/>
      </c>
      <c r="C44" s="167">
        <f t="shared" si="7"/>
        <v>0</v>
      </c>
      <c r="D44" s="167">
        <f t="shared" si="8"/>
        <v>0</v>
      </c>
      <c r="E44" s="168"/>
      <c r="F44" s="168"/>
      <c r="G44" s="168"/>
      <c r="H44" s="168"/>
      <c r="I44" s="168"/>
      <c r="J44" s="168"/>
      <c r="K44" s="168"/>
      <c r="L44" s="168"/>
      <c r="M44" s="168"/>
      <c r="N44" s="168"/>
      <c r="O44" s="168"/>
      <c r="P44" s="168"/>
      <c r="Q44" s="168"/>
      <c r="R44" s="168"/>
      <c r="S44" s="168"/>
      <c r="T44" s="168"/>
      <c r="U44" s="168"/>
      <c r="V44" s="168"/>
      <c r="W44" s="168"/>
      <c r="X44" s="168"/>
      <c r="Y44" s="168"/>
      <c r="Z44" s="168"/>
      <c r="AA44" s="168"/>
      <c r="AB44" s="168"/>
      <c r="AC44" s="168"/>
      <c r="AD44" s="168"/>
      <c r="AE44" s="168"/>
      <c r="AF44" s="168"/>
      <c r="AG44" s="168"/>
      <c r="AH44" s="168"/>
      <c r="AI44" s="169"/>
      <c r="AJ44" s="38">
        <f>IF(ISBLANK(Mitarbeiter!B42),"",Mitarbeiter!B42+1)</f>
        <v>6</v>
      </c>
      <c r="AK44" s="38" t="str">
        <f>IF(ISBLANK(Mitarbeiter!C42),"",Mitarbeiter!C42)</f>
        <v/>
      </c>
      <c r="AL44" s="38">
        <f t="shared" si="9"/>
        <v>0</v>
      </c>
      <c r="AM44" s="38">
        <f t="shared" si="10"/>
        <v>0</v>
      </c>
      <c r="AN44" s="38">
        <f t="shared" si="11"/>
        <v>0</v>
      </c>
      <c r="AO44" s="38">
        <f t="shared" si="12"/>
        <v>0</v>
      </c>
      <c r="AP44" s="38">
        <f t="shared" si="13"/>
        <v>0</v>
      </c>
      <c r="AQ44" s="38">
        <f t="shared" si="14"/>
        <v>0</v>
      </c>
      <c r="AR44" s="38">
        <f t="shared" si="15"/>
        <v>0</v>
      </c>
      <c r="AS44" s="38">
        <f t="shared" si="16"/>
        <v>0</v>
      </c>
      <c r="AT44" s="38">
        <f t="shared" si="17"/>
        <v>0</v>
      </c>
      <c r="AU44" s="38">
        <f t="shared" si="18"/>
        <v>0</v>
      </c>
      <c r="AV44" s="38">
        <f t="shared" si="19"/>
        <v>0</v>
      </c>
      <c r="AW44" s="38">
        <f t="shared" si="20"/>
        <v>0</v>
      </c>
      <c r="AX44" s="38">
        <f t="shared" si="21"/>
        <v>0</v>
      </c>
      <c r="AY44" s="38">
        <f t="shared" si="22"/>
        <v>0</v>
      </c>
      <c r="AZ44" s="38">
        <f t="shared" si="23"/>
        <v>0</v>
      </c>
      <c r="BA44" s="38">
        <f t="shared" si="24"/>
        <v>0</v>
      </c>
      <c r="BB44" s="38">
        <f t="shared" si="25"/>
        <v>0</v>
      </c>
      <c r="BC44" s="38">
        <f t="shared" si="26"/>
        <v>0</v>
      </c>
      <c r="BD44" s="38">
        <f t="shared" si="27"/>
        <v>0</v>
      </c>
      <c r="BE44" s="38">
        <f t="shared" si="28"/>
        <v>0</v>
      </c>
      <c r="BF44" s="38">
        <f t="shared" si="29"/>
        <v>0</v>
      </c>
      <c r="BG44" s="38">
        <f t="shared" si="30"/>
        <v>0</v>
      </c>
      <c r="BH44" s="38">
        <f t="shared" si="31"/>
        <v>0</v>
      </c>
      <c r="BI44" s="38">
        <f t="shared" si="32"/>
        <v>0</v>
      </c>
      <c r="BJ44" s="38">
        <f t="shared" si="33"/>
        <v>0</v>
      </c>
      <c r="BK44" s="38">
        <f t="shared" si="34"/>
        <v>0</v>
      </c>
      <c r="BL44" s="38">
        <f t="shared" si="35"/>
        <v>0</v>
      </c>
      <c r="BM44" s="38">
        <f t="shared" si="36"/>
        <v>0</v>
      </c>
      <c r="BN44" s="38">
        <f t="shared" si="37"/>
        <v>0</v>
      </c>
      <c r="BO44" s="38">
        <f t="shared" si="38"/>
        <v>0</v>
      </c>
      <c r="BP44" s="38">
        <f t="shared" si="39"/>
        <v>0</v>
      </c>
    </row>
    <row r="45" spans="2:68" x14ac:dyDescent="0.25">
      <c r="B45" s="166" t="str">
        <f t="shared" si="6"/>
        <v/>
      </c>
      <c r="C45" s="167">
        <f t="shared" si="7"/>
        <v>0</v>
      </c>
      <c r="D45" s="167">
        <f t="shared" si="8"/>
        <v>0</v>
      </c>
      <c r="E45" s="168"/>
      <c r="F45" s="168"/>
      <c r="G45" s="168"/>
      <c r="H45" s="168"/>
      <c r="I45" s="168"/>
      <c r="J45" s="168"/>
      <c r="K45" s="168"/>
      <c r="L45" s="168"/>
      <c r="M45" s="168"/>
      <c r="N45" s="168"/>
      <c r="O45" s="168"/>
      <c r="P45" s="168"/>
      <c r="Q45" s="168"/>
      <c r="R45" s="168"/>
      <c r="S45" s="168"/>
      <c r="T45" s="168"/>
      <c r="U45" s="168"/>
      <c r="V45" s="168"/>
      <c r="W45" s="168"/>
      <c r="X45" s="168"/>
      <c r="Y45" s="168"/>
      <c r="Z45" s="168"/>
      <c r="AA45" s="168"/>
      <c r="AB45" s="168"/>
      <c r="AC45" s="168"/>
      <c r="AD45" s="168"/>
      <c r="AE45" s="168"/>
      <c r="AF45" s="168"/>
      <c r="AG45" s="168"/>
      <c r="AH45" s="168"/>
      <c r="AI45" s="169"/>
      <c r="AJ45" s="38">
        <f>IF(ISBLANK(Mitarbeiter!B43),"",Mitarbeiter!B43+1)</f>
        <v>6</v>
      </c>
      <c r="AK45" s="38" t="str">
        <f>IF(ISBLANK(Mitarbeiter!C43),"",Mitarbeiter!C43)</f>
        <v/>
      </c>
      <c r="AL45" s="38">
        <f t="shared" si="9"/>
        <v>0</v>
      </c>
      <c r="AM45" s="38">
        <f t="shared" si="10"/>
        <v>0</v>
      </c>
      <c r="AN45" s="38">
        <f t="shared" si="11"/>
        <v>0</v>
      </c>
      <c r="AO45" s="38">
        <f t="shared" si="12"/>
        <v>0</v>
      </c>
      <c r="AP45" s="38">
        <f t="shared" si="13"/>
        <v>0</v>
      </c>
      <c r="AQ45" s="38">
        <f t="shared" si="14"/>
        <v>0</v>
      </c>
      <c r="AR45" s="38">
        <f t="shared" si="15"/>
        <v>0</v>
      </c>
      <c r="AS45" s="38">
        <f t="shared" si="16"/>
        <v>0</v>
      </c>
      <c r="AT45" s="38">
        <f t="shared" si="17"/>
        <v>0</v>
      </c>
      <c r="AU45" s="38">
        <f t="shared" si="18"/>
        <v>0</v>
      </c>
      <c r="AV45" s="38">
        <f t="shared" si="19"/>
        <v>0</v>
      </c>
      <c r="AW45" s="38">
        <f t="shared" si="20"/>
        <v>0</v>
      </c>
      <c r="AX45" s="38">
        <f t="shared" si="21"/>
        <v>0</v>
      </c>
      <c r="AY45" s="38">
        <f t="shared" si="22"/>
        <v>0</v>
      </c>
      <c r="AZ45" s="38">
        <f t="shared" si="23"/>
        <v>0</v>
      </c>
      <c r="BA45" s="38">
        <f t="shared" si="24"/>
        <v>0</v>
      </c>
      <c r="BB45" s="38">
        <f t="shared" si="25"/>
        <v>0</v>
      </c>
      <c r="BC45" s="38">
        <f t="shared" si="26"/>
        <v>0</v>
      </c>
      <c r="BD45" s="38">
        <f t="shared" si="27"/>
        <v>0</v>
      </c>
      <c r="BE45" s="38">
        <f t="shared" si="28"/>
        <v>0</v>
      </c>
      <c r="BF45" s="38">
        <f t="shared" si="29"/>
        <v>0</v>
      </c>
      <c r="BG45" s="38">
        <f t="shared" si="30"/>
        <v>0</v>
      </c>
      <c r="BH45" s="38">
        <f t="shared" si="31"/>
        <v>0</v>
      </c>
      <c r="BI45" s="38">
        <f t="shared" si="32"/>
        <v>0</v>
      </c>
      <c r="BJ45" s="38">
        <f t="shared" si="33"/>
        <v>0</v>
      </c>
      <c r="BK45" s="38">
        <f t="shared" si="34"/>
        <v>0</v>
      </c>
      <c r="BL45" s="38">
        <f t="shared" si="35"/>
        <v>0</v>
      </c>
      <c r="BM45" s="38">
        <f t="shared" si="36"/>
        <v>0</v>
      </c>
      <c r="BN45" s="38">
        <f t="shared" si="37"/>
        <v>0</v>
      </c>
      <c r="BO45" s="38">
        <f t="shared" si="38"/>
        <v>0</v>
      </c>
      <c r="BP45" s="38">
        <f t="shared" si="39"/>
        <v>0</v>
      </c>
    </row>
    <row r="46" spans="2:68" x14ac:dyDescent="0.25">
      <c r="B46" s="166" t="str">
        <f t="shared" si="6"/>
        <v/>
      </c>
      <c r="C46" s="167">
        <f t="shared" si="7"/>
        <v>0</v>
      </c>
      <c r="D46" s="167">
        <f t="shared" si="8"/>
        <v>0</v>
      </c>
      <c r="E46" s="168"/>
      <c r="F46" s="168"/>
      <c r="G46" s="168"/>
      <c r="H46" s="168"/>
      <c r="I46" s="168"/>
      <c r="J46" s="168"/>
      <c r="K46" s="168"/>
      <c r="L46" s="168"/>
      <c r="M46" s="168"/>
      <c r="N46" s="168"/>
      <c r="O46" s="168"/>
      <c r="P46" s="168"/>
      <c r="Q46" s="168"/>
      <c r="R46" s="168"/>
      <c r="S46" s="168"/>
      <c r="T46" s="168"/>
      <c r="U46" s="168"/>
      <c r="V46" s="168"/>
      <c r="W46" s="168"/>
      <c r="X46" s="168"/>
      <c r="Y46" s="168"/>
      <c r="Z46" s="168"/>
      <c r="AA46" s="168"/>
      <c r="AB46" s="168"/>
      <c r="AC46" s="168"/>
      <c r="AD46" s="168"/>
      <c r="AE46" s="168"/>
      <c r="AF46" s="168"/>
      <c r="AG46" s="168"/>
      <c r="AH46" s="168"/>
      <c r="AI46" s="169"/>
      <c r="AJ46" s="38">
        <f>IF(ISBLANK(Mitarbeiter!B44),"",Mitarbeiter!B44+1)</f>
        <v>6</v>
      </c>
      <c r="AK46" s="38" t="str">
        <f>IF(ISBLANK(Mitarbeiter!C44),"",Mitarbeiter!C44)</f>
        <v/>
      </c>
      <c r="AL46" s="38">
        <f t="shared" si="9"/>
        <v>0</v>
      </c>
      <c r="AM46" s="38">
        <f t="shared" si="10"/>
        <v>0</v>
      </c>
      <c r="AN46" s="38">
        <f t="shared" si="11"/>
        <v>0</v>
      </c>
      <c r="AO46" s="38">
        <f t="shared" si="12"/>
        <v>0</v>
      </c>
      <c r="AP46" s="38">
        <f t="shared" si="13"/>
        <v>0</v>
      </c>
      <c r="AQ46" s="38">
        <f t="shared" si="14"/>
        <v>0</v>
      </c>
      <c r="AR46" s="38">
        <f t="shared" si="15"/>
        <v>0</v>
      </c>
      <c r="AS46" s="38">
        <f t="shared" si="16"/>
        <v>0</v>
      </c>
      <c r="AT46" s="38">
        <f t="shared" si="17"/>
        <v>0</v>
      </c>
      <c r="AU46" s="38">
        <f t="shared" si="18"/>
        <v>0</v>
      </c>
      <c r="AV46" s="38">
        <f t="shared" si="19"/>
        <v>0</v>
      </c>
      <c r="AW46" s="38">
        <f t="shared" si="20"/>
        <v>0</v>
      </c>
      <c r="AX46" s="38">
        <f t="shared" si="21"/>
        <v>0</v>
      </c>
      <c r="AY46" s="38">
        <f t="shared" si="22"/>
        <v>0</v>
      </c>
      <c r="AZ46" s="38">
        <f t="shared" si="23"/>
        <v>0</v>
      </c>
      <c r="BA46" s="38">
        <f t="shared" si="24"/>
        <v>0</v>
      </c>
      <c r="BB46" s="38">
        <f t="shared" si="25"/>
        <v>0</v>
      </c>
      <c r="BC46" s="38">
        <f t="shared" si="26"/>
        <v>0</v>
      </c>
      <c r="BD46" s="38">
        <f t="shared" si="27"/>
        <v>0</v>
      </c>
      <c r="BE46" s="38">
        <f t="shared" si="28"/>
        <v>0</v>
      </c>
      <c r="BF46" s="38">
        <f t="shared" si="29"/>
        <v>0</v>
      </c>
      <c r="BG46" s="38">
        <f t="shared" si="30"/>
        <v>0</v>
      </c>
      <c r="BH46" s="38">
        <f t="shared" si="31"/>
        <v>0</v>
      </c>
      <c r="BI46" s="38">
        <f t="shared" si="32"/>
        <v>0</v>
      </c>
      <c r="BJ46" s="38">
        <f t="shared" si="33"/>
        <v>0</v>
      </c>
      <c r="BK46" s="38">
        <f t="shared" si="34"/>
        <v>0</v>
      </c>
      <c r="BL46" s="38">
        <f t="shared" si="35"/>
        <v>0</v>
      </c>
      <c r="BM46" s="38">
        <f t="shared" si="36"/>
        <v>0</v>
      </c>
      <c r="BN46" s="38">
        <f t="shared" si="37"/>
        <v>0</v>
      </c>
      <c r="BO46" s="38">
        <f t="shared" si="38"/>
        <v>0</v>
      </c>
      <c r="BP46" s="38">
        <f t="shared" si="39"/>
        <v>0</v>
      </c>
    </row>
    <row r="47" spans="2:68" x14ac:dyDescent="0.25">
      <c r="B47" s="166" t="str">
        <f t="shared" si="6"/>
        <v/>
      </c>
      <c r="C47" s="167">
        <f t="shared" si="7"/>
        <v>0</v>
      </c>
      <c r="D47" s="167">
        <f t="shared" si="8"/>
        <v>0</v>
      </c>
      <c r="E47" s="168"/>
      <c r="F47" s="168"/>
      <c r="G47" s="168"/>
      <c r="H47" s="168"/>
      <c r="I47" s="168"/>
      <c r="J47" s="168"/>
      <c r="K47" s="168"/>
      <c r="L47" s="168"/>
      <c r="M47" s="168"/>
      <c r="N47" s="168"/>
      <c r="O47" s="168"/>
      <c r="P47" s="168"/>
      <c r="Q47" s="168"/>
      <c r="R47" s="168"/>
      <c r="S47" s="168"/>
      <c r="T47" s="168"/>
      <c r="U47" s="168"/>
      <c r="V47" s="168"/>
      <c r="W47" s="168"/>
      <c r="X47" s="168"/>
      <c r="Y47" s="168"/>
      <c r="Z47" s="168"/>
      <c r="AA47" s="168"/>
      <c r="AB47" s="168"/>
      <c r="AC47" s="168"/>
      <c r="AD47" s="168"/>
      <c r="AE47" s="168"/>
      <c r="AF47" s="168"/>
      <c r="AG47" s="168"/>
      <c r="AH47" s="168"/>
      <c r="AI47" s="169"/>
      <c r="AJ47" s="38">
        <f>IF(ISBLANK(Mitarbeiter!B45),"",Mitarbeiter!B45+1)</f>
        <v>6</v>
      </c>
      <c r="AK47" s="38" t="str">
        <f>IF(ISBLANK(Mitarbeiter!C45),"",Mitarbeiter!C45)</f>
        <v/>
      </c>
      <c r="AL47" s="38">
        <f t="shared" si="9"/>
        <v>0</v>
      </c>
      <c r="AM47" s="38">
        <f t="shared" si="10"/>
        <v>0</v>
      </c>
      <c r="AN47" s="38">
        <f t="shared" si="11"/>
        <v>0</v>
      </c>
      <c r="AO47" s="38">
        <f t="shared" si="12"/>
        <v>0</v>
      </c>
      <c r="AP47" s="38">
        <f t="shared" si="13"/>
        <v>0</v>
      </c>
      <c r="AQ47" s="38">
        <f t="shared" si="14"/>
        <v>0</v>
      </c>
      <c r="AR47" s="38">
        <f t="shared" si="15"/>
        <v>0</v>
      </c>
      <c r="AS47" s="38">
        <f t="shared" si="16"/>
        <v>0</v>
      </c>
      <c r="AT47" s="38">
        <f t="shared" si="17"/>
        <v>0</v>
      </c>
      <c r="AU47" s="38">
        <f t="shared" si="18"/>
        <v>0</v>
      </c>
      <c r="AV47" s="38">
        <f t="shared" si="19"/>
        <v>0</v>
      </c>
      <c r="AW47" s="38">
        <f t="shared" si="20"/>
        <v>0</v>
      </c>
      <c r="AX47" s="38">
        <f t="shared" si="21"/>
        <v>0</v>
      </c>
      <c r="AY47" s="38">
        <f t="shared" si="22"/>
        <v>0</v>
      </c>
      <c r="AZ47" s="38">
        <f t="shared" si="23"/>
        <v>0</v>
      </c>
      <c r="BA47" s="38">
        <f t="shared" si="24"/>
        <v>0</v>
      </c>
      <c r="BB47" s="38">
        <f t="shared" si="25"/>
        <v>0</v>
      </c>
      <c r="BC47" s="38">
        <f t="shared" si="26"/>
        <v>0</v>
      </c>
      <c r="BD47" s="38">
        <f t="shared" si="27"/>
        <v>0</v>
      </c>
      <c r="BE47" s="38">
        <f t="shared" si="28"/>
        <v>0</v>
      </c>
      <c r="BF47" s="38">
        <f t="shared" si="29"/>
        <v>0</v>
      </c>
      <c r="BG47" s="38">
        <f t="shared" si="30"/>
        <v>0</v>
      </c>
      <c r="BH47" s="38">
        <f t="shared" si="31"/>
        <v>0</v>
      </c>
      <c r="BI47" s="38">
        <f t="shared" si="32"/>
        <v>0</v>
      </c>
      <c r="BJ47" s="38">
        <f t="shared" si="33"/>
        <v>0</v>
      </c>
      <c r="BK47" s="38">
        <f t="shared" si="34"/>
        <v>0</v>
      </c>
      <c r="BL47" s="38">
        <f t="shared" si="35"/>
        <v>0</v>
      </c>
      <c r="BM47" s="38">
        <f t="shared" si="36"/>
        <v>0</v>
      </c>
      <c r="BN47" s="38">
        <f t="shared" si="37"/>
        <v>0</v>
      </c>
      <c r="BO47" s="38">
        <f t="shared" si="38"/>
        <v>0</v>
      </c>
      <c r="BP47" s="38">
        <f t="shared" si="39"/>
        <v>0</v>
      </c>
    </row>
    <row r="48" spans="2:68" x14ac:dyDescent="0.25">
      <c r="B48" s="166" t="str">
        <f t="shared" si="6"/>
        <v/>
      </c>
      <c r="C48" s="167">
        <f t="shared" si="7"/>
        <v>0</v>
      </c>
      <c r="D48" s="167">
        <f t="shared" si="8"/>
        <v>0</v>
      </c>
      <c r="E48" s="168"/>
      <c r="F48" s="168"/>
      <c r="G48" s="168"/>
      <c r="H48" s="168"/>
      <c r="I48" s="168"/>
      <c r="J48" s="168"/>
      <c r="K48" s="168"/>
      <c r="L48" s="168"/>
      <c r="M48" s="168"/>
      <c r="N48" s="168"/>
      <c r="O48" s="168"/>
      <c r="P48" s="168"/>
      <c r="Q48" s="168"/>
      <c r="R48" s="168"/>
      <c r="S48" s="168"/>
      <c r="T48" s="168"/>
      <c r="U48" s="168"/>
      <c r="V48" s="168"/>
      <c r="W48" s="168"/>
      <c r="X48" s="168"/>
      <c r="Y48" s="168"/>
      <c r="Z48" s="168"/>
      <c r="AA48" s="168"/>
      <c r="AB48" s="168"/>
      <c r="AC48" s="168"/>
      <c r="AD48" s="168"/>
      <c r="AE48" s="168"/>
      <c r="AF48" s="168"/>
      <c r="AG48" s="168"/>
      <c r="AH48" s="168"/>
      <c r="AI48" s="169"/>
      <c r="AJ48" s="38">
        <f>IF(ISBLANK(Mitarbeiter!B46),"",Mitarbeiter!B46+1)</f>
        <v>6</v>
      </c>
      <c r="AK48" s="38" t="str">
        <f>IF(ISBLANK(Mitarbeiter!C46),"",Mitarbeiter!C46)</f>
        <v/>
      </c>
      <c r="AL48" s="38">
        <f t="shared" si="9"/>
        <v>0</v>
      </c>
      <c r="AM48" s="38">
        <f t="shared" si="10"/>
        <v>0</v>
      </c>
      <c r="AN48" s="38">
        <f t="shared" si="11"/>
        <v>0</v>
      </c>
      <c r="AO48" s="38">
        <f t="shared" si="12"/>
        <v>0</v>
      </c>
      <c r="AP48" s="38">
        <f t="shared" si="13"/>
        <v>0</v>
      </c>
      <c r="AQ48" s="38">
        <f t="shared" si="14"/>
        <v>0</v>
      </c>
      <c r="AR48" s="38">
        <f t="shared" si="15"/>
        <v>0</v>
      </c>
      <c r="AS48" s="38">
        <f t="shared" si="16"/>
        <v>0</v>
      </c>
      <c r="AT48" s="38">
        <f t="shared" si="17"/>
        <v>0</v>
      </c>
      <c r="AU48" s="38">
        <f t="shared" si="18"/>
        <v>0</v>
      </c>
      <c r="AV48" s="38">
        <f t="shared" si="19"/>
        <v>0</v>
      </c>
      <c r="AW48" s="38">
        <f t="shared" si="20"/>
        <v>0</v>
      </c>
      <c r="AX48" s="38">
        <f t="shared" si="21"/>
        <v>0</v>
      </c>
      <c r="AY48" s="38">
        <f t="shared" si="22"/>
        <v>0</v>
      </c>
      <c r="AZ48" s="38">
        <f t="shared" si="23"/>
        <v>0</v>
      </c>
      <c r="BA48" s="38">
        <f t="shared" si="24"/>
        <v>0</v>
      </c>
      <c r="BB48" s="38">
        <f t="shared" si="25"/>
        <v>0</v>
      </c>
      <c r="BC48" s="38">
        <f t="shared" si="26"/>
        <v>0</v>
      </c>
      <c r="BD48" s="38">
        <f t="shared" si="27"/>
        <v>0</v>
      </c>
      <c r="BE48" s="38">
        <f t="shared" si="28"/>
        <v>0</v>
      </c>
      <c r="BF48" s="38">
        <f t="shared" si="29"/>
        <v>0</v>
      </c>
      <c r="BG48" s="38">
        <f t="shared" si="30"/>
        <v>0</v>
      </c>
      <c r="BH48" s="38">
        <f t="shared" si="31"/>
        <v>0</v>
      </c>
      <c r="BI48" s="38">
        <f t="shared" si="32"/>
        <v>0</v>
      </c>
      <c r="BJ48" s="38">
        <f t="shared" si="33"/>
        <v>0</v>
      </c>
      <c r="BK48" s="38">
        <f t="shared" si="34"/>
        <v>0</v>
      </c>
      <c r="BL48" s="38">
        <f t="shared" si="35"/>
        <v>0</v>
      </c>
      <c r="BM48" s="38">
        <f t="shared" si="36"/>
        <v>0</v>
      </c>
      <c r="BN48" s="38">
        <f t="shared" si="37"/>
        <v>0</v>
      </c>
      <c r="BO48" s="38">
        <f t="shared" si="38"/>
        <v>0</v>
      </c>
      <c r="BP48" s="38">
        <f t="shared" si="39"/>
        <v>0</v>
      </c>
    </row>
    <row r="49" spans="2:68" x14ac:dyDescent="0.25">
      <c r="B49" s="166" t="str">
        <f t="shared" si="6"/>
        <v/>
      </c>
      <c r="C49" s="167">
        <f t="shared" si="7"/>
        <v>0</v>
      </c>
      <c r="D49" s="167">
        <f t="shared" si="8"/>
        <v>0</v>
      </c>
      <c r="E49" s="168"/>
      <c r="F49" s="168"/>
      <c r="G49" s="168"/>
      <c r="H49" s="168"/>
      <c r="I49" s="168"/>
      <c r="J49" s="168"/>
      <c r="K49" s="168"/>
      <c r="L49" s="168"/>
      <c r="M49" s="168"/>
      <c r="N49" s="168"/>
      <c r="O49" s="168"/>
      <c r="P49" s="168"/>
      <c r="Q49" s="168"/>
      <c r="R49" s="168"/>
      <c r="S49" s="168"/>
      <c r="T49" s="168"/>
      <c r="U49" s="168"/>
      <c r="V49" s="168"/>
      <c r="W49" s="168"/>
      <c r="X49" s="168"/>
      <c r="Y49" s="168"/>
      <c r="Z49" s="168"/>
      <c r="AA49" s="168"/>
      <c r="AB49" s="168"/>
      <c r="AC49" s="168"/>
      <c r="AD49" s="168"/>
      <c r="AE49" s="168"/>
      <c r="AF49" s="168"/>
      <c r="AG49" s="168"/>
      <c r="AH49" s="168"/>
      <c r="AI49" s="169"/>
      <c r="AJ49" s="38">
        <f>IF(ISBLANK(Mitarbeiter!B47),"",Mitarbeiter!B47+1)</f>
        <v>6</v>
      </c>
      <c r="AK49" s="38" t="str">
        <f>IF(ISBLANK(Mitarbeiter!C47),"",Mitarbeiter!C47)</f>
        <v/>
      </c>
      <c r="AL49" s="38">
        <f t="shared" si="9"/>
        <v>0</v>
      </c>
      <c r="AM49" s="38">
        <f t="shared" si="10"/>
        <v>0</v>
      </c>
      <c r="AN49" s="38">
        <f t="shared" si="11"/>
        <v>0</v>
      </c>
      <c r="AO49" s="38">
        <f t="shared" si="12"/>
        <v>0</v>
      </c>
      <c r="AP49" s="38">
        <f t="shared" si="13"/>
        <v>0</v>
      </c>
      <c r="AQ49" s="38">
        <f t="shared" si="14"/>
        <v>0</v>
      </c>
      <c r="AR49" s="38">
        <f t="shared" si="15"/>
        <v>0</v>
      </c>
      <c r="AS49" s="38">
        <f t="shared" si="16"/>
        <v>0</v>
      </c>
      <c r="AT49" s="38">
        <f t="shared" si="17"/>
        <v>0</v>
      </c>
      <c r="AU49" s="38">
        <f t="shared" si="18"/>
        <v>0</v>
      </c>
      <c r="AV49" s="38">
        <f t="shared" si="19"/>
        <v>0</v>
      </c>
      <c r="AW49" s="38">
        <f t="shared" si="20"/>
        <v>0</v>
      </c>
      <c r="AX49" s="38">
        <f t="shared" si="21"/>
        <v>0</v>
      </c>
      <c r="AY49" s="38">
        <f t="shared" si="22"/>
        <v>0</v>
      </c>
      <c r="AZ49" s="38">
        <f t="shared" si="23"/>
        <v>0</v>
      </c>
      <c r="BA49" s="38">
        <f t="shared" si="24"/>
        <v>0</v>
      </c>
      <c r="BB49" s="38">
        <f t="shared" si="25"/>
        <v>0</v>
      </c>
      <c r="BC49" s="38">
        <f t="shared" si="26"/>
        <v>0</v>
      </c>
      <c r="BD49" s="38">
        <f t="shared" si="27"/>
        <v>0</v>
      </c>
      <c r="BE49" s="38">
        <f t="shared" si="28"/>
        <v>0</v>
      </c>
      <c r="BF49" s="38">
        <f t="shared" si="29"/>
        <v>0</v>
      </c>
      <c r="BG49" s="38">
        <f t="shared" si="30"/>
        <v>0</v>
      </c>
      <c r="BH49" s="38">
        <f t="shared" si="31"/>
        <v>0</v>
      </c>
      <c r="BI49" s="38">
        <f t="shared" si="32"/>
        <v>0</v>
      </c>
      <c r="BJ49" s="38">
        <f t="shared" si="33"/>
        <v>0</v>
      </c>
      <c r="BK49" s="38">
        <f t="shared" si="34"/>
        <v>0</v>
      </c>
      <c r="BL49" s="38">
        <f t="shared" si="35"/>
        <v>0</v>
      </c>
      <c r="BM49" s="38">
        <f t="shared" si="36"/>
        <v>0</v>
      </c>
      <c r="BN49" s="38">
        <f t="shared" si="37"/>
        <v>0</v>
      </c>
      <c r="BO49" s="38">
        <f t="shared" si="38"/>
        <v>0</v>
      </c>
      <c r="BP49" s="38">
        <f t="shared" si="39"/>
        <v>0</v>
      </c>
    </row>
    <row r="50" spans="2:68" x14ac:dyDescent="0.25">
      <c r="B50" s="166" t="str">
        <f t="shared" si="6"/>
        <v/>
      </c>
      <c r="C50" s="167">
        <f t="shared" si="7"/>
        <v>0</v>
      </c>
      <c r="D50" s="167">
        <f t="shared" si="8"/>
        <v>0</v>
      </c>
      <c r="E50" s="168"/>
      <c r="F50" s="168"/>
      <c r="G50" s="168"/>
      <c r="H50" s="168"/>
      <c r="I50" s="168"/>
      <c r="J50" s="168"/>
      <c r="K50" s="168"/>
      <c r="L50" s="168"/>
      <c r="M50" s="168"/>
      <c r="N50" s="168"/>
      <c r="O50" s="168"/>
      <c r="P50" s="168"/>
      <c r="Q50" s="168"/>
      <c r="R50" s="168"/>
      <c r="S50" s="168"/>
      <c r="T50" s="168"/>
      <c r="U50" s="168"/>
      <c r="V50" s="168"/>
      <c r="W50" s="168"/>
      <c r="X50" s="168"/>
      <c r="Y50" s="168"/>
      <c r="Z50" s="168"/>
      <c r="AA50" s="168"/>
      <c r="AB50" s="168"/>
      <c r="AC50" s="168"/>
      <c r="AD50" s="168"/>
      <c r="AE50" s="168"/>
      <c r="AF50" s="168"/>
      <c r="AG50" s="168"/>
      <c r="AH50" s="168"/>
      <c r="AI50" s="169"/>
      <c r="AJ50" s="38">
        <f>IF(ISBLANK(Mitarbeiter!B48),"",Mitarbeiter!B48+1)</f>
        <v>6</v>
      </c>
      <c r="AK50" s="38" t="str">
        <f>IF(ISBLANK(Mitarbeiter!C48),"",Mitarbeiter!C48)</f>
        <v/>
      </c>
      <c r="AL50" s="38">
        <f t="shared" si="9"/>
        <v>0</v>
      </c>
      <c r="AM50" s="38">
        <f t="shared" si="10"/>
        <v>0</v>
      </c>
      <c r="AN50" s="38">
        <f t="shared" si="11"/>
        <v>0</v>
      </c>
      <c r="AO50" s="38">
        <f t="shared" si="12"/>
        <v>0</v>
      </c>
      <c r="AP50" s="38">
        <f t="shared" si="13"/>
        <v>0</v>
      </c>
      <c r="AQ50" s="38">
        <f t="shared" si="14"/>
        <v>0</v>
      </c>
      <c r="AR50" s="38">
        <f t="shared" si="15"/>
        <v>0</v>
      </c>
      <c r="AS50" s="38">
        <f t="shared" si="16"/>
        <v>0</v>
      </c>
      <c r="AT50" s="38">
        <f t="shared" si="17"/>
        <v>0</v>
      </c>
      <c r="AU50" s="38">
        <f t="shared" si="18"/>
        <v>0</v>
      </c>
      <c r="AV50" s="38">
        <f t="shared" si="19"/>
        <v>0</v>
      </c>
      <c r="AW50" s="38">
        <f t="shared" si="20"/>
        <v>0</v>
      </c>
      <c r="AX50" s="38">
        <f t="shared" si="21"/>
        <v>0</v>
      </c>
      <c r="AY50" s="38">
        <f t="shared" si="22"/>
        <v>0</v>
      </c>
      <c r="AZ50" s="38">
        <f t="shared" si="23"/>
        <v>0</v>
      </c>
      <c r="BA50" s="38">
        <f t="shared" si="24"/>
        <v>0</v>
      </c>
      <c r="BB50" s="38">
        <f t="shared" si="25"/>
        <v>0</v>
      </c>
      <c r="BC50" s="38">
        <f t="shared" si="26"/>
        <v>0</v>
      </c>
      <c r="BD50" s="38">
        <f t="shared" si="27"/>
        <v>0</v>
      </c>
      <c r="BE50" s="38">
        <f t="shared" si="28"/>
        <v>0</v>
      </c>
      <c r="BF50" s="38">
        <f t="shared" si="29"/>
        <v>0</v>
      </c>
      <c r="BG50" s="38">
        <f t="shared" si="30"/>
        <v>0</v>
      </c>
      <c r="BH50" s="38">
        <f t="shared" si="31"/>
        <v>0</v>
      </c>
      <c r="BI50" s="38">
        <f t="shared" si="32"/>
        <v>0</v>
      </c>
      <c r="BJ50" s="38">
        <f t="shared" si="33"/>
        <v>0</v>
      </c>
      <c r="BK50" s="38">
        <f t="shared" si="34"/>
        <v>0</v>
      </c>
      <c r="BL50" s="38">
        <f t="shared" si="35"/>
        <v>0</v>
      </c>
      <c r="BM50" s="38">
        <f t="shared" si="36"/>
        <v>0</v>
      </c>
      <c r="BN50" s="38">
        <f t="shared" si="37"/>
        <v>0</v>
      </c>
      <c r="BO50" s="38">
        <f t="shared" si="38"/>
        <v>0</v>
      </c>
      <c r="BP50" s="38">
        <f t="shared" si="39"/>
        <v>0</v>
      </c>
    </row>
    <row r="51" spans="2:68" x14ac:dyDescent="0.25">
      <c r="B51" s="166" t="str">
        <f t="shared" si="6"/>
        <v/>
      </c>
      <c r="C51" s="167">
        <f t="shared" si="7"/>
        <v>0</v>
      </c>
      <c r="D51" s="167">
        <f t="shared" si="8"/>
        <v>0</v>
      </c>
      <c r="E51" s="168"/>
      <c r="F51" s="168"/>
      <c r="G51" s="168"/>
      <c r="H51" s="168"/>
      <c r="I51" s="168"/>
      <c r="J51" s="168"/>
      <c r="K51" s="168"/>
      <c r="L51" s="168"/>
      <c r="M51" s="168"/>
      <c r="N51" s="168"/>
      <c r="O51" s="168"/>
      <c r="P51" s="168"/>
      <c r="Q51" s="168"/>
      <c r="R51" s="168"/>
      <c r="S51" s="168"/>
      <c r="T51" s="168"/>
      <c r="U51" s="168"/>
      <c r="V51" s="168"/>
      <c r="W51" s="168"/>
      <c r="X51" s="168"/>
      <c r="Y51" s="168"/>
      <c r="Z51" s="168"/>
      <c r="AA51" s="168"/>
      <c r="AB51" s="168"/>
      <c r="AC51" s="168"/>
      <c r="AD51" s="168"/>
      <c r="AE51" s="168"/>
      <c r="AF51" s="168"/>
      <c r="AG51" s="168"/>
      <c r="AH51" s="168"/>
      <c r="AI51" s="169"/>
      <c r="AJ51" s="38">
        <f>IF(ISBLANK(Mitarbeiter!B49),"",Mitarbeiter!B49+1)</f>
        <v>6</v>
      </c>
      <c r="AK51" s="38" t="str">
        <f>IF(ISBLANK(Mitarbeiter!C49),"",Mitarbeiter!C49)</f>
        <v/>
      </c>
      <c r="AL51" s="38">
        <f t="shared" si="9"/>
        <v>0</v>
      </c>
      <c r="AM51" s="38">
        <f t="shared" si="10"/>
        <v>0</v>
      </c>
      <c r="AN51" s="38">
        <f t="shared" si="11"/>
        <v>0</v>
      </c>
      <c r="AO51" s="38">
        <f t="shared" si="12"/>
        <v>0</v>
      </c>
      <c r="AP51" s="38">
        <f t="shared" si="13"/>
        <v>0</v>
      </c>
      <c r="AQ51" s="38">
        <f t="shared" si="14"/>
        <v>0</v>
      </c>
      <c r="AR51" s="38">
        <f t="shared" si="15"/>
        <v>0</v>
      </c>
      <c r="AS51" s="38">
        <f t="shared" si="16"/>
        <v>0</v>
      </c>
      <c r="AT51" s="38">
        <f t="shared" si="17"/>
        <v>0</v>
      </c>
      <c r="AU51" s="38">
        <f t="shared" si="18"/>
        <v>0</v>
      </c>
      <c r="AV51" s="38">
        <f t="shared" si="19"/>
        <v>0</v>
      </c>
      <c r="AW51" s="38">
        <f t="shared" si="20"/>
        <v>0</v>
      </c>
      <c r="AX51" s="38">
        <f t="shared" si="21"/>
        <v>0</v>
      </c>
      <c r="AY51" s="38">
        <f t="shared" si="22"/>
        <v>0</v>
      </c>
      <c r="AZ51" s="38">
        <f t="shared" si="23"/>
        <v>0</v>
      </c>
      <c r="BA51" s="38">
        <f t="shared" si="24"/>
        <v>0</v>
      </c>
      <c r="BB51" s="38">
        <f t="shared" si="25"/>
        <v>0</v>
      </c>
      <c r="BC51" s="38">
        <f t="shared" si="26"/>
        <v>0</v>
      </c>
      <c r="BD51" s="38">
        <f t="shared" si="27"/>
        <v>0</v>
      </c>
      <c r="BE51" s="38">
        <f t="shared" si="28"/>
        <v>0</v>
      </c>
      <c r="BF51" s="38">
        <f t="shared" si="29"/>
        <v>0</v>
      </c>
      <c r="BG51" s="38">
        <f t="shared" si="30"/>
        <v>0</v>
      </c>
      <c r="BH51" s="38">
        <f t="shared" si="31"/>
        <v>0</v>
      </c>
      <c r="BI51" s="38">
        <f t="shared" si="32"/>
        <v>0</v>
      </c>
      <c r="BJ51" s="38">
        <f t="shared" si="33"/>
        <v>0</v>
      </c>
      <c r="BK51" s="38">
        <f t="shared" si="34"/>
        <v>0</v>
      </c>
      <c r="BL51" s="38">
        <f t="shared" si="35"/>
        <v>0</v>
      </c>
      <c r="BM51" s="38">
        <f t="shared" si="36"/>
        <v>0</v>
      </c>
      <c r="BN51" s="38">
        <f t="shared" si="37"/>
        <v>0</v>
      </c>
      <c r="BO51" s="38">
        <f t="shared" si="38"/>
        <v>0</v>
      </c>
      <c r="BP51" s="38">
        <f t="shared" si="39"/>
        <v>0</v>
      </c>
    </row>
    <row r="52" spans="2:68" x14ac:dyDescent="0.25">
      <c r="B52" s="166" t="str">
        <f t="shared" si="6"/>
        <v/>
      </c>
      <c r="C52" s="167">
        <f t="shared" si="7"/>
        <v>0</v>
      </c>
      <c r="D52" s="167">
        <f t="shared" si="8"/>
        <v>0</v>
      </c>
      <c r="E52" s="168"/>
      <c r="F52" s="168"/>
      <c r="G52" s="168"/>
      <c r="H52" s="168"/>
      <c r="I52" s="168"/>
      <c r="J52" s="168"/>
      <c r="K52" s="168"/>
      <c r="L52" s="168"/>
      <c r="M52" s="168"/>
      <c r="N52" s="168"/>
      <c r="O52" s="168"/>
      <c r="P52" s="168"/>
      <c r="Q52" s="168"/>
      <c r="R52" s="168"/>
      <c r="S52" s="168"/>
      <c r="T52" s="168"/>
      <c r="U52" s="168"/>
      <c r="V52" s="168"/>
      <c r="W52" s="168"/>
      <c r="X52" s="168"/>
      <c r="Y52" s="168"/>
      <c r="Z52" s="168"/>
      <c r="AA52" s="168"/>
      <c r="AB52" s="168"/>
      <c r="AC52" s="168"/>
      <c r="AD52" s="168"/>
      <c r="AE52" s="168"/>
      <c r="AF52" s="168"/>
      <c r="AG52" s="168"/>
      <c r="AH52" s="168"/>
      <c r="AI52" s="169"/>
      <c r="AJ52" s="38">
        <f>IF(ISBLANK(Mitarbeiter!B50),"",Mitarbeiter!B50+1)</f>
        <v>6</v>
      </c>
      <c r="AK52" s="38" t="str">
        <f>IF(ISBLANK(Mitarbeiter!C50),"",Mitarbeiter!C50)</f>
        <v/>
      </c>
      <c r="AL52" s="38">
        <f t="shared" si="9"/>
        <v>0</v>
      </c>
      <c r="AM52" s="38">
        <f t="shared" si="10"/>
        <v>0</v>
      </c>
      <c r="AN52" s="38">
        <f t="shared" si="11"/>
        <v>0</v>
      </c>
      <c r="AO52" s="38">
        <f t="shared" si="12"/>
        <v>0</v>
      </c>
      <c r="AP52" s="38">
        <f t="shared" si="13"/>
        <v>0</v>
      </c>
      <c r="AQ52" s="38">
        <f t="shared" si="14"/>
        <v>0</v>
      </c>
      <c r="AR52" s="38">
        <f t="shared" si="15"/>
        <v>0</v>
      </c>
      <c r="AS52" s="38">
        <f t="shared" si="16"/>
        <v>0</v>
      </c>
      <c r="AT52" s="38">
        <f t="shared" si="17"/>
        <v>0</v>
      </c>
      <c r="AU52" s="38">
        <f t="shared" si="18"/>
        <v>0</v>
      </c>
      <c r="AV52" s="38">
        <f t="shared" si="19"/>
        <v>0</v>
      </c>
      <c r="AW52" s="38">
        <f t="shared" si="20"/>
        <v>0</v>
      </c>
      <c r="AX52" s="38">
        <f t="shared" si="21"/>
        <v>0</v>
      </c>
      <c r="AY52" s="38">
        <f t="shared" si="22"/>
        <v>0</v>
      </c>
      <c r="AZ52" s="38">
        <f t="shared" si="23"/>
        <v>0</v>
      </c>
      <c r="BA52" s="38">
        <f t="shared" si="24"/>
        <v>0</v>
      </c>
      <c r="BB52" s="38">
        <f t="shared" si="25"/>
        <v>0</v>
      </c>
      <c r="BC52" s="38">
        <f t="shared" si="26"/>
        <v>0</v>
      </c>
      <c r="BD52" s="38">
        <f t="shared" si="27"/>
        <v>0</v>
      </c>
      <c r="BE52" s="38">
        <f t="shared" si="28"/>
        <v>0</v>
      </c>
      <c r="BF52" s="38">
        <f t="shared" si="29"/>
        <v>0</v>
      </c>
      <c r="BG52" s="38">
        <f t="shared" si="30"/>
        <v>0</v>
      </c>
      <c r="BH52" s="38">
        <f t="shared" si="31"/>
        <v>0</v>
      </c>
      <c r="BI52" s="38">
        <f t="shared" si="32"/>
        <v>0</v>
      </c>
      <c r="BJ52" s="38">
        <f t="shared" si="33"/>
        <v>0</v>
      </c>
      <c r="BK52" s="38">
        <f t="shared" si="34"/>
        <v>0</v>
      </c>
      <c r="BL52" s="38">
        <f t="shared" si="35"/>
        <v>0</v>
      </c>
      <c r="BM52" s="38">
        <f t="shared" si="36"/>
        <v>0</v>
      </c>
      <c r="BN52" s="38">
        <f t="shared" si="37"/>
        <v>0</v>
      </c>
      <c r="BO52" s="38">
        <f t="shared" si="38"/>
        <v>0</v>
      </c>
      <c r="BP52" s="38">
        <f t="shared" si="39"/>
        <v>0</v>
      </c>
    </row>
    <row r="53" spans="2:68" x14ac:dyDescent="0.25">
      <c r="B53" s="166" t="str">
        <f t="shared" si="6"/>
        <v/>
      </c>
      <c r="C53" s="167">
        <f t="shared" si="7"/>
        <v>0</v>
      </c>
      <c r="D53" s="167">
        <f t="shared" si="8"/>
        <v>0</v>
      </c>
      <c r="E53" s="168"/>
      <c r="F53" s="168"/>
      <c r="G53" s="168"/>
      <c r="H53" s="168"/>
      <c r="I53" s="168"/>
      <c r="J53" s="168"/>
      <c r="K53" s="168"/>
      <c r="L53" s="168"/>
      <c r="M53" s="168"/>
      <c r="N53" s="168"/>
      <c r="O53" s="168"/>
      <c r="P53" s="168"/>
      <c r="Q53" s="168"/>
      <c r="R53" s="168"/>
      <c r="S53" s="168"/>
      <c r="T53" s="168"/>
      <c r="U53" s="168"/>
      <c r="V53" s="168"/>
      <c r="W53" s="168"/>
      <c r="X53" s="168"/>
      <c r="Y53" s="168"/>
      <c r="Z53" s="168"/>
      <c r="AA53" s="168"/>
      <c r="AB53" s="168"/>
      <c r="AC53" s="168"/>
      <c r="AD53" s="168"/>
      <c r="AE53" s="168"/>
      <c r="AF53" s="168"/>
      <c r="AG53" s="168"/>
      <c r="AH53" s="168"/>
      <c r="AI53" s="169"/>
      <c r="AJ53" s="38">
        <f>IF(ISBLANK(Mitarbeiter!B51),"",Mitarbeiter!B51+1)</f>
        <v>6</v>
      </c>
      <c r="AK53" s="38" t="str">
        <f>IF(ISBLANK(Mitarbeiter!C51),"",Mitarbeiter!C51)</f>
        <v/>
      </c>
      <c r="AL53" s="38">
        <f t="shared" si="9"/>
        <v>0</v>
      </c>
      <c r="AM53" s="38">
        <f t="shared" si="10"/>
        <v>0</v>
      </c>
      <c r="AN53" s="38">
        <f t="shared" si="11"/>
        <v>0</v>
      </c>
      <c r="AO53" s="38">
        <f t="shared" si="12"/>
        <v>0</v>
      </c>
      <c r="AP53" s="38">
        <f t="shared" si="13"/>
        <v>0</v>
      </c>
      <c r="AQ53" s="38">
        <f t="shared" si="14"/>
        <v>0</v>
      </c>
      <c r="AR53" s="38">
        <f t="shared" si="15"/>
        <v>0</v>
      </c>
      <c r="AS53" s="38">
        <f t="shared" si="16"/>
        <v>0</v>
      </c>
      <c r="AT53" s="38">
        <f t="shared" si="17"/>
        <v>0</v>
      </c>
      <c r="AU53" s="38">
        <f t="shared" si="18"/>
        <v>0</v>
      </c>
      <c r="AV53" s="38">
        <f t="shared" si="19"/>
        <v>0</v>
      </c>
      <c r="AW53" s="38">
        <f t="shared" si="20"/>
        <v>0</v>
      </c>
      <c r="AX53" s="38">
        <f t="shared" si="21"/>
        <v>0</v>
      </c>
      <c r="AY53" s="38">
        <f t="shared" si="22"/>
        <v>0</v>
      </c>
      <c r="AZ53" s="38">
        <f t="shared" si="23"/>
        <v>0</v>
      </c>
      <c r="BA53" s="38">
        <f t="shared" si="24"/>
        <v>0</v>
      </c>
      <c r="BB53" s="38">
        <f t="shared" si="25"/>
        <v>0</v>
      </c>
      <c r="BC53" s="38">
        <f t="shared" si="26"/>
        <v>0</v>
      </c>
      <c r="BD53" s="38">
        <f t="shared" si="27"/>
        <v>0</v>
      </c>
      <c r="BE53" s="38">
        <f t="shared" si="28"/>
        <v>0</v>
      </c>
      <c r="BF53" s="38">
        <f t="shared" si="29"/>
        <v>0</v>
      </c>
      <c r="BG53" s="38">
        <f t="shared" si="30"/>
        <v>0</v>
      </c>
      <c r="BH53" s="38">
        <f t="shared" si="31"/>
        <v>0</v>
      </c>
      <c r="BI53" s="38">
        <f t="shared" si="32"/>
        <v>0</v>
      </c>
      <c r="BJ53" s="38">
        <f t="shared" si="33"/>
        <v>0</v>
      </c>
      <c r="BK53" s="38">
        <f t="shared" si="34"/>
        <v>0</v>
      </c>
      <c r="BL53" s="38">
        <f t="shared" si="35"/>
        <v>0</v>
      </c>
      <c r="BM53" s="38">
        <f t="shared" si="36"/>
        <v>0</v>
      </c>
      <c r="BN53" s="38">
        <f t="shared" si="37"/>
        <v>0</v>
      </c>
      <c r="BO53" s="38">
        <f t="shared" si="38"/>
        <v>0</v>
      </c>
      <c r="BP53" s="38">
        <f t="shared" si="39"/>
        <v>0</v>
      </c>
    </row>
    <row r="54" spans="2:68" x14ac:dyDescent="0.25">
      <c r="B54" s="166" t="str">
        <f t="shared" si="6"/>
        <v/>
      </c>
      <c r="C54" s="167">
        <f t="shared" si="7"/>
        <v>0</v>
      </c>
      <c r="D54" s="167">
        <f t="shared" si="8"/>
        <v>0</v>
      </c>
      <c r="E54" s="168"/>
      <c r="F54" s="168"/>
      <c r="G54" s="168"/>
      <c r="H54" s="168"/>
      <c r="I54" s="168"/>
      <c r="J54" s="168"/>
      <c r="K54" s="168"/>
      <c r="L54" s="168"/>
      <c r="M54" s="168"/>
      <c r="N54" s="168"/>
      <c r="O54" s="168"/>
      <c r="P54" s="168"/>
      <c r="Q54" s="168"/>
      <c r="R54" s="168"/>
      <c r="S54" s="168"/>
      <c r="T54" s="168"/>
      <c r="U54" s="168"/>
      <c r="V54" s="168"/>
      <c r="W54" s="168"/>
      <c r="X54" s="168"/>
      <c r="Y54" s="168"/>
      <c r="Z54" s="168"/>
      <c r="AA54" s="168"/>
      <c r="AB54" s="168"/>
      <c r="AC54" s="168"/>
      <c r="AD54" s="168"/>
      <c r="AE54" s="168"/>
      <c r="AF54" s="168"/>
      <c r="AG54" s="168"/>
      <c r="AH54" s="168"/>
      <c r="AI54" s="169"/>
      <c r="AJ54" s="38">
        <f>IF(ISBLANK(Mitarbeiter!B52),"",Mitarbeiter!B52+1)</f>
        <v>6</v>
      </c>
      <c r="AK54" s="38" t="str">
        <f>IF(ISBLANK(Mitarbeiter!C52),"",Mitarbeiter!C52)</f>
        <v/>
      </c>
      <c r="AL54" s="38">
        <f t="shared" si="9"/>
        <v>0</v>
      </c>
      <c r="AM54" s="38">
        <f t="shared" si="10"/>
        <v>0</v>
      </c>
      <c r="AN54" s="38">
        <f t="shared" si="11"/>
        <v>0</v>
      </c>
      <c r="AO54" s="38">
        <f t="shared" si="12"/>
        <v>0</v>
      </c>
      <c r="AP54" s="38">
        <f t="shared" si="13"/>
        <v>0</v>
      </c>
      <c r="AQ54" s="38">
        <f t="shared" si="14"/>
        <v>0</v>
      </c>
      <c r="AR54" s="38">
        <f t="shared" si="15"/>
        <v>0</v>
      </c>
      <c r="AS54" s="38">
        <f t="shared" si="16"/>
        <v>0</v>
      </c>
      <c r="AT54" s="38">
        <f t="shared" si="17"/>
        <v>0</v>
      </c>
      <c r="AU54" s="38">
        <f t="shared" si="18"/>
        <v>0</v>
      </c>
      <c r="AV54" s="38">
        <f t="shared" si="19"/>
        <v>0</v>
      </c>
      <c r="AW54" s="38">
        <f t="shared" si="20"/>
        <v>0</v>
      </c>
      <c r="AX54" s="38">
        <f t="shared" si="21"/>
        <v>0</v>
      </c>
      <c r="AY54" s="38">
        <f t="shared" si="22"/>
        <v>0</v>
      </c>
      <c r="AZ54" s="38">
        <f t="shared" si="23"/>
        <v>0</v>
      </c>
      <c r="BA54" s="38">
        <f t="shared" si="24"/>
        <v>0</v>
      </c>
      <c r="BB54" s="38">
        <f t="shared" si="25"/>
        <v>0</v>
      </c>
      <c r="BC54" s="38">
        <f t="shared" si="26"/>
        <v>0</v>
      </c>
      <c r="BD54" s="38">
        <f t="shared" si="27"/>
        <v>0</v>
      </c>
      <c r="BE54" s="38">
        <f t="shared" si="28"/>
        <v>0</v>
      </c>
      <c r="BF54" s="38">
        <f t="shared" si="29"/>
        <v>0</v>
      </c>
      <c r="BG54" s="38">
        <f t="shared" si="30"/>
        <v>0</v>
      </c>
      <c r="BH54" s="38">
        <f t="shared" si="31"/>
        <v>0</v>
      </c>
      <c r="BI54" s="38">
        <f t="shared" si="32"/>
        <v>0</v>
      </c>
      <c r="BJ54" s="38">
        <f t="shared" si="33"/>
        <v>0</v>
      </c>
      <c r="BK54" s="38">
        <f t="shared" si="34"/>
        <v>0</v>
      </c>
      <c r="BL54" s="38">
        <f t="shared" si="35"/>
        <v>0</v>
      </c>
      <c r="BM54" s="38">
        <f t="shared" si="36"/>
        <v>0</v>
      </c>
      <c r="BN54" s="38">
        <f t="shared" si="37"/>
        <v>0</v>
      </c>
      <c r="BO54" s="38">
        <f t="shared" si="38"/>
        <v>0</v>
      </c>
      <c r="BP54" s="38">
        <f t="shared" si="39"/>
        <v>0</v>
      </c>
    </row>
    <row r="55" spans="2:68" x14ac:dyDescent="0.25">
      <c r="B55" s="166" t="str">
        <f t="shared" si="6"/>
        <v/>
      </c>
      <c r="C55" s="167">
        <f t="shared" si="7"/>
        <v>0</v>
      </c>
      <c r="D55" s="167">
        <f t="shared" si="8"/>
        <v>0</v>
      </c>
      <c r="E55" s="168"/>
      <c r="F55" s="168"/>
      <c r="G55" s="168"/>
      <c r="H55" s="168"/>
      <c r="I55" s="168"/>
      <c r="J55" s="168"/>
      <c r="K55" s="168"/>
      <c r="L55" s="168"/>
      <c r="M55" s="168"/>
      <c r="N55" s="168"/>
      <c r="O55" s="168"/>
      <c r="P55" s="168"/>
      <c r="Q55" s="168"/>
      <c r="R55" s="168"/>
      <c r="S55" s="168"/>
      <c r="T55" s="168"/>
      <c r="U55" s="168"/>
      <c r="V55" s="168"/>
      <c r="W55" s="168"/>
      <c r="X55" s="168"/>
      <c r="Y55" s="168"/>
      <c r="Z55" s="168"/>
      <c r="AA55" s="168"/>
      <c r="AB55" s="168"/>
      <c r="AC55" s="168"/>
      <c r="AD55" s="168"/>
      <c r="AE55" s="168"/>
      <c r="AF55" s="168"/>
      <c r="AG55" s="168"/>
      <c r="AH55" s="168"/>
      <c r="AI55" s="169"/>
      <c r="AJ55" s="38">
        <f>IF(ISBLANK(Mitarbeiter!B53),"",Mitarbeiter!B53+1)</f>
        <v>6</v>
      </c>
      <c r="AK55" s="38" t="str">
        <f>IF(ISBLANK(Mitarbeiter!C53),"",Mitarbeiter!C53)</f>
        <v/>
      </c>
      <c r="AL55" s="38">
        <f t="shared" si="9"/>
        <v>0</v>
      </c>
      <c r="AM55" s="38">
        <f t="shared" si="10"/>
        <v>0</v>
      </c>
      <c r="AN55" s="38">
        <f t="shared" si="11"/>
        <v>0</v>
      </c>
      <c r="AO55" s="38">
        <f t="shared" si="12"/>
        <v>0</v>
      </c>
      <c r="AP55" s="38">
        <f t="shared" si="13"/>
        <v>0</v>
      </c>
      <c r="AQ55" s="38">
        <f t="shared" si="14"/>
        <v>0</v>
      </c>
      <c r="AR55" s="38">
        <f t="shared" si="15"/>
        <v>0</v>
      </c>
      <c r="AS55" s="38">
        <f t="shared" si="16"/>
        <v>0</v>
      </c>
      <c r="AT55" s="38">
        <f t="shared" si="17"/>
        <v>0</v>
      </c>
      <c r="AU55" s="38">
        <f t="shared" si="18"/>
        <v>0</v>
      </c>
      <c r="AV55" s="38">
        <f t="shared" si="19"/>
        <v>0</v>
      </c>
      <c r="AW55" s="38">
        <f t="shared" si="20"/>
        <v>0</v>
      </c>
      <c r="AX55" s="38">
        <f t="shared" si="21"/>
        <v>0</v>
      </c>
      <c r="AY55" s="38">
        <f t="shared" si="22"/>
        <v>0</v>
      </c>
      <c r="AZ55" s="38">
        <f t="shared" si="23"/>
        <v>0</v>
      </c>
      <c r="BA55" s="38">
        <f t="shared" si="24"/>
        <v>0</v>
      </c>
      <c r="BB55" s="38">
        <f t="shared" si="25"/>
        <v>0</v>
      </c>
      <c r="BC55" s="38">
        <f t="shared" si="26"/>
        <v>0</v>
      </c>
      <c r="BD55" s="38">
        <f t="shared" si="27"/>
        <v>0</v>
      </c>
      <c r="BE55" s="38">
        <f t="shared" si="28"/>
        <v>0</v>
      </c>
      <c r="BF55" s="38">
        <f t="shared" si="29"/>
        <v>0</v>
      </c>
      <c r="BG55" s="38">
        <f t="shared" si="30"/>
        <v>0</v>
      </c>
      <c r="BH55" s="38">
        <f t="shared" si="31"/>
        <v>0</v>
      </c>
      <c r="BI55" s="38">
        <f t="shared" si="32"/>
        <v>0</v>
      </c>
      <c r="BJ55" s="38">
        <f t="shared" si="33"/>
        <v>0</v>
      </c>
      <c r="BK55" s="38">
        <f t="shared" si="34"/>
        <v>0</v>
      </c>
      <c r="BL55" s="38">
        <f t="shared" si="35"/>
        <v>0</v>
      </c>
      <c r="BM55" s="38">
        <f t="shared" si="36"/>
        <v>0</v>
      </c>
      <c r="BN55" s="38">
        <f t="shared" si="37"/>
        <v>0</v>
      </c>
      <c r="BO55" s="38">
        <f t="shared" si="38"/>
        <v>0</v>
      </c>
      <c r="BP55" s="38">
        <f t="shared" si="39"/>
        <v>0</v>
      </c>
    </row>
    <row r="56" spans="2:68" x14ac:dyDescent="0.25">
      <c r="B56" s="166" t="str">
        <f t="shared" si="6"/>
        <v/>
      </c>
      <c r="C56" s="167">
        <f t="shared" si="7"/>
        <v>0</v>
      </c>
      <c r="D56" s="167">
        <f t="shared" si="8"/>
        <v>0</v>
      </c>
      <c r="E56" s="168"/>
      <c r="F56" s="168"/>
      <c r="G56" s="168"/>
      <c r="H56" s="168"/>
      <c r="I56" s="168"/>
      <c r="J56" s="168"/>
      <c r="K56" s="168"/>
      <c r="L56" s="168"/>
      <c r="M56" s="168"/>
      <c r="N56" s="168"/>
      <c r="O56" s="168"/>
      <c r="P56" s="168"/>
      <c r="Q56" s="168"/>
      <c r="R56" s="168"/>
      <c r="S56" s="168"/>
      <c r="T56" s="168"/>
      <c r="U56" s="168"/>
      <c r="V56" s="168"/>
      <c r="W56" s="168"/>
      <c r="X56" s="168"/>
      <c r="Y56" s="168"/>
      <c r="Z56" s="168"/>
      <c r="AA56" s="168"/>
      <c r="AB56" s="168"/>
      <c r="AC56" s="168"/>
      <c r="AD56" s="168"/>
      <c r="AE56" s="168"/>
      <c r="AF56" s="168"/>
      <c r="AG56" s="168"/>
      <c r="AH56" s="168"/>
      <c r="AI56" s="169"/>
      <c r="AJ56" s="38">
        <f>IF(ISBLANK(Mitarbeiter!B54),"",Mitarbeiter!B54+1)</f>
        <v>6</v>
      </c>
      <c r="AK56" s="38" t="str">
        <f>IF(ISBLANK(Mitarbeiter!C54),"",Mitarbeiter!C54)</f>
        <v/>
      </c>
      <c r="AL56" s="38">
        <f t="shared" si="9"/>
        <v>0</v>
      </c>
      <c r="AM56" s="38">
        <f t="shared" si="10"/>
        <v>0</v>
      </c>
      <c r="AN56" s="38">
        <f t="shared" si="11"/>
        <v>0</v>
      </c>
      <c r="AO56" s="38">
        <f t="shared" si="12"/>
        <v>0</v>
      </c>
      <c r="AP56" s="38">
        <f t="shared" si="13"/>
        <v>0</v>
      </c>
      <c r="AQ56" s="38">
        <f t="shared" si="14"/>
        <v>0</v>
      </c>
      <c r="AR56" s="38">
        <f t="shared" si="15"/>
        <v>0</v>
      </c>
      <c r="AS56" s="38">
        <f t="shared" si="16"/>
        <v>0</v>
      </c>
      <c r="AT56" s="38">
        <f t="shared" si="17"/>
        <v>0</v>
      </c>
      <c r="AU56" s="38">
        <f t="shared" si="18"/>
        <v>0</v>
      </c>
      <c r="AV56" s="38">
        <f t="shared" si="19"/>
        <v>0</v>
      </c>
      <c r="AW56" s="38">
        <f t="shared" si="20"/>
        <v>0</v>
      </c>
      <c r="AX56" s="38">
        <f t="shared" si="21"/>
        <v>0</v>
      </c>
      <c r="AY56" s="38">
        <f t="shared" si="22"/>
        <v>0</v>
      </c>
      <c r="AZ56" s="38">
        <f t="shared" si="23"/>
        <v>0</v>
      </c>
      <c r="BA56" s="38">
        <f t="shared" si="24"/>
        <v>0</v>
      </c>
      <c r="BB56" s="38">
        <f t="shared" si="25"/>
        <v>0</v>
      </c>
      <c r="BC56" s="38">
        <f t="shared" si="26"/>
        <v>0</v>
      </c>
      <c r="BD56" s="38">
        <f t="shared" si="27"/>
        <v>0</v>
      </c>
      <c r="BE56" s="38">
        <f t="shared" si="28"/>
        <v>0</v>
      </c>
      <c r="BF56" s="38">
        <f t="shared" si="29"/>
        <v>0</v>
      </c>
      <c r="BG56" s="38">
        <f t="shared" si="30"/>
        <v>0</v>
      </c>
      <c r="BH56" s="38">
        <f t="shared" si="31"/>
        <v>0</v>
      </c>
      <c r="BI56" s="38">
        <f t="shared" si="32"/>
        <v>0</v>
      </c>
      <c r="BJ56" s="38">
        <f t="shared" si="33"/>
        <v>0</v>
      </c>
      <c r="BK56" s="38">
        <f t="shared" si="34"/>
        <v>0</v>
      </c>
      <c r="BL56" s="38">
        <f t="shared" si="35"/>
        <v>0</v>
      </c>
      <c r="BM56" s="38">
        <f t="shared" si="36"/>
        <v>0</v>
      </c>
      <c r="BN56" s="38">
        <f t="shared" si="37"/>
        <v>0</v>
      </c>
      <c r="BO56" s="38">
        <f t="shared" si="38"/>
        <v>0</v>
      </c>
      <c r="BP56" s="38">
        <f t="shared" si="39"/>
        <v>0</v>
      </c>
    </row>
    <row r="57" spans="2:68" x14ac:dyDescent="0.25">
      <c r="B57" s="166" t="str">
        <f t="shared" si="6"/>
        <v/>
      </c>
      <c r="C57" s="167">
        <f t="shared" si="7"/>
        <v>0</v>
      </c>
      <c r="D57" s="167">
        <f t="shared" si="8"/>
        <v>0</v>
      </c>
      <c r="E57" s="168"/>
      <c r="F57" s="168"/>
      <c r="G57" s="168"/>
      <c r="H57" s="168"/>
      <c r="I57" s="168"/>
      <c r="J57" s="168"/>
      <c r="K57" s="168"/>
      <c r="L57" s="168"/>
      <c r="M57" s="168"/>
      <c r="N57" s="168"/>
      <c r="O57" s="168"/>
      <c r="P57" s="168"/>
      <c r="Q57" s="168"/>
      <c r="R57" s="168"/>
      <c r="S57" s="168"/>
      <c r="T57" s="168"/>
      <c r="U57" s="168"/>
      <c r="V57" s="168"/>
      <c r="W57" s="168"/>
      <c r="X57" s="168"/>
      <c r="Y57" s="168"/>
      <c r="Z57" s="168"/>
      <c r="AA57" s="168"/>
      <c r="AB57" s="168"/>
      <c r="AC57" s="168"/>
      <c r="AD57" s="168"/>
      <c r="AE57" s="168"/>
      <c r="AF57" s="168"/>
      <c r="AG57" s="168"/>
      <c r="AH57" s="168"/>
      <c r="AI57" s="169"/>
      <c r="AJ57" s="38">
        <f>IF(ISBLANK(Mitarbeiter!B55),"",Mitarbeiter!B55+1)</f>
        <v>6</v>
      </c>
      <c r="AK57" s="38" t="str">
        <f>IF(ISBLANK(Mitarbeiter!C55),"",Mitarbeiter!C55)</f>
        <v/>
      </c>
      <c r="AL57" s="38">
        <f t="shared" si="9"/>
        <v>0</v>
      </c>
      <c r="AM57" s="38">
        <f t="shared" si="10"/>
        <v>0</v>
      </c>
      <c r="AN57" s="38">
        <f t="shared" si="11"/>
        <v>0</v>
      </c>
      <c r="AO57" s="38">
        <f t="shared" si="12"/>
        <v>0</v>
      </c>
      <c r="AP57" s="38">
        <f t="shared" si="13"/>
        <v>0</v>
      </c>
      <c r="AQ57" s="38">
        <f t="shared" si="14"/>
        <v>0</v>
      </c>
      <c r="AR57" s="38">
        <f t="shared" si="15"/>
        <v>0</v>
      </c>
      <c r="AS57" s="38">
        <f t="shared" si="16"/>
        <v>0</v>
      </c>
      <c r="AT57" s="38">
        <f t="shared" si="17"/>
        <v>0</v>
      </c>
      <c r="AU57" s="38">
        <f t="shared" si="18"/>
        <v>0</v>
      </c>
      <c r="AV57" s="38">
        <f t="shared" si="19"/>
        <v>0</v>
      </c>
      <c r="AW57" s="38">
        <f t="shared" si="20"/>
        <v>0</v>
      </c>
      <c r="AX57" s="38">
        <f t="shared" si="21"/>
        <v>0</v>
      </c>
      <c r="AY57" s="38">
        <f t="shared" si="22"/>
        <v>0</v>
      </c>
      <c r="AZ57" s="38">
        <f t="shared" si="23"/>
        <v>0</v>
      </c>
      <c r="BA57" s="38">
        <f t="shared" si="24"/>
        <v>0</v>
      </c>
      <c r="BB57" s="38">
        <f t="shared" si="25"/>
        <v>0</v>
      </c>
      <c r="BC57" s="38">
        <f t="shared" si="26"/>
        <v>0</v>
      </c>
      <c r="BD57" s="38">
        <f t="shared" si="27"/>
        <v>0</v>
      </c>
      <c r="BE57" s="38">
        <f t="shared" si="28"/>
        <v>0</v>
      </c>
      <c r="BF57" s="38">
        <f t="shared" si="29"/>
        <v>0</v>
      </c>
      <c r="BG57" s="38">
        <f t="shared" si="30"/>
        <v>0</v>
      </c>
      <c r="BH57" s="38">
        <f t="shared" si="31"/>
        <v>0</v>
      </c>
      <c r="BI57" s="38">
        <f t="shared" si="32"/>
        <v>0</v>
      </c>
      <c r="BJ57" s="38">
        <f t="shared" si="33"/>
        <v>0</v>
      </c>
      <c r="BK57" s="38">
        <f t="shared" si="34"/>
        <v>0</v>
      </c>
      <c r="BL57" s="38">
        <f t="shared" si="35"/>
        <v>0</v>
      </c>
      <c r="BM57" s="38">
        <f t="shared" si="36"/>
        <v>0</v>
      </c>
      <c r="BN57" s="38">
        <f t="shared" si="37"/>
        <v>0</v>
      </c>
      <c r="BO57" s="38">
        <f t="shared" si="38"/>
        <v>0</v>
      </c>
      <c r="BP57" s="38">
        <f t="shared" si="39"/>
        <v>0</v>
      </c>
    </row>
    <row r="58" spans="2:68" x14ac:dyDescent="0.25">
      <c r="B58" s="166" t="str">
        <f t="shared" si="6"/>
        <v/>
      </c>
      <c r="C58" s="167">
        <f t="shared" si="7"/>
        <v>0</v>
      </c>
      <c r="D58" s="167">
        <f t="shared" si="8"/>
        <v>0</v>
      </c>
      <c r="E58" s="168"/>
      <c r="F58" s="168"/>
      <c r="G58" s="168"/>
      <c r="H58" s="168"/>
      <c r="I58" s="168"/>
      <c r="J58" s="168"/>
      <c r="K58" s="168"/>
      <c r="L58" s="168"/>
      <c r="M58" s="168"/>
      <c r="N58" s="168"/>
      <c r="O58" s="168"/>
      <c r="P58" s="168"/>
      <c r="Q58" s="168"/>
      <c r="R58" s="168"/>
      <c r="S58" s="168"/>
      <c r="T58" s="168"/>
      <c r="U58" s="168"/>
      <c r="V58" s="168"/>
      <c r="W58" s="168"/>
      <c r="X58" s="168"/>
      <c r="Y58" s="168"/>
      <c r="Z58" s="168"/>
      <c r="AA58" s="168"/>
      <c r="AB58" s="168"/>
      <c r="AC58" s="168"/>
      <c r="AD58" s="168"/>
      <c r="AE58" s="168"/>
      <c r="AF58" s="168"/>
      <c r="AG58" s="168"/>
      <c r="AH58" s="168"/>
      <c r="AI58" s="169"/>
      <c r="AJ58" s="38">
        <f>IF(ISBLANK(Mitarbeiter!B56),"",Mitarbeiter!B56+1)</f>
        <v>6</v>
      </c>
      <c r="AK58" s="38" t="str">
        <f>IF(ISBLANK(Mitarbeiter!C56),"",Mitarbeiter!C56)</f>
        <v/>
      </c>
      <c r="AL58" s="38">
        <f t="shared" si="9"/>
        <v>0</v>
      </c>
      <c r="AM58" s="38">
        <f t="shared" si="10"/>
        <v>0</v>
      </c>
      <c r="AN58" s="38">
        <f t="shared" si="11"/>
        <v>0</v>
      </c>
      <c r="AO58" s="38">
        <f t="shared" si="12"/>
        <v>0</v>
      </c>
      <c r="AP58" s="38">
        <f t="shared" si="13"/>
        <v>0</v>
      </c>
      <c r="AQ58" s="38">
        <f t="shared" si="14"/>
        <v>0</v>
      </c>
      <c r="AR58" s="38">
        <f t="shared" si="15"/>
        <v>0</v>
      </c>
      <c r="AS58" s="38">
        <f t="shared" si="16"/>
        <v>0</v>
      </c>
      <c r="AT58" s="38">
        <f t="shared" si="17"/>
        <v>0</v>
      </c>
      <c r="AU58" s="38">
        <f t="shared" si="18"/>
        <v>0</v>
      </c>
      <c r="AV58" s="38">
        <f t="shared" si="19"/>
        <v>0</v>
      </c>
      <c r="AW58" s="38">
        <f t="shared" si="20"/>
        <v>0</v>
      </c>
      <c r="AX58" s="38">
        <f t="shared" si="21"/>
        <v>0</v>
      </c>
      <c r="AY58" s="38">
        <f t="shared" si="22"/>
        <v>0</v>
      </c>
      <c r="AZ58" s="38">
        <f t="shared" si="23"/>
        <v>0</v>
      </c>
      <c r="BA58" s="38">
        <f t="shared" si="24"/>
        <v>0</v>
      </c>
      <c r="BB58" s="38">
        <f t="shared" si="25"/>
        <v>0</v>
      </c>
      <c r="BC58" s="38">
        <f t="shared" si="26"/>
        <v>0</v>
      </c>
      <c r="BD58" s="38">
        <f t="shared" si="27"/>
        <v>0</v>
      </c>
      <c r="BE58" s="38">
        <f t="shared" si="28"/>
        <v>0</v>
      </c>
      <c r="BF58" s="38">
        <f t="shared" si="29"/>
        <v>0</v>
      </c>
      <c r="BG58" s="38">
        <f t="shared" si="30"/>
        <v>0</v>
      </c>
      <c r="BH58" s="38">
        <f t="shared" si="31"/>
        <v>0</v>
      </c>
      <c r="BI58" s="38">
        <f t="shared" si="32"/>
        <v>0</v>
      </c>
      <c r="BJ58" s="38">
        <f t="shared" si="33"/>
        <v>0</v>
      </c>
      <c r="BK58" s="38">
        <f t="shared" si="34"/>
        <v>0</v>
      </c>
      <c r="BL58" s="38">
        <f t="shared" si="35"/>
        <v>0</v>
      </c>
      <c r="BM58" s="38">
        <f t="shared" si="36"/>
        <v>0</v>
      </c>
      <c r="BN58" s="38">
        <f t="shared" si="37"/>
        <v>0</v>
      </c>
      <c r="BO58" s="38">
        <f t="shared" si="38"/>
        <v>0</v>
      </c>
      <c r="BP58" s="38">
        <f t="shared" si="39"/>
        <v>0</v>
      </c>
    </row>
    <row r="59" spans="2:68" x14ac:dyDescent="0.25">
      <c r="B59" s="166" t="str">
        <f t="shared" si="6"/>
        <v/>
      </c>
      <c r="C59" s="167">
        <f t="shared" si="7"/>
        <v>0</v>
      </c>
      <c r="D59" s="167">
        <f t="shared" si="8"/>
        <v>0</v>
      </c>
      <c r="E59" s="168"/>
      <c r="F59" s="168"/>
      <c r="G59" s="168"/>
      <c r="H59" s="168"/>
      <c r="I59" s="168"/>
      <c r="J59" s="168"/>
      <c r="K59" s="168"/>
      <c r="L59" s="168"/>
      <c r="M59" s="168"/>
      <c r="N59" s="168"/>
      <c r="O59" s="168"/>
      <c r="P59" s="168"/>
      <c r="Q59" s="168"/>
      <c r="R59" s="168"/>
      <c r="S59" s="168"/>
      <c r="T59" s="168"/>
      <c r="U59" s="168"/>
      <c r="V59" s="168"/>
      <c r="W59" s="168"/>
      <c r="X59" s="168"/>
      <c r="Y59" s="168"/>
      <c r="Z59" s="168"/>
      <c r="AA59" s="168"/>
      <c r="AB59" s="168"/>
      <c r="AC59" s="168"/>
      <c r="AD59" s="168"/>
      <c r="AE59" s="168"/>
      <c r="AF59" s="168"/>
      <c r="AG59" s="168"/>
      <c r="AH59" s="168"/>
      <c r="AI59" s="169"/>
      <c r="AJ59" s="38">
        <f>IF(ISBLANK(Mitarbeiter!B57),"",Mitarbeiter!B57+1)</f>
        <v>6</v>
      </c>
      <c r="AK59" s="38" t="str">
        <f>IF(ISBLANK(Mitarbeiter!C57),"",Mitarbeiter!C57)</f>
        <v/>
      </c>
      <c r="AL59" s="38">
        <f t="shared" si="9"/>
        <v>0</v>
      </c>
      <c r="AM59" s="38">
        <f t="shared" si="10"/>
        <v>0</v>
      </c>
      <c r="AN59" s="38">
        <f t="shared" si="11"/>
        <v>0</v>
      </c>
      <c r="AO59" s="38">
        <f t="shared" si="12"/>
        <v>0</v>
      </c>
      <c r="AP59" s="38">
        <f t="shared" si="13"/>
        <v>0</v>
      </c>
      <c r="AQ59" s="38">
        <f t="shared" si="14"/>
        <v>0</v>
      </c>
      <c r="AR59" s="38">
        <f t="shared" si="15"/>
        <v>0</v>
      </c>
      <c r="AS59" s="38">
        <f t="shared" si="16"/>
        <v>0</v>
      </c>
      <c r="AT59" s="38">
        <f t="shared" si="17"/>
        <v>0</v>
      </c>
      <c r="AU59" s="38">
        <f t="shared" si="18"/>
        <v>0</v>
      </c>
      <c r="AV59" s="38">
        <f t="shared" si="19"/>
        <v>0</v>
      </c>
      <c r="AW59" s="38">
        <f t="shared" si="20"/>
        <v>0</v>
      </c>
      <c r="AX59" s="38">
        <f t="shared" si="21"/>
        <v>0</v>
      </c>
      <c r="AY59" s="38">
        <f t="shared" si="22"/>
        <v>0</v>
      </c>
      <c r="AZ59" s="38">
        <f t="shared" si="23"/>
        <v>0</v>
      </c>
      <c r="BA59" s="38">
        <f t="shared" si="24"/>
        <v>0</v>
      </c>
      <c r="BB59" s="38">
        <f t="shared" si="25"/>
        <v>0</v>
      </c>
      <c r="BC59" s="38">
        <f t="shared" si="26"/>
        <v>0</v>
      </c>
      <c r="BD59" s="38">
        <f t="shared" si="27"/>
        <v>0</v>
      </c>
      <c r="BE59" s="38">
        <f t="shared" si="28"/>
        <v>0</v>
      </c>
      <c r="BF59" s="38">
        <f t="shared" si="29"/>
        <v>0</v>
      </c>
      <c r="BG59" s="38">
        <f t="shared" si="30"/>
        <v>0</v>
      </c>
      <c r="BH59" s="38">
        <f t="shared" si="31"/>
        <v>0</v>
      </c>
      <c r="BI59" s="38">
        <f t="shared" si="32"/>
        <v>0</v>
      </c>
      <c r="BJ59" s="38">
        <f t="shared" si="33"/>
        <v>0</v>
      </c>
      <c r="BK59" s="38">
        <f t="shared" si="34"/>
        <v>0</v>
      </c>
      <c r="BL59" s="38">
        <f t="shared" si="35"/>
        <v>0</v>
      </c>
      <c r="BM59" s="38">
        <f t="shared" si="36"/>
        <v>0</v>
      </c>
      <c r="BN59" s="38">
        <f t="shared" si="37"/>
        <v>0</v>
      </c>
      <c r="BO59" s="38">
        <f t="shared" si="38"/>
        <v>0</v>
      </c>
      <c r="BP59" s="38">
        <f t="shared" si="39"/>
        <v>0</v>
      </c>
    </row>
    <row r="60" spans="2:68" x14ac:dyDescent="0.25">
      <c r="B60" s="166" t="str">
        <f t="shared" si="6"/>
        <v/>
      </c>
      <c r="C60" s="167">
        <f t="shared" si="7"/>
        <v>0</v>
      </c>
      <c r="D60" s="167">
        <f t="shared" si="8"/>
        <v>0</v>
      </c>
      <c r="E60" s="168"/>
      <c r="F60" s="168"/>
      <c r="G60" s="168"/>
      <c r="H60" s="168"/>
      <c r="I60" s="168"/>
      <c r="J60" s="168"/>
      <c r="K60" s="168"/>
      <c r="L60" s="168"/>
      <c r="M60" s="168"/>
      <c r="N60" s="168"/>
      <c r="O60" s="168"/>
      <c r="P60" s="168"/>
      <c r="Q60" s="168"/>
      <c r="R60" s="168"/>
      <c r="S60" s="168"/>
      <c r="T60" s="168"/>
      <c r="U60" s="168"/>
      <c r="V60" s="168"/>
      <c r="W60" s="168"/>
      <c r="X60" s="168"/>
      <c r="Y60" s="168"/>
      <c r="Z60" s="168"/>
      <c r="AA60" s="168"/>
      <c r="AB60" s="168"/>
      <c r="AC60" s="168"/>
      <c r="AD60" s="168"/>
      <c r="AE60" s="168"/>
      <c r="AF60" s="168"/>
      <c r="AG60" s="168"/>
      <c r="AH60" s="168"/>
      <c r="AI60" s="169"/>
      <c r="AJ60" s="38">
        <f>IF(ISBLANK(Mitarbeiter!B58),"",Mitarbeiter!B58+1)</f>
        <v>6</v>
      </c>
      <c r="AK60" s="38" t="str">
        <f>IF(ISBLANK(Mitarbeiter!C58),"",Mitarbeiter!C58)</f>
        <v/>
      </c>
      <c r="AL60" s="38">
        <f t="shared" si="9"/>
        <v>0</v>
      </c>
      <c r="AM60" s="38">
        <f t="shared" si="10"/>
        <v>0</v>
      </c>
      <c r="AN60" s="38">
        <f t="shared" si="11"/>
        <v>0</v>
      </c>
      <c r="AO60" s="38">
        <f t="shared" si="12"/>
        <v>0</v>
      </c>
      <c r="AP60" s="38">
        <f t="shared" si="13"/>
        <v>0</v>
      </c>
      <c r="AQ60" s="38">
        <f t="shared" si="14"/>
        <v>0</v>
      </c>
      <c r="AR60" s="38">
        <f t="shared" si="15"/>
        <v>0</v>
      </c>
      <c r="AS60" s="38">
        <f t="shared" si="16"/>
        <v>0</v>
      </c>
      <c r="AT60" s="38">
        <f t="shared" si="17"/>
        <v>0</v>
      </c>
      <c r="AU60" s="38">
        <f t="shared" si="18"/>
        <v>0</v>
      </c>
      <c r="AV60" s="38">
        <f t="shared" si="19"/>
        <v>0</v>
      </c>
      <c r="AW60" s="38">
        <f t="shared" si="20"/>
        <v>0</v>
      </c>
      <c r="AX60" s="38">
        <f t="shared" si="21"/>
        <v>0</v>
      </c>
      <c r="AY60" s="38">
        <f t="shared" si="22"/>
        <v>0</v>
      </c>
      <c r="AZ60" s="38">
        <f t="shared" si="23"/>
        <v>0</v>
      </c>
      <c r="BA60" s="38">
        <f t="shared" si="24"/>
        <v>0</v>
      </c>
      <c r="BB60" s="38">
        <f t="shared" si="25"/>
        <v>0</v>
      </c>
      <c r="BC60" s="38">
        <f t="shared" si="26"/>
        <v>0</v>
      </c>
      <c r="BD60" s="38">
        <f t="shared" si="27"/>
        <v>0</v>
      </c>
      <c r="BE60" s="38">
        <f t="shared" si="28"/>
        <v>0</v>
      </c>
      <c r="BF60" s="38">
        <f t="shared" si="29"/>
        <v>0</v>
      </c>
      <c r="BG60" s="38">
        <f t="shared" si="30"/>
        <v>0</v>
      </c>
      <c r="BH60" s="38">
        <f t="shared" si="31"/>
        <v>0</v>
      </c>
      <c r="BI60" s="38">
        <f t="shared" si="32"/>
        <v>0</v>
      </c>
      <c r="BJ60" s="38">
        <f t="shared" si="33"/>
        <v>0</v>
      </c>
      <c r="BK60" s="38">
        <f t="shared" si="34"/>
        <v>0</v>
      </c>
      <c r="BL60" s="38">
        <f t="shared" si="35"/>
        <v>0</v>
      </c>
      <c r="BM60" s="38">
        <f t="shared" si="36"/>
        <v>0</v>
      </c>
      <c r="BN60" s="38">
        <f t="shared" si="37"/>
        <v>0</v>
      </c>
      <c r="BO60" s="38">
        <f t="shared" si="38"/>
        <v>0</v>
      </c>
      <c r="BP60" s="38">
        <f t="shared" si="39"/>
        <v>0</v>
      </c>
    </row>
    <row r="61" spans="2:68" x14ac:dyDescent="0.25">
      <c r="B61" s="166" t="str">
        <f t="shared" si="6"/>
        <v/>
      </c>
      <c r="C61" s="167">
        <f t="shared" si="7"/>
        <v>0</v>
      </c>
      <c r="D61" s="167">
        <f t="shared" si="8"/>
        <v>0</v>
      </c>
      <c r="E61" s="168"/>
      <c r="F61" s="168"/>
      <c r="G61" s="168"/>
      <c r="H61" s="168"/>
      <c r="I61" s="168"/>
      <c r="J61" s="168"/>
      <c r="K61" s="168"/>
      <c r="L61" s="168"/>
      <c r="M61" s="168"/>
      <c r="N61" s="168"/>
      <c r="O61" s="168"/>
      <c r="P61" s="168"/>
      <c r="Q61" s="168"/>
      <c r="R61" s="168"/>
      <c r="S61" s="168"/>
      <c r="T61" s="168"/>
      <c r="U61" s="168"/>
      <c r="V61" s="168"/>
      <c r="W61" s="168"/>
      <c r="X61" s="168"/>
      <c r="Y61" s="168"/>
      <c r="Z61" s="168"/>
      <c r="AA61" s="168"/>
      <c r="AB61" s="168"/>
      <c r="AC61" s="168"/>
      <c r="AD61" s="168"/>
      <c r="AE61" s="168"/>
      <c r="AF61" s="168"/>
      <c r="AG61" s="168"/>
      <c r="AH61" s="168"/>
      <c r="AI61" s="169"/>
      <c r="AJ61" s="38">
        <f>IF(ISBLANK(Mitarbeiter!B59),"",Mitarbeiter!B59+1)</f>
        <v>6</v>
      </c>
      <c r="AK61" s="38" t="str">
        <f>IF(ISBLANK(Mitarbeiter!C59),"",Mitarbeiter!C59)</f>
        <v/>
      </c>
      <c r="AL61" s="38">
        <f t="shared" si="9"/>
        <v>0</v>
      </c>
      <c r="AM61" s="38">
        <f t="shared" si="10"/>
        <v>0</v>
      </c>
      <c r="AN61" s="38">
        <f t="shared" si="11"/>
        <v>0</v>
      </c>
      <c r="AO61" s="38">
        <f t="shared" si="12"/>
        <v>0</v>
      </c>
      <c r="AP61" s="38">
        <f t="shared" si="13"/>
        <v>0</v>
      </c>
      <c r="AQ61" s="38">
        <f t="shared" si="14"/>
        <v>0</v>
      </c>
      <c r="AR61" s="38">
        <f t="shared" si="15"/>
        <v>0</v>
      </c>
      <c r="AS61" s="38">
        <f t="shared" si="16"/>
        <v>0</v>
      </c>
      <c r="AT61" s="38">
        <f t="shared" si="17"/>
        <v>0</v>
      </c>
      <c r="AU61" s="38">
        <f t="shared" si="18"/>
        <v>0</v>
      </c>
      <c r="AV61" s="38">
        <f t="shared" si="19"/>
        <v>0</v>
      </c>
      <c r="AW61" s="38">
        <f t="shared" si="20"/>
        <v>0</v>
      </c>
      <c r="AX61" s="38">
        <f t="shared" si="21"/>
        <v>0</v>
      </c>
      <c r="AY61" s="38">
        <f t="shared" si="22"/>
        <v>0</v>
      </c>
      <c r="AZ61" s="38">
        <f t="shared" si="23"/>
        <v>0</v>
      </c>
      <c r="BA61" s="38">
        <f t="shared" si="24"/>
        <v>0</v>
      </c>
      <c r="BB61" s="38">
        <f t="shared" si="25"/>
        <v>0</v>
      </c>
      <c r="BC61" s="38">
        <f t="shared" si="26"/>
        <v>0</v>
      </c>
      <c r="BD61" s="38">
        <f t="shared" si="27"/>
        <v>0</v>
      </c>
      <c r="BE61" s="38">
        <f t="shared" si="28"/>
        <v>0</v>
      </c>
      <c r="BF61" s="38">
        <f t="shared" si="29"/>
        <v>0</v>
      </c>
      <c r="BG61" s="38">
        <f t="shared" si="30"/>
        <v>0</v>
      </c>
      <c r="BH61" s="38">
        <f t="shared" si="31"/>
        <v>0</v>
      </c>
      <c r="BI61" s="38">
        <f t="shared" si="32"/>
        <v>0</v>
      </c>
      <c r="BJ61" s="38">
        <f t="shared" si="33"/>
        <v>0</v>
      </c>
      <c r="BK61" s="38">
        <f t="shared" si="34"/>
        <v>0</v>
      </c>
      <c r="BL61" s="38">
        <f t="shared" si="35"/>
        <v>0</v>
      </c>
      <c r="BM61" s="38">
        <f t="shared" si="36"/>
        <v>0</v>
      </c>
      <c r="BN61" s="38">
        <f t="shared" si="37"/>
        <v>0</v>
      </c>
      <c r="BO61" s="38">
        <f t="shared" si="38"/>
        <v>0</v>
      </c>
      <c r="BP61" s="38">
        <f t="shared" si="39"/>
        <v>0</v>
      </c>
    </row>
    <row r="62" spans="2:68" x14ac:dyDescent="0.25">
      <c r="B62" s="166" t="str">
        <f t="shared" si="6"/>
        <v/>
      </c>
      <c r="C62" s="167">
        <f t="shared" si="7"/>
        <v>0</v>
      </c>
      <c r="D62" s="167">
        <f t="shared" si="8"/>
        <v>0</v>
      </c>
      <c r="E62" s="168"/>
      <c r="F62" s="168"/>
      <c r="G62" s="168"/>
      <c r="H62" s="168"/>
      <c r="I62" s="168"/>
      <c r="J62" s="168"/>
      <c r="K62" s="168"/>
      <c r="L62" s="168"/>
      <c r="M62" s="168"/>
      <c r="N62" s="168"/>
      <c r="O62" s="168"/>
      <c r="P62" s="168"/>
      <c r="Q62" s="168"/>
      <c r="R62" s="168"/>
      <c r="S62" s="168"/>
      <c r="T62" s="168"/>
      <c r="U62" s="168"/>
      <c r="V62" s="168"/>
      <c r="W62" s="168"/>
      <c r="X62" s="168"/>
      <c r="Y62" s="168"/>
      <c r="Z62" s="168"/>
      <c r="AA62" s="168"/>
      <c r="AB62" s="168"/>
      <c r="AC62" s="168"/>
      <c r="AD62" s="168"/>
      <c r="AE62" s="168"/>
      <c r="AF62" s="168"/>
      <c r="AG62" s="168"/>
      <c r="AH62" s="168"/>
      <c r="AI62" s="169"/>
      <c r="AJ62" s="38">
        <f>IF(ISBLANK(Mitarbeiter!B60),"",Mitarbeiter!B60+1)</f>
        <v>6</v>
      </c>
      <c r="AK62" s="38" t="str">
        <f>IF(ISBLANK(Mitarbeiter!C60),"",Mitarbeiter!C60)</f>
        <v/>
      </c>
      <c r="AL62" s="38">
        <f t="shared" si="9"/>
        <v>0</v>
      </c>
      <c r="AM62" s="38">
        <f t="shared" si="10"/>
        <v>0</v>
      </c>
      <c r="AN62" s="38">
        <f t="shared" si="11"/>
        <v>0</v>
      </c>
      <c r="AO62" s="38">
        <f t="shared" si="12"/>
        <v>0</v>
      </c>
      <c r="AP62" s="38">
        <f t="shared" si="13"/>
        <v>0</v>
      </c>
      <c r="AQ62" s="38">
        <f t="shared" si="14"/>
        <v>0</v>
      </c>
      <c r="AR62" s="38">
        <f t="shared" si="15"/>
        <v>0</v>
      </c>
      <c r="AS62" s="38">
        <f t="shared" si="16"/>
        <v>0</v>
      </c>
      <c r="AT62" s="38">
        <f t="shared" si="17"/>
        <v>0</v>
      </c>
      <c r="AU62" s="38">
        <f t="shared" si="18"/>
        <v>0</v>
      </c>
      <c r="AV62" s="38">
        <f t="shared" si="19"/>
        <v>0</v>
      </c>
      <c r="AW62" s="38">
        <f t="shared" si="20"/>
        <v>0</v>
      </c>
      <c r="AX62" s="38">
        <f t="shared" si="21"/>
        <v>0</v>
      </c>
      <c r="AY62" s="38">
        <f t="shared" si="22"/>
        <v>0</v>
      </c>
      <c r="AZ62" s="38">
        <f t="shared" si="23"/>
        <v>0</v>
      </c>
      <c r="BA62" s="38">
        <f t="shared" si="24"/>
        <v>0</v>
      </c>
      <c r="BB62" s="38">
        <f t="shared" si="25"/>
        <v>0</v>
      </c>
      <c r="BC62" s="38">
        <f t="shared" si="26"/>
        <v>0</v>
      </c>
      <c r="BD62" s="38">
        <f t="shared" si="27"/>
        <v>0</v>
      </c>
      <c r="BE62" s="38">
        <f t="shared" si="28"/>
        <v>0</v>
      </c>
      <c r="BF62" s="38">
        <f t="shared" si="29"/>
        <v>0</v>
      </c>
      <c r="BG62" s="38">
        <f t="shared" si="30"/>
        <v>0</v>
      </c>
      <c r="BH62" s="38">
        <f t="shared" si="31"/>
        <v>0</v>
      </c>
      <c r="BI62" s="38">
        <f t="shared" si="32"/>
        <v>0</v>
      </c>
      <c r="BJ62" s="38">
        <f t="shared" si="33"/>
        <v>0</v>
      </c>
      <c r="BK62" s="38">
        <f t="shared" si="34"/>
        <v>0</v>
      </c>
      <c r="BL62" s="38">
        <f t="shared" si="35"/>
        <v>0</v>
      </c>
      <c r="BM62" s="38">
        <f t="shared" si="36"/>
        <v>0</v>
      </c>
      <c r="BN62" s="38">
        <f t="shared" si="37"/>
        <v>0</v>
      </c>
      <c r="BO62" s="38">
        <f t="shared" si="38"/>
        <v>0</v>
      </c>
      <c r="BP62" s="38">
        <f t="shared" si="39"/>
        <v>0</v>
      </c>
    </row>
    <row r="63" spans="2:68" x14ac:dyDescent="0.25">
      <c r="B63" s="166" t="str">
        <f t="shared" si="6"/>
        <v/>
      </c>
      <c r="C63" s="167">
        <f t="shared" si="7"/>
        <v>0</v>
      </c>
      <c r="D63" s="167">
        <f t="shared" si="8"/>
        <v>0</v>
      </c>
      <c r="E63" s="168"/>
      <c r="F63" s="168"/>
      <c r="G63" s="168"/>
      <c r="H63" s="168"/>
      <c r="I63" s="168"/>
      <c r="J63" s="168"/>
      <c r="K63" s="168"/>
      <c r="L63" s="168"/>
      <c r="M63" s="168"/>
      <c r="N63" s="168"/>
      <c r="O63" s="168"/>
      <c r="P63" s="168"/>
      <c r="Q63" s="168"/>
      <c r="R63" s="168"/>
      <c r="S63" s="168"/>
      <c r="T63" s="168"/>
      <c r="U63" s="168"/>
      <c r="V63" s="168"/>
      <c r="W63" s="168"/>
      <c r="X63" s="168"/>
      <c r="Y63" s="168"/>
      <c r="Z63" s="168"/>
      <c r="AA63" s="168"/>
      <c r="AB63" s="168"/>
      <c r="AC63" s="168"/>
      <c r="AD63" s="168"/>
      <c r="AE63" s="168"/>
      <c r="AF63" s="168"/>
      <c r="AG63" s="168"/>
      <c r="AH63" s="168"/>
      <c r="AI63" s="169"/>
      <c r="AJ63" s="38">
        <f>IF(ISBLANK(Mitarbeiter!B61),"",Mitarbeiter!B61+1)</f>
        <v>6</v>
      </c>
      <c r="AK63" s="38" t="str">
        <f>IF(ISBLANK(Mitarbeiter!C61),"",Mitarbeiter!C61)</f>
        <v/>
      </c>
      <c r="AL63" s="38">
        <f t="shared" si="9"/>
        <v>0</v>
      </c>
      <c r="AM63" s="38">
        <f t="shared" si="10"/>
        <v>0</v>
      </c>
      <c r="AN63" s="38">
        <f t="shared" si="11"/>
        <v>0</v>
      </c>
      <c r="AO63" s="38">
        <f t="shared" si="12"/>
        <v>0</v>
      </c>
      <c r="AP63" s="38">
        <f t="shared" si="13"/>
        <v>0</v>
      </c>
      <c r="AQ63" s="38">
        <f t="shared" si="14"/>
        <v>0</v>
      </c>
      <c r="AR63" s="38">
        <f t="shared" si="15"/>
        <v>0</v>
      </c>
      <c r="AS63" s="38">
        <f t="shared" si="16"/>
        <v>0</v>
      </c>
      <c r="AT63" s="38">
        <f t="shared" si="17"/>
        <v>0</v>
      </c>
      <c r="AU63" s="38">
        <f t="shared" si="18"/>
        <v>0</v>
      </c>
      <c r="AV63" s="38">
        <f t="shared" si="19"/>
        <v>0</v>
      </c>
      <c r="AW63" s="38">
        <f t="shared" si="20"/>
        <v>0</v>
      </c>
      <c r="AX63" s="38">
        <f t="shared" si="21"/>
        <v>0</v>
      </c>
      <c r="AY63" s="38">
        <f t="shared" si="22"/>
        <v>0</v>
      </c>
      <c r="AZ63" s="38">
        <f t="shared" si="23"/>
        <v>0</v>
      </c>
      <c r="BA63" s="38">
        <f t="shared" si="24"/>
        <v>0</v>
      </c>
      <c r="BB63" s="38">
        <f t="shared" si="25"/>
        <v>0</v>
      </c>
      <c r="BC63" s="38">
        <f t="shared" si="26"/>
        <v>0</v>
      </c>
      <c r="BD63" s="38">
        <f t="shared" si="27"/>
        <v>0</v>
      </c>
      <c r="BE63" s="38">
        <f t="shared" si="28"/>
        <v>0</v>
      </c>
      <c r="BF63" s="38">
        <f t="shared" si="29"/>
        <v>0</v>
      </c>
      <c r="BG63" s="38">
        <f t="shared" si="30"/>
        <v>0</v>
      </c>
      <c r="BH63" s="38">
        <f t="shared" si="31"/>
        <v>0</v>
      </c>
      <c r="BI63" s="38">
        <f t="shared" si="32"/>
        <v>0</v>
      </c>
      <c r="BJ63" s="38">
        <f t="shared" si="33"/>
        <v>0</v>
      </c>
      <c r="BK63" s="38">
        <f t="shared" si="34"/>
        <v>0</v>
      </c>
      <c r="BL63" s="38">
        <f t="shared" si="35"/>
        <v>0</v>
      </c>
      <c r="BM63" s="38">
        <f t="shared" si="36"/>
        <v>0</v>
      </c>
      <c r="BN63" s="38">
        <f t="shared" si="37"/>
        <v>0</v>
      </c>
      <c r="BO63" s="38">
        <f t="shared" si="38"/>
        <v>0</v>
      </c>
      <c r="BP63" s="38">
        <f t="shared" si="39"/>
        <v>0</v>
      </c>
    </row>
    <row r="64" spans="2:68" x14ac:dyDescent="0.25">
      <c r="B64" s="166" t="str">
        <f t="shared" si="6"/>
        <v/>
      </c>
      <c r="C64" s="167">
        <f t="shared" si="7"/>
        <v>0</v>
      </c>
      <c r="D64" s="167">
        <f t="shared" si="8"/>
        <v>0</v>
      </c>
      <c r="E64" s="168"/>
      <c r="F64" s="168"/>
      <c r="G64" s="168"/>
      <c r="H64" s="168"/>
      <c r="I64" s="168"/>
      <c r="J64" s="168"/>
      <c r="K64" s="168"/>
      <c r="L64" s="168"/>
      <c r="M64" s="168"/>
      <c r="N64" s="168"/>
      <c r="O64" s="168"/>
      <c r="P64" s="168"/>
      <c r="Q64" s="168"/>
      <c r="R64" s="168"/>
      <c r="S64" s="168"/>
      <c r="T64" s="168"/>
      <c r="U64" s="168"/>
      <c r="V64" s="168"/>
      <c r="W64" s="168"/>
      <c r="X64" s="168"/>
      <c r="Y64" s="168"/>
      <c r="Z64" s="168"/>
      <c r="AA64" s="168"/>
      <c r="AB64" s="168"/>
      <c r="AC64" s="168"/>
      <c r="AD64" s="168"/>
      <c r="AE64" s="168"/>
      <c r="AF64" s="168"/>
      <c r="AG64" s="168"/>
      <c r="AH64" s="168"/>
      <c r="AI64" s="169"/>
      <c r="AJ64" s="38">
        <f>IF(ISBLANK(Mitarbeiter!B62),"",Mitarbeiter!B62+1)</f>
        <v>6</v>
      </c>
      <c r="AK64" s="38" t="str">
        <f>IF(ISBLANK(Mitarbeiter!C62),"",Mitarbeiter!C62)</f>
        <v/>
      </c>
      <c r="AL64" s="38">
        <f t="shared" si="9"/>
        <v>0</v>
      </c>
      <c r="AM64" s="38">
        <f t="shared" si="10"/>
        <v>0</v>
      </c>
      <c r="AN64" s="38">
        <f t="shared" si="11"/>
        <v>0</v>
      </c>
      <c r="AO64" s="38">
        <f t="shared" si="12"/>
        <v>0</v>
      </c>
      <c r="AP64" s="38">
        <f t="shared" si="13"/>
        <v>0</v>
      </c>
      <c r="AQ64" s="38">
        <f t="shared" si="14"/>
        <v>0</v>
      </c>
      <c r="AR64" s="38">
        <f t="shared" si="15"/>
        <v>0</v>
      </c>
      <c r="AS64" s="38">
        <f t="shared" si="16"/>
        <v>0</v>
      </c>
      <c r="AT64" s="38">
        <f t="shared" si="17"/>
        <v>0</v>
      </c>
      <c r="AU64" s="38">
        <f t="shared" si="18"/>
        <v>0</v>
      </c>
      <c r="AV64" s="38">
        <f t="shared" si="19"/>
        <v>0</v>
      </c>
      <c r="AW64" s="38">
        <f t="shared" si="20"/>
        <v>0</v>
      </c>
      <c r="AX64" s="38">
        <f t="shared" si="21"/>
        <v>0</v>
      </c>
      <c r="AY64" s="38">
        <f t="shared" si="22"/>
        <v>0</v>
      </c>
      <c r="AZ64" s="38">
        <f t="shared" si="23"/>
        <v>0</v>
      </c>
      <c r="BA64" s="38">
        <f t="shared" si="24"/>
        <v>0</v>
      </c>
      <c r="BB64" s="38">
        <f t="shared" si="25"/>
        <v>0</v>
      </c>
      <c r="BC64" s="38">
        <f t="shared" si="26"/>
        <v>0</v>
      </c>
      <c r="BD64" s="38">
        <f t="shared" si="27"/>
        <v>0</v>
      </c>
      <c r="BE64" s="38">
        <f t="shared" si="28"/>
        <v>0</v>
      </c>
      <c r="BF64" s="38">
        <f t="shared" si="29"/>
        <v>0</v>
      </c>
      <c r="BG64" s="38">
        <f t="shared" si="30"/>
        <v>0</v>
      </c>
      <c r="BH64" s="38">
        <f t="shared" si="31"/>
        <v>0</v>
      </c>
      <c r="BI64" s="38">
        <f t="shared" si="32"/>
        <v>0</v>
      </c>
      <c r="BJ64" s="38">
        <f t="shared" si="33"/>
        <v>0</v>
      </c>
      <c r="BK64" s="38">
        <f t="shared" si="34"/>
        <v>0</v>
      </c>
      <c r="BL64" s="38">
        <f t="shared" si="35"/>
        <v>0</v>
      </c>
      <c r="BM64" s="38">
        <f t="shared" si="36"/>
        <v>0</v>
      </c>
      <c r="BN64" s="38">
        <f t="shared" si="37"/>
        <v>0</v>
      </c>
      <c r="BO64" s="38">
        <f t="shared" si="38"/>
        <v>0</v>
      </c>
      <c r="BP64" s="38">
        <f t="shared" si="39"/>
        <v>0</v>
      </c>
    </row>
    <row r="65" spans="2:68" x14ac:dyDescent="0.25">
      <c r="B65" s="166" t="str">
        <f t="shared" si="6"/>
        <v/>
      </c>
      <c r="C65" s="167">
        <f t="shared" si="7"/>
        <v>0</v>
      </c>
      <c r="D65" s="167">
        <f t="shared" si="8"/>
        <v>0</v>
      </c>
      <c r="E65" s="168"/>
      <c r="F65" s="168"/>
      <c r="G65" s="168"/>
      <c r="H65" s="168"/>
      <c r="I65" s="168"/>
      <c r="J65" s="168"/>
      <c r="K65" s="168"/>
      <c r="L65" s="168"/>
      <c r="M65" s="168"/>
      <c r="N65" s="168"/>
      <c r="O65" s="168"/>
      <c r="P65" s="168"/>
      <c r="Q65" s="168"/>
      <c r="R65" s="168"/>
      <c r="S65" s="168"/>
      <c r="T65" s="168"/>
      <c r="U65" s="168"/>
      <c r="V65" s="168"/>
      <c r="W65" s="168"/>
      <c r="X65" s="168"/>
      <c r="Y65" s="168"/>
      <c r="Z65" s="168"/>
      <c r="AA65" s="168"/>
      <c r="AB65" s="168"/>
      <c r="AC65" s="168"/>
      <c r="AD65" s="168"/>
      <c r="AE65" s="168"/>
      <c r="AF65" s="168"/>
      <c r="AG65" s="168"/>
      <c r="AH65" s="168"/>
      <c r="AI65" s="169"/>
      <c r="AJ65" s="38">
        <f>IF(ISBLANK(Mitarbeiter!B63),"",Mitarbeiter!B63+1)</f>
        <v>6</v>
      </c>
      <c r="AK65" s="38" t="str">
        <f>IF(ISBLANK(Mitarbeiter!C63),"",Mitarbeiter!C63)</f>
        <v/>
      </c>
      <c r="AL65" s="38">
        <f t="shared" si="9"/>
        <v>0</v>
      </c>
      <c r="AM65" s="38">
        <f t="shared" si="10"/>
        <v>0</v>
      </c>
      <c r="AN65" s="38">
        <f t="shared" si="11"/>
        <v>0</v>
      </c>
      <c r="AO65" s="38">
        <f t="shared" si="12"/>
        <v>0</v>
      </c>
      <c r="AP65" s="38">
        <f t="shared" si="13"/>
        <v>0</v>
      </c>
      <c r="AQ65" s="38">
        <f t="shared" si="14"/>
        <v>0</v>
      </c>
      <c r="AR65" s="38">
        <f t="shared" si="15"/>
        <v>0</v>
      </c>
      <c r="AS65" s="38">
        <f t="shared" si="16"/>
        <v>0</v>
      </c>
      <c r="AT65" s="38">
        <f t="shared" si="17"/>
        <v>0</v>
      </c>
      <c r="AU65" s="38">
        <f t="shared" si="18"/>
        <v>0</v>
      </c>
      <c r="AV65" s="38">
        <f t="shared" si="19"/>
        <v>0</v>
      </c>
      <c r="AW65" s="38">
        <f t="shared" si="20"/>
        <v>0</v>
      </c>
      <c r="AX65" s="38">
        <f t="shared" si="21"/>
        <v>0</v>
      </c>
      <c r="AY65" s="38">
        <f t="shared" si="22"/>
        <v>0</v>
      </c>
      <c r="AZ65" s="38">
        <f t="shared" si="23"/>
        <v>0</v>
      </c>
      <c r="BA65" s="38">
        <f t="shared" si="24"/>
        <v>0</v>
      </c>
      <c r="BB65" s="38">
        <f t="shared" si="25"/>
        <v>0</v>
      </c>
      <c r="BC65" s="38">
        <f t="shared" si="26"/>
        <v>0</v>
      </c>
      <c r="BD65" s="38">
        <f t="shared" si="27"/>
        <v>0</v>
      </c>
      <c r="BE65" s="38">
        <f t="shared" si="28"/>
        <v>0</v>
      </c>
      <c r="BF65" s="38">
        <f t="shared" si="29"/>
        <v>0</v>
      </c>
      <c r="BG65" s="38">
        <f t="shared" si="30"/>
        <v>0</v>
      </c>
      <c r="BH65" s="38">
        <f t="shared" si="31"/>
        <v>0</v>
      </c>
      <c r="BI65" s="38">
        <f t="shared" si="32"/>
        <v>0</v>
      </c>
      <c r="BJ65" s="38">
        <f t="shared" si="33"/>
        <v>0</v>
      </c>
      <c r="BK65" s="38">
        <f t="shared" si="34"/>
        <v>0</v>
      </c>
      <c r="BL65" s="38">
        <f t="shared" si="35"/>
        <v>0</v>
      </c>
      <c r="BM65" s="38">
        <f t="shared" si="36"/>
        <v>0</v>
      </c>
      <c r="BN65" s="38">
        <f t="shared" si="37"/>
        <v>0</v>
      </c>
      <c r="BO65" s="38">
        <f t="shared" si="38"/>
        <v>0</v>
      </c>
      <c r="BP65" s="38">
        <f t="shared" si="39"/>
        <v>0</v>
      </c>
    </row>
    <row r="66" spans="2:68" x14ac:dyDescent="0.25">
      <c r="B66" s="166" t="str">
        <f t="shared" si="6"/>
        <v/>
      </c>
      <c r="C66" s="167">
        <f t="shared" si="7"/>
        <v>0</v>
      </c>
      <c r="D66" s="167">
        <f t="shared" si="8"/>
        <v>0</v>
      </c>
      <c r="E66" s="168"/>
      <c r="F66" s="168"/>
      <c r="G66" s="168"/>
      <c r="H66" s="168"/>
      <c r="I66" s="168"/>
      <c r="J66" s="168"/>
      <c r="K66" s="168"/>
      <c r="L66" s="168"/>
      <c r="M66" s="168"/>
      <c r="N66" s="168"/>
      <c r="O66" s="168"/>
      <c r="P66" s="168"/>
      <c r="Q66" s="168"/>
      <c r="R66" s="168"/>
      <c r="S66" s="168"/>
      <c r="T66" s="168"/>
      <c r="U66" s="168"/>
      <c r="V66" s="168"/>
      <c r="W66" s="168"/>
      <c r="X66" s="168"/>
      <c r="Y66" s="168"/>
      <c r="Z66" s="168"/>
      <c r="AA66" s="168"/>
      <c r="AB66" s="168"/>
      <c r="AC66" s="168"/>
      <c r="AD66" s="168"/>
      <c r="AE66" s="168"/>
      <c r="AF66" s="168"/>
      <c r="AG66" s="168"/>
      <c r="AH66" s="168"/>
      <c r="AI66" s="169"/>
      <c r="AJ66" s="38">
        <f>IF(ISBLANK(Mitarbeiter!B64),"",Mitarbeiter!B64+1)</f>
        <v>6</v>
      </c>
      <c r="AK66" s="38" t="str">
        <f>IF(ISBLANK(Mitarbeiter!C64),"",Mitarbeiter!C64)</f>
        <v/>
      </c>
      <c r="AL66" s="38">
        <f t="shared" si="9"/>
        <v>0</v>
      </c>
      <c r="AM66" s="38">
        <f t="shared" si="10"/>
        <v>0</v>
      </c>
      <c r="AN66" s="38">
        <f t="shared" si="11"/>
        <v>0</v>
      </c>
      <c r="AO66" s="38">
        <f t="shared" si="12"/>
        <v>0</v>
      </c>
      <c r="AP66" s="38">
        <f t="shared" si="13"/>
        <v>0</v>
      </c>
      <c r="AQ66" s="38">
        <f t="shared" si="14"/>
        <v>0</v>
      </c>
      <c r="AR66" s="38">
        <f t="shared" si="15"/>
        <v>0</v>
      </c>
      <c r="AS66" s="38">
        <f t="shared" si="16"/>
        <v>0</v>
      </c>
      <c r="AT66" s="38">
        <f t="shared" si="17"/>
        <v>0</v>
      </c>
      <c r="AU66" s="38">
        <f t="shared" si="18"/>
        <v>0</v>
      </c>
      <c r="AV66" s="38">
        <f t="shared" si="19"/>
        <v>0</v>
      </c>
      <c r="AW66" s="38">
        <f t="shared" si="20"/>
        <v>0</v>
      </c>
      <c r="AX66" s="38">
        <f t="shared" si="21"/>
        <v>0</v>
      </c>
      <c r="AY66" s="38">
        <f t="shared" si="22"/>
        <v>0</v>
      </c>
      <c r="AZ66" s="38">
        <f t="shared" si="23"/>
        <v>0</v>
      </c>
      <c r="BA66" s="38">
        <f t="shared" si="24"/>
        <v>0</v>
      </c>
      <c r="BB66" s="38">
        <f t="shared" si="25"/>
        <v>0</v>
      </c>
      <c r="BC66" s="38">
        <f t="shared" si="26"/>
        <v>0</v>
      </c>
      <c r="BD66" s="38">
        <f t="shared" si="27"/>
        <v>0</v>
      </c>
      <c r="BE66" s="38">
        <f t="shared" si="28"/>
        <v>0</v>
      </c>
      <c r="BF66" s="38">
        <f t="shared" si="29"/>
        <v>0</v>
      </c>
      <c r="BG66" s="38">
        <f t="shared" si="30"/>
        <v>0</v>
      </c>
      <c r="BH66" s="38">
        <f t="shared" si="31"/>
        <v>0</v>
      </c>
      <c r="BI66" s="38">
        <f t="shared" si="32"/>
        <v>0</v>
      </c>
      <c r="BJ66" s="38">
        <f t="shared" si="33"/>
        <v>0</v>
      </c>
      <c r="BK66" s="38">
        <f t="shared" si="34"/>
        <v>0</v>
      </c>
      <c r="BL66" s="38">
        <f t="shared" si="35"/>
        <v>0</v>
      </c>
      <c r="BM66" s="38">
        <f t="shared" si="36"/>
        <v>0</v>
      </c>
      <c r="BN66" s="38">
        <f t="shared" si="37"/>
        <v>0</v>
      </c>
      <c r="BO66" s="38">
        <f t="shared" si="38"/>
        <v>0</v>
      </c>
      <c r="BP66" s="38">
        <f t="shared" si="39"/>
        <v>0</v>
      </c>
    </row>
    <row r="67" spans="2:68" x14ac:dyDescent="0.25">
      <c r="B67" s="166" t="str">
        <f t="shared" si="6"/>
        <v/>
      </c>
      <c r="C67" s="167">
        <f t="shared" si="7"/>
        <v>0</v>
      </c>
      <c r="D67" s="167">
        <f t="shared" si="8"/>
        <v>0</v>
      </c>
      <c r="E67" s="168"/>
      <c r="F67" s="168"/>
      <c r="G67" s="168"/>
      <c r="H67" s="168"/>
      <c r="I67" s="168"/>
      <c r="J67" s="168"/>
      <c r="K67" s="168"/>
      <c r="L67" s="168"/>
      <c r="M67" s="168"/>
      <c r="N67" s="168"/>
      <c r="O67" s="168"/>
      <c r="P67" s="168"/>
      <c r="Q67" s="168"/>
      <c r="R67" s="168"/>
      <c r="S67" s="168"/>
      <c r="T67" s="168"/>
      <c r="U67" s="168"/>
      <c r="V67" s="168"/>
      <c r="W67" s="168"/>
      <c r="X67" s="168"/>
      <c r="Y67" s="168"/>
      <c r="Z67" s="168"/>
      <c r="AA67" s="168"/>
      <c r="AB67" s="168"/>
      <c r="AC67" s="168"/>
      <c r="AD67" s="168"/>
      <c r="AE67" s="168"/>
      <c r="AF67" s="168"/>
      <c r="AG67" s="168"/>
      <c r="AH67" s="168"/>
      <c r="AI67" s="169"/>
      <c r="AJ67" s="38">
        <f>IF(ISBLANK(Mitarbeiter!B65),"",Mitarbeiter!B65+1)</f>
        <v>6</v>
      </c>
      <c r="AK67" s="38" t="str">
        <f>IF(ISBLANK(Mitarbeiter!C65),"",Mitarbeiter!C65)</f>
        <v/>
      </c>
      <c r="AL67" s="38">
        <f t="shared" si="9"/>
        <v>0</v>
      </c>
      <c r="AM67" s="38">
        <f t="shared" si="10"/>
        <v>0</v>
      </c>
      <c r="AN67" s="38">
        <f t="shared" si="11"/>
        <v>0</v>
      </c>
      <c r="AO67" s="38">
        <f t="shared" si="12"/>
        <v>0</v>
      </c>
      <c r="AP67" s="38">
        <f t="shared" si="13"/>
        <v>0</v>
      </c>
      <c r="AQ67" s="38">
        <f t="shared" si="14"/>
        <v>0</v>
      </c>
      <c r="AR67" s="38">
        <f t="shared" si="15"/>
        <v>0</v>
      </c>
      <c r="AS67" s="38">
        <f t="shared" si="16"/>
        <v>0</v>
      </c>
      <c r="AT67" s="38">
        <f t="shared" si="17"/>
        <v>0</v>
      </c>
      <c r="AU67" s="38">
        <f t="shared" si="18"/>
        <v>0</v>
      </c>
      <c r="AV67" s="38">
        <f t="shared" si="19"/>
        <v>0</v>
      </c>
      <c r="AW67" s="38">
        <f t="shared" si="20"/>
        <v>0</v>
      </c>
      <c r="AX67" s="38">
        <f t="shared" si="21"/>
        <v>0</v>
      </c>
      <c r="AY67" s="38">
        <f t="shared" si="22"/>
        <v>0</v>
      </c>
      <c r="AZ67" s="38">
        <f t="shared" si="23"/>
        <v>0</v>
      </c>
      <c r="BA67" s="38">
        <f t="shared" si="24"/>
        <v>0</v>
      </c>
      <c r="BB67" s="38">
        <f t="shared" si="25"/>
        <v>0</v>
      </c>
      <c r="BC67" s="38">
        <f t="shared" si="26"/>
        <v>0</v>
      </c>
      <c r="BD67" s="38">
        <f t="shared" si="27"/>
        <v>0</v>
      </c>
      <c r="BE67" s="38">
        <f t="shared" si="28"/>
        <v>0</v>
      </c>
      <c r="BF67" s="38">
        <f t="shared" si="29"/>
        <v>0</v>
      </c>
      <c r="BG67" s="38">
        <f t="shared" si="30"/>
        <v>0</v>
      </c>
      <c r="BH67" s="38">
        <f t="shared" si="31"/>
        <v>0</v>
      </c>
      <c r="BI67" s="38">
        <f t="shared" si="32"/>
        <v>0</v>
      </c>
      <c r="BJ67" s="38">
        <f t="shared" si="33"/>
        <v>0</v>
      </c>
      <c r="BK67" s="38">
        <f t="shared" si="34"/>
        <v>0</v>
      </c>
      <c r="BL67" s="38">
        <f t="shared" si="35"/>
        <v>0</v>
      </c>
      <c r="BM67" s="38">
        <f t="shared" si="36"/>
        <v>0</v>
      </c>
      <c r="BN67" s="38">
        <f t="shared" si="37"/>
        <v>0</v>
      </c>
      <c r="BO67" s="38">
        <f t="shared" si="38"/>
        <v>0</v>
      </c>
      <c r="BP67" s="38">
        <f t="shared" si="39"/>
        <v>0</v>
      </c>
    </row>
    <row r="68" spans="2:68" x14ac:dyDescent="0.25">
      <c r="B68" s="166" t="str">
        <f t="shared" si="6"/>
        <v/>
      </c>
      <c r="C68" s="167">
        <f t="shared" si="7"/>
        <v>0</v>
      </c>
      <c r="D68" s="167">
        <f t="shared" si="8"/>
        <v>0</v>
      </c>
      <c r="E68" s="168"/>
      <c r="F68" s="168"/>
      <c r="G68" s="168"/>
      <c r="H68" s="168"/>
      <c r="I68" s="168"/>
      <c r="J68" s="168"/>
      <c r="K68" s="168"/>
      <c r="L68" s="168"/>
      <c r="M68" s="168"/>
      <c r="N68" s="168"/>
      <c r="O68" s="168"/>
      <c r="P68" s="168"/>
      <c r="Q68" s="168"/>
      <c r="R68" s="168"/>
      <c r="S68" s="168"/>
      <c r="T68" s="168"/>
      <c r="U68" s="168"/>
      <c r="V68" s="168"/>
      <c r="W68" s="168"/>
      <c r="X68" s="168"/>
      <c r="Y68" s="168"/>
      <c r="Z68" s="168"/>
      <c r="AA68" s="168"/>
      <c r="AB68" s="168"/>
      <c r="AC68" s="168"/>
      <c r="AD68" s="168"/>
      <c r="AE68" s="168"/>
      <c r="AF68" s="168"/>
      <c r="AG68" s="168"/>
      <c r="AH68" s="168"/>
      <c r="AI68" s="169"/>
      <c r="AJ68" s="38">
        <f>IF(ISBLANK(Mitarbeiter!B66),"",Mitarbeiter!B66+1)</f>
        <v>6</v>
      </c>
      <c r="AK68" s="38" t="str">
        <f>IF(ISBLANK(Mitarbeiter!C66),"",Mitarbeiter!C66)</f>
        <v/>
      </c>
      <c r="AL68" s="38">
        <f t="shared" si="9"/>
        <v>0</v>
      </c>
      <c r="AM68" s="38">
        <f t="shared" si="10"/>
        <v>0</v>
      </c>
      <c r="AN68" s="38">
        <f t="shared" si="11"/>
        <v>0</v>
      </c>
      <c r="AO68" s="38">
        <f t="shared" si="12"/>
        <v>0</v>
      </c>
      <c r="AP68" s="38">
        <f t="shared" si="13"/>
        <v>0</v>
      </c>
      <c r="AQ68" s="38">
        <f t="shared" si="14"/>
        <v>0</v>
      </c>
      <c r="AR68" s="38">
        <f t="shared" si="15"/>
        <v>0</v>
      </c>
      <c r="AS68" s="38">
        <f t="shared" si="16"/>
        <v>0</v>
      </c>
      <c r="AT68" s="38">
        <f t="shared" si="17"/>
        <v>0</v>
      </c>
      <c r="AU68" s="38">
        <f t="shared" si="18"/>
        <v>0</v>
      </c>
      <c r="AV68" s="38">
        <f t="shared" si="19"/>
        <v>0</v>
      </c>
      <c r="AW68" s="38">
        <f t="shared" si="20"/>
        <v>0</v>
      </c>
      <c r="AX68" s="38">
        <f t="shared" si="21"/>
        <v>0</v>
      </c>
      <c r="AY68" s="38">
        <f t="shared" si="22"/>
        <v>0</v>
      </c>
      <c r="AZ68" s="38">
        <f t="shared" si="23"/>
        <v>0</v>
      </c>
      <c r="BA68" s="38">
        <f t="shared" si="24"/>
        <v>0</v>
      </c>
      <c r="BB68" s="38">
        <f t="shared" si="25"/>
        <v>0</v>
      </c>
      <c r="BC68" s="38">
        <f t="shared" si="26"/>
        <v>0</v>
      </c>
      <c r="BD68" s="38">
        <f t="shared" si="27"/>
        <v>0</v>
      </c>
      <c r="BE68" s="38">
        <f t="shared" si="28"/>
        <v>0</v>
      </c>
      <c r="BF68" s="38">
        <f t="shared" si="29"/>
        <v>0</v>
      </c>
      <c r="BG68" s="38">
        <f t="shared" si="30"/>
        <v>0</v>
      </c>
      <c r="BH68" s="38">
        <f t="shared" si="31"/>
        <v>0</v>
      </c>
      <c r="BI68" s="38">
        <f t="shared" si="32"/>
        <v>0</v>
      </c>
      <c r="BJ68" s="38">
        <f t="shared" si="33"/>
        <v>0</v>
      </c>
      <c r="BK68" s="38">
        <f t="shared" si="34"/>
        <v>0</v>
      </c>
      <c r="BL68" s="38">
        <f t="shared" si="35"/>
        <v>0</v>
      </c>
      <c r="BM68" s="38">
        <f t="shared" si="36"/>
        <v>0</v>
      </c>
      <c r="BN68" s="38">
        <f t="shared" si="37"/>
        <v>0</v>
      </c>
      <c r="BO68" s="38">
        <f t="shared" si="38"/>
        <v>0</v>
      </c>
      <c r="BP68" s="38">
        <f t="shared" si="39"/>
        <v>0</v>
      </c>
    </row>
    <row r="69" spans="2:68" x14ac:dyDescent="0.25">
      <c r="B69" s="166" t="str">
        <f t="shared" si="6"/>
        <v/>
      </c>
      <c r="C69" s="167">
        <f t="shared" si="7"/>
        <v>0</v>
      </c>
      <c r="D69" s="167">
        <f t="shared" si="8"/>
        <v>0</v>
      </c>
      <c r="E69" s="168"/>
      <c r="F69" s="168"/>
      <c r="G69" s="168"/>
      <c r="H69" s="168"/>
      <c r="I69" s="168"/>
      <c r="J69" s="168"/>
      <c r="K69" s="168"/>
      <c r="L69" s="168"/>
      <c r="M69" s="168"/>
      <c r="N69" s="168"/>
      <c r="O69" s="168"/>
      <c r="P69" s="168"/>
      <c r="Q69" s="168"/>
      <c r="R69" s="168"/>
      <c r="S69" s="168"/>
      <c r="T69" s="168"/>
      <c r="U69" s="168"/>
      <c r="V69" s="168"/>
      <c r="W69" s="168"/>
      <c r="X69" s="168"/>
      <c r="Y69" s="168"/>
      <c r="Z69" s="168"/>
      <c r="AA69" s="168"/>
      <c r="AB69" s="168"/>
      <c r="AC69" s="168"/>
      <c r="AD69" s="168"/>
      <c r="AE69" s="168"/>
      <c r="AF69" s="168"/>
      <c r="AG69" s="168"/>
      <c r="AH69" s="168"/>
      <c r="AI69" s="169"/>
      <c r="AJ69" s="38">
        <f>IF(ISBLANK(Mitarbeiter!B67),"",Mitarbeiter!B67+1)</f>
        <v>6</v>
      </c>
      <c r="AK69" s="38" t="str">
        <f>IF(ISBLANK(Mitarbeiter!C67),"",Mitarbeiter!C67)</f>
        <v/>
      </c>
      <c r="AL69" s="38">
        <f t="shared" si="9"/>
        <v>0</v>
      </c>
      <c r="AM69" s="38">
        <f t="shared" si="10"/>
        <v>0</v>
      </c>
      <c r="AN69" s="38">
        <f t="shared" si="11"/>
        <v>0</v>
      </c>
      <c r="AO69" s="38">
        <f t="shared" si="12"/>
        <v>0</v>
      </c>
      <c r="AP69" s="38">
        <f t="shared" si="13"/>
        <v>0</v>
      </c>
      <c r="AQ69" s="38">
        <f t="shared" si="14"/>
        <v>0</v>
      </c>
      <c r="AR69" s="38">
        <f t="shared" si="15"/>
        <v>0</v>
      </c>
      <c r="AS69" s="38">
        <f t="shared" si="16"/>
        <v>0</v>
      </c>
      <c r="AT69" s="38">
        <f t="shared" si="17"/>
        <v>0</v>
      </c>
      <c r="AU69" s="38">
        <f t="shared" si="18"/>
        <v>0</v>
      </c>
      <c r="AV69" s="38">
        <f t="shared" si="19"/>
        <v>0</v>
      </c>
      <c r="AW69" s="38">
        <f t="shared" si="20"/>
        <v>0</v>
      </c>
      <c r="AX69" s="38">
        <f t="shared" si="21"/>
        <v>0</v>
      </c>
      <c r="AY69" s="38">
        <f t="shared" si="22"/>
        <v>0</v>
      </c>
      <c r="AZ69" s="38">
        <f t="shared" si="23"/>
        <v>0</v>
      </c>
      <c r="BA69" s="38">
        <f t="shared" si="24"/>
        <v>0</v>
      </c>
      <c r="BB69" s="38">
        <f t="shared" si="25"/>
        <v>0</v>
      </c>
      <c r="BC69" s="38">
        <f t="shared" si="26"/>
        <v>0</v>
      </c>
      <c r="BD69" s="38">
        <f t="shared" si="27"/>
        <v>0</v>
      </c>
      <c r="BE69" s="38">
        <f t="shared" si="28"/>
        <v>0</v>
      </c>
      <c r="BF69" s="38">
        <f t="shared" si="29"/>
        <v>0</v>
      </c>
      <c r="BG69" s="38">
        <f t="shared" si="30"/>
        <v>0</v>
      </c>
      <c r="BH69" s="38">
        <f t="shared" si="31"/>
        <v>0</v>
      </c>
      <c r="BI69" s="38">
        <f t="shared" si="32"/>
        <v>0</v>
      </c>
      <c r="BJ69" s="38">
        <f t="shared" si="33"/>
        <v>0</v>
      </c>
      <c r="BK69" s="38">
        <f t="shared" si="34"/>
        <v>0</v>
      </c>
      <c r="BL69" s="38">
        <f t="shared" si="35"/>
        <v>0</v>
      </c>
      <c r="BM69" s="38">
        <f t="shared" si="36"/>
        <v>0</v>
      </c>
      <c r="BN69" s="38">
        <f t="shared" si="37"/>
        <v>0</v>
      </c>
      <c r="BO69" s="38">
        <f t="shared" si="38"/>
        <v>0</v>
      </c>
      <c r="BP69" s="38">
        <f t="shared" si="39"/>
        <v>0</v>
      </c>
    </row>
    <row r="70" spans="2:68" x14ac:dyDescent="0.25">
      <c r="B70" s="166" t="str">
        <f t="shared" si="6"/>
        <v/>
      </c>
      <c r="C70" s="167">
        <f t="shared" si="7"/>
        <v>0</v>
      </c>
      <c r="D70" s="167">
        <f t="shared" si="8"/>
        <v>0</v>
      </c>
      <c r="E70" s="168"/>
      <c r="F70" s="168"/>
      <c r="G70" s="168"/>
      <c r="H70" s="168"/>
      <c r="I70" s="168"/>
      <c r="J70" s="168"/>
      <c r="K70" s="168"/>
      <c r="L70" s="168"/>
      <c r="M70" s="168"/>
      <c r="N70" s="168"/>
      <c r="O70" s="168"/>
      <c r="P70" s="168"/>
      <c r="Q70" s="168"/>
      <c r="R70" s="168"/>
      <c r="S70" s="168"/>
      <c r="T70" s="168"/>
      <c r="U70" s="168"/>
      <c r="V70" s="168"/>
      <c r="W70" s="168"/>
      <c r="X70" s="168"/>
      <c r="Y70" s="168"/>
      <c r="Z70" s="168"/>
      <c r="AA70" s="168"/>
      <c r="AB70" s="168"/>
      <c r="AC70" s="168"/>
      <c r="AD70" s="168"/>
      <c r="AE70" s="168"/>
      <c r="AF70" s="168"/>
      <c r="AG70" s="168"/>
      <c r="AH70" s="168"/>
      <c r="AI70" s="169"/>
      <c r="AJ70" s="38">
        <f>IF(ISBLANK(Mitarbeiter!B68),"",Mitarbeiter!B68+1)</f>
        <v>6</v>
      </c>
      <c r="AK70" s="38" t="str">
        <f>IF(ISBLANK(Mitarbeiter!C68),"",Mitarbeiter!C68)</f>
        <v/>
      </c>
      <c r="AL70" s="38">
        <f t="shared" si="9"/>
        <v>0</v>
      </c>
      <c r="AM70" s="38">
        <f t="shared" si="10"/>
        <v>0</v>
      </c>
      <c r="AN70" s="38">
        <f t="shared" si="11"/>
        <v>0</v>
      </c>
      <c r="AO70" s="38">
        <f t="shared" si="12"/>
        <v>0</v>
      </c>
      <c r="AP70" s="38">
        <f t="shared" si="13"/>
        <v>0</v>
      </c>
      <c r="AQ70" s="38">
        <f t="shared" si="14"/>
        <v>0</v>
      </c>
      <c r="AR70" s="38">
        <f t="shared" si="15"/>
        <v>0</v>
      </c>
      <c r="AS70" s="38">
        <f t="shared" si="16"/>
        <v>0</v>
      </c>
      <c r="AT70" s="38">
        <f t="shared" si="17"/>
        <v>0</v>
      </c>
      <c r="AU70" s="38">
        <f t="shared" si="18"/>
        <v>0</v>
      </c>
      <c r="AV70" s="38">
        <f t="shared" si="19"/>
        <v>0</v>
      </c>
      <c r="AW70" s="38">
        <f t="shared" si="20"/>
        <v>0</v>
      </c>
      <c r="AX70" s="38">
        <f t="shared" si="21"/>
        <v>0</v>
      </c>
      <c r="AY70" s="38">
        <f t="shared" si="22"/>
        <v>0</v>
      </c>
      <c r="AZ70" s="38">
        <f t="shared" si="23"/>
        <v>0</v>
      </c>
      <c r="BA70" s="38">
        <f t="shared" si="24"/>
        <v>0</v>
      </c>
      <c r="BB70" s="38">
        <f t="shared" si="25"/>
        <v>0</v>
      </c>
      <c r="BC70" s="38">
        <f t="shared" si="26"/>
        <v>0</v>
      </c>
      <c r="BD70" s="38">
        <f t="shared" si="27"/>
        <v>0</v>
      </c>
      <c r="BE70" s="38">
        <f t="shared" si="28"/>
        <v>0</v>
      </c>
      <c r="BF70" s="38">
        <f t="shared" si="29"/>
        <v>0</v>
      </c>
      <c r="BG70" s="38">
        <f t="shared" si="30"/>
        <v>0</v>
      </c>
      <c r="BH70" s="38">
        <f t="shared" si="31"/>
        <v>0</v>
      </c>
      <c r="BI70" s="38">
        <f t="shared" si="32"/>
        <v>0</v>
      </c>
      <c r="BJ70" s="38">
        <f t="shared" si="33"/>
        <v>0</v>
      </c>
      <c r="BK70" s="38">
        <f t="shared" si="34"/>
        <v>0</v>
      </c>
      <c r="BL70" s="38">
        <f t="shared" si="35"/>
        <v>0</v>
      </c>
      <c r="BM70" s="38">
        <f t="shared" si="36"/>
        <v>0</v>
      </c>
      <c r="BN70" s="38">
        <f t="shared" si="37"/>
        <v>0</v>
      </c>
      <c r="BO70" s="38">
        <f t="shared" si="38"/>
        <v>0</v>
      </c>
      <c r="BP70" s="38">
        <f t="shared" si="39"/>
        <v>0</v>
      </c>
    </row>
    <row r="71" spans="2:68" x14ac:dyDescent="0.25">
      <c r="B71" s="166" t="str">
        <f t="shared" si="6"/>
        <v/>
      </c>
      <c r="C71" s="167">
        <f t="shared" si="7"/>
        <v>0</v>
      </c>
      <c r="D71" s="167">
        <f t="shared" si="8"/>
        <v>0</v>
      </c>
      <c r="E71" s="168"/>
      <c r="F71" s="168"/>
      <c r="G71" s="168"/>
      <c r="H71" s="168"/>
      <c r="I71" s="168"/>
      <c r="J71" s="168"/>
      <c r="K71" s="168"/>
      <c r="L71" s="168"/>
      <c r="M71" s="168"/>
      <c r="N71" s="168"/>
      <c r="O71" s="168"/>
      <c r="P71" s="168"/>
      <c r="Q71" s="168"/>
      <c r="R71" s="168"/>
      <c r="S71" s="168"/>
      <c r="T71" s="168"/>
      <c r="U71" s="168"/>
      <c r="V71" s="168"/>
      <c r="W71" s="168"/>
      <c r="X71" s="168"/>
      <c r="Y71" s="168"/>
      <c r="Z71" s="168"/>
      <c r="AA71" s="168"/>
      <c r="AB71" s="168"/>
      <c r="AC71" s="168"/>
      <c r="AD71" s="168"/>
      <c r="AE71" s="168"/>
      <c r="AF71" s="168"/>
      <c r="AG71" s="168"/>
      <c r="AH71" s="168"/>
      <c r="AI71" s="169"/>
      <c r="AJ71" s="38">
        <f>IF(ISBLANK(Mitarbeiter!B69),"",Mitarbeiter!B69+1)</f>
        <v>6</v>
      </c>
      <c r="AK71" s="38" t="str">
        <f>IF(ISBLANK(Mitarbeiter!C69),"",Mitarbeiter!C69)</f>
        <v/>
      </c>
      <c r="AL71" s="38">
        <f t="shared" si="9"/>
        <v>0</v>
      </c>
      <c r="AM71" s="38">
        <f t="shared" si="10"/>
        <v>0</v>
      </c>
      <c r="AN71" s="38">
        <f t="shared" si="11"/>
        <v>0</v>
      </c>
      <c r="AO71" s="38">
        <f t="shared" si="12"/>
        <v>0</v>
      </c>
      <c r="AP71" s="38">
        <f t="shared" si="13"/>
        <v>0</v>
      </c>
      <c r="AQ71" s="38">
        <f t="shared" si="14"/>
        <v>0</v>
      </c>
      <c r="AR71" s="38">
        <f t="shared" si="15"/>
        <v>0</v>
      </c>
      <c r="AS71" s="38">
        <f t="shared" si="16"/>
        <v>0</v>
      </c>
      <c r="AT71" s="38">
        <f t="shared" si="17"/>
        <v>0</v>
      </c>
      <c r="AU71" s="38">
        <f t="shared" si="18"/>
        <v>0</v>
      </c>
      <c r="AV71" s="38">
        <f t="shared" si="19"/>
        <v>0</v>
      </c>
      <c r="AW71" s="38">
        <f t="shared" si="20"/>
        <v>0</v>
      </c>
      <c r="AX71" s="38">
        <f t="shared" si="21"/>
        <v>0</v>
      </c>
      <c r="AY71" s="38">
        <f t="shared" si="22"/>
        <v>0</v>
      </c>
      <c r="AZ71" s="38">
        <f t="shared" si="23"/>
        <v>0</v>
      </c>
      <c r="BA71" s="38">
        <f t="shared" si="24"/>
        <v>0</v>
      </c>
      <c r="BB71" s="38">
        <f t="shared" si="25"/>
        <v>0</v>
      </c>
      <c r="BC71" s="38">
        <f t="shared" si="26"/>
        <v>0</v>
      </c>
      <c r="BD71" s="38">
        <f t="shared" si="27"/>
        <v>0</v>
      </c>
      <c r="BE71" s="38">
        <f t="shared" si="28"/>
        <v>0</v>
      </c>
      <c r="BF71" s="38">
        <f t="shared" si="29"/>
        <v>0</v>
      </c>
      <c r="BG71" s="38">
        <f t="shared" si="30"/>
        <v>0</v>
      </c>
      <c r="BH71" s="38">
        <f t="shared" si="31"/>
        <v>0</v>
      </c>
      <c r="BI71" s="38">
        <f t="shared" si="32"/>
        <v>0</v>
      </c>
      <c r="BJ71" s="38">
        <f t="shared" si="33"/>
        <v>0</v>
      </c>
      <c r="BK71" s="38">
        <f t="shared" si="34"/>
        <v>0</v>
      </c>
      <c r="BL71" s="38">
        <f t="shared" si="35"/>
        <v>0</v>
      </c>
      <c r="BM71" s="38">
        <f t="shared" si="36"/>
        <v>0</v>
      </c>
      <c r="BN71" s="38">
        <f t="shared" si="37"/>
        <v>0</v>
      </c>
      <c r="BO71" s="38">
        <f t="shared" si="38"/>
        <v>0</v>
      </c>
      <c r="BP71" s="38">
        <f t="shared" si="39"/>
        <v>0</v>
      </c>
    </row>
    <row r="72" spans="2:68" x14ac:dyDescent="0.25">
      <c r="B72" s="166" t="str">
        <f t="shared" si="6"/>
        <v/>
      </c>
      <c r="C72" s="167">
        <f t="shared" si="7"/>
        <v>0</v>
      </c>
      <c r="D72" s="167">
        <f t="shared" si="8"/>
        <v>0</v>
      </c>
      <c r="E72" s="168"/>
      <c r="F72" s="168"/>
      <c r="G72" s="168"/>
      <c r="H72" s="168"/>
      <c r="I72" s="168"/>
      <c r="J72" s="168"/>
      <c r="K72" s="168"/>
      <c r="L72" s="168"/>
      <c r="M72" s="168"/>
      <c r="N72" s="168"/>
      <c r="O72" s="168"/>
      <c r="P72" s="168"/>
      <c r="Q72" s="168"/>
      <c r="R72" s="168"/>
      <c r="S72" s="168"/>
      <c r="T72" s="168"/>
      <c r="U72" s="168"/>
      <c r="V72" s="168"/>
      <c r="W72" s="168"/>
      <c r="X72" s="168"/>
      <c r="Y72" s="168"/>
      <c r="Z72" s="168"/>
      <c r="AA72" s="168"/>
      <c r="AB72" s="168"/>
      <c r="AC72" s="168"/>
      <c r="AD72" s="168"/>
      <c r="AE72" s="168"/>
      <c r="AF72" s="168"/>
      <c r="AG72" s="168"/>
      <c r="AH72" s="168"/>
      <c r="AI72" s="169"/>
      <c r="AJ72" s="38">
        <f>IF(ISBLANK(Mitarbeiter!B70),"",Mitarbeiter!B70+1)</f>
        <v>6</v>
      </c>
      <c r="AK72" s="38" t="str">
        <f>IF(ISBLANK(Mitarbeiter!C70),"",Mitarbeiter!C70)</f>
        <v/>
      </c>
      <c r="AL72" s="38">
        <f t="shared" si="9"/>
        <v>0</v>
      </c>
      <c r="AM72" s="38">
        <f t="shared" si="10"/>
        <v>0</v>
      </c>
      <c r="AN72" s="38">
        <f t="shared" si="11"/>
        <v>0</v>
      </c>
      <c r="AO72" s="38">
        <f t="shared" si="12"/>
        <v>0</v>
      </c>
      <c r="AP72" s="38">
        <f t="shared" si="13"/>
        <v>0</v>
      </c>
      <c r="AQ72" s="38">
        <f t="shared" si="14"/>
        <v>0</v>
      </c>
      <c r="AR72" s="38">
        <f t="shared" si="15"/>
        <v>0</v>
      </c>
      <c r="AS72" s="38">
        <f t="shared" si="16"/>
        <v>0</v>
      </c>
      <c r="AT72" s="38">
        <f t="shared" si="17"/>
        <v>0</v>
      </c>
      <c r="AU72" s="38">
        <f t="shared" si="18"/>
        <v>0</v>
      </c>
      <c r="AV72" s="38">
        <f t="shared" si="19"/>
        <v>0</v>
      </c>
      <c r="AW72" s="38">
        <f t="shared" si="20"/>
        <v>0</v>
      </c>
      <c r="AX72" s="38">
        <f t="shared" si="21"/>
        <v>0</v>
      </c>
      <c r="AY72" s="38">
        <f t="shared" si="22"/>
        <v>0</v>
      </c>
      <c r="AZ72" s="38">
        <f t="shared" si="23"/>
        <v>0</v>
      </c>
      <c r="BA72" s="38">
        <f t="shared" si="24"/>
        <v>0</v>
      </c>
      <c r="BB72" s="38">
        <f t="shared" si="25"/>
        <v>0</v>
      </c>
      <c r="BC72" s="38">
        <f t="shared" si="26"/>
        <v>0</v>
      </c>
      <c r="BD72" s="38">
        <f t="shared" si="27"/>
        <v>0</v>
      </c>
      <c r="BE72" s="38">
        <f t="shared" si="28"/>
        <v>0</v>
      </c>
      <c r="BF72" s="38">
        <f t="shared" si="29"/>
        <v>0</v>
      </c>
      <c r="BG72" s="38">
        <f t="shared" si="30"/>
        <v>0</v>
      </c>
      <c r="BH72" s="38">
        <f t="shared" si="31"/>
        <v>0</v>
      </c>
      <c r="BI72" s="38">
        <f t="shared" si="32"/>
        <v>0</v>
      </c>
      <c r="BJ72" s="38">
        <f t="shared" si="33"/>
        <v>0</v>
      </c>
      <c r="BK72" s="38">
        <f t="shared" si="34"/>
        <v>0</v>
      </c>
      <c r="BL72" s="38">
        <f t="shared" si="35"/>
        <v>0</v>
      </c>
      <c r="BM72" s="38">
        <f t="shared" si="36"/>
        <v>0</v>
      </c>
      <c r="BN72" s="38">
        <f t="shared" si="37"/>
        <v>0</v>
      </c>
      <c r="BO72" s="38">
        <f t="shared" si="38"/>
        <v>0</v>
      </c>
      <c r="BP72" s="38">
        <f t="shared" si="39"/>
        <v>0</v>
      </c>
    </row>
    <row r="73" spans="2:68" x14ac:dyDescent="0.25">
      <c r="B73" s="166" t="str">
        <f t="shared" si="6"/>
        <v/>
      </c>
      <c r="C73" s="167">
        <f t="shared" si="7"/>
        <v>0</v>
      </c>
      <c r="D73" s="167">
        <f t="shared" si="8"/>
        <v>0</v>
      </c>
      <c r="E73" s="168"/>
      <c r="F73" s="168"/>
      <c r="G73" s="168"/>
      <c r="H73" s="168"/>
      <c r="I73" s="168"/>
      <c r="J73" s="168"/>
      <c r="K73" s="168"/>
      <c r="L73" s="168"/>
      <c r="M73" s="168"/>
      <c r="N73" s="168"/>
      <c r="O73" s="168"/>
      <c r="P73" s="168"/>
      <c r="Q73" s="168"/>
      <c r="R73" s="168"/>
      <c r="S73" s="168"/>
      <c r="T73" s="168"/>
      <c r="U73" s="168"/>
      <c r="V73" s="168"/>
      <c r="W73" s="168"/>
      <c r="X73" s="168"/>
      <c r="Y73" s="168"/>
      <c r="Z73" s="168"/>
      <c r="AA73" s="168"/>
      <c r="AB73" s="168"/>
      <c r="AC73" s="168"/>
      <c r="AD73" s="168"/>
      <c r="AE73" s="168"/>
      <c r="AF73" s="168"/>
      <c r="AG73" s="168"/>
      <c r="AH73" s="168"/>
      <c r="AI73" s="169"/>
      <c r="AJ73" s="38">
        <f>IF(ISBLANK(Mitarbeiter!B71),"",Mitarbeiter!B71+1)</f>
        <v>6</v>
      </c>
      <c r="AK73" s="38" t="str">
        <f>IF(ISBLANK(Mitarbeiter!C71),"",Mitarbeiter!C71)</f>
        <v/>
      </c>
      <c r="AL73" s="38">
        <f t="shared" si="9"/>
        <v>0</v>
      </c>
      <c r="AM73" s="38">
        <f t="shared" si="10"/>
        <v>0</v>
      </c>
      <c r="AN73" s="38">
        <f t="shared" si="11"/>
        <v>0</v>
      </c>
      <c r="AO73" s="38">
        <f t="shared" si="12"/>
        <v>0</v>
      </c>
      <c r="AP73" s="38">
        <f t="shared" si="13"/>
        <v>0</v>
      </c>
      <c r="AQ73" s="38">
        <f t="shared" si="14"/>
        <v>0</v>
      </c>
      <c r="AR73" s="38">
        <f t="shared" si="15"/>
        <v>0</v>
      </c>
      <c r="AS73" s="38">
        <f t="shared" si="16"/>
        <v>0</v>
      </c>
      <c r="AT73" s="38">
        <f t="shared" si="17"/>
        <v>0</v>
      </c>
      <c r="AU73" s="38">
        <f t="shared" si="18"/>
        <v>0</v>
      </c>
      <c r="AV73" s="38">
        <f t="shared" si="19"/>
        <v>0</v>
      </c>
      <c r="AW73" s="38">
        <f t="shared" si="20"/>
        <v>0</v>
      </c>
      <c r="AX73" s="38">
        <f t="shared" si="21"/>
        <v>0</v>
      </c>
      <c r="AY73" s="38">
        <f t="shared" si="22"/>
        <v>0</v>
      </c>
      <c r="AZ73" s="38">
        <f t="shared" si="23"/>
        <v>0</v>
      </c>
      <c r="BA73" s="38">
        <f t="shared" si="24"/>
        <v>0</v>
      </c>
      <c r="BB73" s="38">
        <f t="shared" si="25"/>
        <v>0</v>
      </c>
      <c r="BC73" s="38">
        <f t="shared" si="26"/>
        <v>0</v>
      </c>
      <c r="BD73" s="38">
        <f t="shared" si="27"/>
        <v>0</v>
      </c>
      <c r="BE73" s="38">
        <f t="shared" si="28"/>
        <v>0</v>
      </c>
      <c r="BF73" s="38">
        <f t="shared" si="29"/>
        <v>0</v>
      </c>
      <c r="BG73" s="38">
        <f t="shared" si="30"/>
        <v>0</v>
      </c>
      <c r="BH73" s="38">
        <f t="shared" si="31"/>
        <v>0</v>
      </c>
      <c r="BI73" s="38">
        <f t="shared" si="32"/>
        <v>0</v>
      </c>
      <c r="BJ73" s="38">
        <f t="shared" si="33"/>
        <v>0</v>
      </c>
      <c r="BK73" s="38">
        <f t="shared" si="34"/>
        <v>0</v>
      </c>
      <c r="BL73" s="38">
        <f t="shared" si="35"/>
        <v>0</v>
      </c>
      <c r="BM73" s="38">
        <f t="shared" si="36"/>
        <v>0</v>
      </c>
      <c r="BN73" s="38">
        <f t="shared" si="37"/>
        <v>0</v>
      </c>
      <c r="BO73" s="38">
        <f t="shared" si="38"/>
        <v>0</v>
      </c>
      <c r="BP73" s="38">
        <f t="shared" si="39"/>
        <v>0</v>
      </c>
    </row>
    <row r="74" spans="2:68" x14ac:dyDescent="0.25">
      <c r="B74" s="166" t="str">
        <f t="shared" si="6"/>
        <v/>
      </c>
      <c r="C74" s="167">
        <f t="shared" si="7"/>
        <v>0</v>
      </c>
      <c r="D74" s="167">
        <f t="shared" si="8"/>
        <v>0</v>
      </c>
      <c r="E74" s="168"/>
      <c r="F74" s="168"/>
      <c r="G74" s="168"/>
      <c r="H74" s="168"/>
      <c r="I74" s="168"/>
      <c r="J74" s="168"/>
      <c r="K74" s="168"/>
      <c r="L74" s="168"/>
      <c r="M74" s="168"/>
      <c r="N74" s="168"/>
      <c r="O74" s="168"/>
      <c r="P74" s="168"/>
      <c r="Q74" s="168"/>
      <c r="R74" s="168"/>
      <c r="S74" s="168"/>
      <c r="T74" s="168"/>
      <c r="U74" s="168"/>
      <c r="V74" s="168"/>
      <c r="W74" s="168"/>
      <c r="X74" s="168"/>
      <c r="Y74" s="168"/>
      <c r="Z74" s="168"/>
      <c r="AA74" s="168"/>
      <c r="AB74" s="168"/>
      <c r="AC74" s="168"/>
      <c r="AD74" s="168"/>
      <c r="AE74" s="168"/>
      <c r="AF74" s="168"/>
      <c r="AG74" s="168"/>
      <c r="AH74" s="168"/>
      <c r="AI74" s="169"/>
      <c r="AJ74" s="38">
        <f>IF(ISBLANK(Mitarbeiter!B72),"",Mitarbeiter!B72+1)</f>
        <v>6</v>
      </c>
      <c r="AK74" s="38" t="str">
        <f>IF(ISBLANK(Mitarbeiter!C72),"",Mitarbeiter!C72)</f>
        <v/>
      </c>
      <c r="AL74" s="38">
        <f t="shared" si="9"/>
        <v>0</v>
      </c>
      <c r="AM74" s="38">
        <f t="shared" si="10"/>
        <v>0</v>
      </c>
      <c r="AN74" s="38">
        <f t="shared" si="11"/>
        <v>0</v>
      </c>
      <c r="AO74" s="38">
        <f t="shared" si="12"/>
        <v>0</v>
      </c>
      <c r="AP74" s="38">
        <f t="shared" si="13"/>
        <v>0</v>
      </c>
      <c r="AQ74" s="38">
        <f t="shared" si="14"/>
        <v>0</v>
      </c>
      <c r="AR74" s="38">
        <f t="shared" si="15"/>
        <v>0</v>
      </c>
      <c r="AS74" s="38">
        <f t="shared" si="16"/>
        <v>0</v>
      </c>
      <c r="AT74" s="38">
        <f t="shared" si="17"/>
        <v>0</v>
      </c>
      <c r="AU74" s="38">
        <f t="shared" si="18"/>
        <v>0</v>
      </c>
      <c r="AV74" s="38">
        <f t="shared" si="19"/>
        <v>0</v>
      </c>
      <c r="AW74" s="38">
        <f t="shared" si="20"/>
        <v>0</v>
      </c>
      <c r="AX74" s="38">
        <f t="shared" si="21"/>
        <v>0</v>
      </c>
      <c r="AY74" s="38">
        <f t="shared" si="22"/>
        <v>0</v>
      </c>
      <c r="AZ74" s="38">
        <f t="shared" si="23"/>
        <v>0</v>
      </c>
      <c r="BA74" s="38">
        <f t="shared" si="24"/>
        <v>0</v>
      </c>
      <c r="BB74" s="38">
        <f t="shared" si="25"/>
        <v>0</v>
      </c>
      <c r="BC74" s="38">
        <f t="shared" si="26"/>
        <v>0</v>
      </c>
      <c r="BD74" s="38">
        <f t="shared" si="27"/>
        <v>0</v>
      </c>
      <c r="BE74" s="38">
        <f t="shared" si="28"/>
        <v>0</v>
      </c>
      <c r="BF74" s="38">
        <f t="shared" si="29"/>
        <v>0</v>
      </c>
      <c r="BG74" s="38">
        <f t="shared" si="30"/>
        <v>0</v>
      </c>
      <c r="BH74" s="38">
        <f t="shared" si="31"/>
        <v>0</v>
      </c>
      <c r="BI74" s="38">
        <f t="shared" si="32"/>
        <v>0</v>
      </c>
      <c r="BJ74" s="38">
        <f t="shared" si="33"/>
        <v>0</v>
      </c>
      <c r="BK74" s="38">
        <f t="shared" si="34"/>
        <v>0</v>
      </c>
      <c r="BL74" s="38">
        <f t="shared" si="35"/>
        <v>0</v>
      </c>
      <c r="BM74" s="38">
        <f t="shared" si="36"/>
        <v>0</v>
      </c>
      <c r="BN74" s="38">
        <f t="shared" si="37"/>
        <v>0</v>
      </c>
      <c r="BO74" s="38">
        <f t="shared" si="38"/>
        <v>0</v>
      </c>
      <c r="BP74" s="38">
        <f t="shared" si="39"/>
        <v>0</v>
      </c>
    </row>
    <row r="75" spans="2:68" x14ac:dyDescent="0.25">
      <c r="B75" s="166" t="str">
        <f t="shared" si="6"/>
        <v/>
      </c>
      <c r="C75" s="167">
        <f t="shared" si="7"/>
        <v>0</v>
      </c>
      <c r="D75" s="167">
        <f t="shared" si="8"/>
        <v>0</v>
      </c>
      <c r="E75" s="168"/>
      <c r="F75" s="168"/>
      <c r="G75" s="168"/>
      <c r="H75" s="168"/>
      <c r="I75" s="168"/>
      <c r="J75" s="168"/>
      <c r="K75" s="168"/>
      <c r="L75" s="168"/>
      <c r="M75" s="168"/>
      <c r="N75" s="168"/>
      <c r="O75" s="168"/>
      <c r="P75" s="168"/>
      <c r="Q75" s="168"/>
      <c r="R75" s="168"/>
      <c r="S75" s="168"/>
      <c r="T75" s="168"/>
      <c r="U75" s="168"/>
      <c r="V75" s="168"/>
      <c r="W75" s="168"/>
      <c r="X75" s="168"/>
      <c r="Y75" s="168"/>
      <c r="Z75" s="168"/>
      <c r="AA75" s="168"/>
      <c r="AB75" s="168"/>
      <c r="AC75" s="168"/>
      <c r="AD75" s="168"/>
      <c r="AE75" s="168"/>
      <c r="AF75" s="168"/>
      <c r="AG75" s="168"/>
      <c r="AH75" s="168"/>
      <c r="AI75" s="169"/>
      <c r="AJ75" s="38">
        <f>IF(ISBLANK(Mitarbeiter!B73),"",Mitarbeiter!B73+1)</f>
        <v>6</v>
      </c>
      <c r="AK75" s="38" t="str">
        <f>IF(ISBLANK(Mitarbeiter!C73),"",Mitarbeiter!C73)</f>
        <v/>
      </c>
      <c r="AL75" s="38">
        <f t="shared" si="9"/>
        <v>0</v>
      </c>
      <c r="AM75" s="38">
        <f t="shared" si="10"/>
        <v>0</v>
      </c>
      <c r="AN75" s="38">
        <f t="shared" si="11"/>
        <v>0</v>
      </c>
      <c r="AO75" s="38">
        <f t="shared" si="12"/>
        <v>0</v>
      </c>
      <c r="AP75" s="38">
        <f t="shared" si="13"/>
        <v>0</v>
      </c>
      <c r="AQ75" s="38">
        <f t="shared" si="14"/>
        <v>0</v>
      </c>
      <c r="AR75" s="38">
        <f t="shared" si="15"/>
        <v>0</v>
      </c>
      <c r="AS75" s="38">
        <f t="shared" si="16"/>
        <v>0</v>
      </c>
      <c r="AT75" s="38">
        <f t="shared" si="17"/>
        <v>0</v>
      </c>
      <c r="AU75" s="38">
        <f t="shared" si="18"/>
        <v>0</v>
      </c>
      <c r="AV75" s="38">
        <f t="shared" si="19"/>
        <v>0</v>
      </c>
      <c r="AW75" s="38">
        <f t="shared" si="20"/>
        <v>0</v>
      </c>
      <c r="AX75" s="38">
        <f t="shared" si="21"/>
        <v>0</v>
      </c>
      <c r="AY75" s="38">
        <f t="shared" si="22"/>
        <v>0</v>
      </c>
      <c r="AZ75" s="38">
        <f t="shared" si="23"/>
        <v>0</v>
      </c>
      <c r="BA75" s="38">
        <f t="shared" si="24"/>
        <v>0</v>
      </c>
      <c r="BB75" s="38">
        <f t="shared" si="25"/>
        <v>0</v>
      </c>
      <c r="BC75" s="38">
        <f t="shared" si="26"/>
        <v>0</v>
      </c>
      <c r="BD75" s="38">
        <f t="shared" si="27"/>
        <v>0</v>
      </c>
      <c r="BE75" s="38">
        <f t="shared" si="28"/>
        <v>0</v>
      </c>
      <c r="BF75" s="38">
        <f t="shared" si="29"/>
        <v>0</v>
      </c>
      <c r="BG75" s="38">
        <f t="shared" si="30"/>
        <v>0</v>
      </c>
      <c r="BH75" s="38">
        <f t="shared" si="31"/>
        <v>0</v>
      </c>
      <c r="BI75" s="38">
        <f t="shared" si="32"/>
        <v>0</v>
      </c>
      <c r="BJ75" s="38">
        <f t="shared" si="33"/>
        <v>0</v>
      </c>
      <c r="BK75" s="38">
        <f t="shared" si="34"/>
        <v>0</v>
      </c>
      <c r="BL75" s="38">
        <f t="shared" si="35"/>
        <v>0</v>
      </c>
      <c r="BM75" s="38">
        <f t="shared" si="36"/>
        <v>0</v>
      </c>
      <c r="BN75" s="38">
        <f t="shared" si="37"/>
        <v>0</v>
      </c>
      <c r="BO75" s="38">
        <f t="shared" si="38"/>
        <v>0</v>
      </c>
      <c r="BP75" s="38">
        <f t="shared" si="39"/>
        <v>0</v>
      </c>
    </row>
    <row r="76" spans="2:68" x14ac:dyDescent="0.25">
      <c r="B76" s="166" t="str">
        <f>AK76</f>
        <v/>
      </c>
      <c r="C76" s="167">
        <f>C148</f>
        <v>0</v>
      </c>
      <c r="D76" s="167">
        <f>SUM(AL76:BP76)</f>
        <v>0</v>
      </c>
      <c r="E76" s="168"/>
      <c r="F76" s="168"/>
      <c r="G76" s="168"/>
      <c r="H76" s="168"/>
      <c r="I76" s="168"/>
      <c r="J76" s="168"/>
      <c r="K76" s="168"/>
      <c r="L76" s="168"/>
      <c r="M76" s="168"/>
      <c r="N76" s="168"/>
      <c r="O76" s="168"/>
      <c r="P76" s="168"/>
      <c r="Q76" s="168"/>
      <c r="R76" s="168"/>
      <c r="S76" s="168"/>
      <c r="T76" s="168"/>
      <c r="U76" s="168"/>
      <c r="V76" s="168"/>
      <c r="W76" s="168"/>
      <c r="X76" s="168"/>
      <c r="Y76" s="168"/>
      <c r="Z76" s="168"/>
      <c r="AA76" s="168"/>
      <c r="AB76" s="168"/>
      <c r="AC76" s="168"/>
      <c r="AD76" s="168"/>
      <c r="AE76" s="168"/>
      <c r="AF76" s="168"/>
      <c r="AG76" s="168"/>
      <c r="AH76" s="168"/>
      <c r="AI76" s="169"/>
      <c r="AJ76" s="38">
        <f>IF(ISBLANK(Mitarbeiter!B74),"",Mitarbeiter!B74+1)</f>
        <v>6</v>
      </c>
      <c r="AK76" s="38" t="str">
        <f>IF(ISBLANK(Mitarbeiter!C74),"",Mitarbeiter!C74)</f>
        <v/>
      </c>
      <c r="AL76" s="38">
        <f t="shared" ref="AL76:AU78" si="40">IF(AND(E76="k",E$5=0,E$6&lt;$AJ76),IF(CODE(E76)=75,0.5,1),0)</f>
        <v>0</v>
      </c>
      <c r="AM76" s="38">
        <f t="shared" si="40"/>
        <v>0</v>
      </c>
      <c r="AN76" s="38">
        <f t="shared" si="40"/>
        <v>0</v>
      </c>
      <c r="AO76" s="38">
        <f t="shared" si="40"/>
        <v>0</v>
      </c>
      <c r="AP76" s="38">
        <f t="shared" si="40"/>
        <v>0</v>
      </c>
      <c r="AQ76" s="38">
        <f t="shared" si="40"/>
        <v>0</v>
      </c>
      <c r="AR76" s="38">
        <f t="shared" si="40"/>
        <v>0</v>
      </c>
      <c r="AS76" s="38">
        <f t="shared" si="40"/>
        <v>0</v>
      </c>
      <c r="AT76" s="38">
        <f t="shared" si="40"/>
        <v>0</v>
      </c>
      <c r="AU76" s="38">
        <f t="shared" si="40"/>
        <v>0</v>
      </c>
      <c r="AV76" s="38">
        <f t="shared" ref="AV76:BE78" si="41">IF(AND(O76="k",O$5=0,O$6&lt;$AJ76),IF(CODE(O76)=75,0.5,1),0)</f>
        <v>0</v>
      </c>
      <c r="AW76" s="38">
        <f t="shared" si="41"/>
        <v>0</v>
      </c>
      <c r="AX76" s="38">
        <f t="shared" si="41"/>
        <v>0</v>
      </c>
      <c r="AY76" s="38">
        <f t="shared" si="41"/>
        <v>0</v>
      </c>
      <c r="AZ76" s="38">
        <f t="shared" si="41"/>
        <v>0</v>
      </c>
      <c r="BA76" s="38">
        <f t="shared" si="41"/>
        <v>0</v>
      </c>
      <c r="BB76" s="38">
        <f t="shared" si="41"/>
        <v>0</v>
      </c>
      <c r="BC76" s="38">
        <f t="shared" si="41"/>
        <v>0</v>
      </c>
      <c r="BD76" s="38">
        <f t="shared" si="41"/>
        <v>0</v>
      </c>
      <c r="BE76" s="38">
        <f t="shared" si="41"/>
        <v>0</v>
      </c>
      <c r="BF76" s="38">
        <f t="shared" ref="BF76:BO78" si="42">IF(AND(Y76="k",Y$5=0,Y$6&lt;$AJ76),IF(CODE(Y76)=75,0.5,1),0)</f>
        <v>0</v>
      </c>
      <c r="BG76" s="38">
        <f t="shared" si="42"/>
        <v>0</v>
      </c>
      <c r="BH76" s="38">
        <f t="shared" si="42"/>
        <v>0</v>
      </c>
      <c r="BI76" s="38">
        <f t="shared" si="42"/>
        <v>0</v>
      </c>
      <c r="BJ76" s="38">
        <f t="shared" si="42"/>
        <v>0</v>
      </c>
      <c r="BK76" s="38">
        <f t="shared" si="42"/>
        <v>0</v>
      </c>
      <c r="BL76" s="38">
        <f t="shared" si="42"/>
        <v>0</v>
      </c>
      <c r="BM76" s="38">
        <f t="shared" si="42"/>
        <v>0</v>
      </c>
      <c r="BN76" s="38">
        <f t="shared" si="42"/>
        <v>0</v>
      </c>
      <c r="BO76" s="38">
        <f t="shared" si="42"/>
        <v>0</v>
      </c>
      <c r="BP76" s="38">
        <f>IF(AND(AI76="k",AI$5=0,AI$6&lt;$AJ76),IF(CODE(AI76)=75,0.5,1),0)</f>
        <v>0</v>
      </c>
    </row>
    <row r="77" spans="2:68" x14ac:dyDescent="0.25">
      <c r="B77" s="166" t="str">
        <f>AK77</f>
        <v/>
      </c>
      <c r="C77" s="167">
        <f>C149</f>
        <v>0</v>
      </c>
      <c r="D77" s="167">
        <f>SUM(AL77:BP77)</f>
        <v>0</v>
      </c>
      <c r="E77" s="168"/>
      <c r="F77" s="168"/>
      <c r="G77" s="168"/>
      <c r="H77" s="168"/>
      <c r="I77" s="168"/>
      <c r="J77" s="168"/>
      <c r="K77" s="168"/>
      <c r="L77" s="168"/>
      <c r="M77" s="168"/>
      <c r="N77" s="168"/>
      <c r="O77" s="168"/>
      <c r="P77" s="168"/>
      <c r="Q77" s="168"/>
      <c r="R77" s="168"/>
      <c r="S77" s="168"/>
      <c r="T77" s="168"/>
      <c r="U77" s="168"/>
      <c r="V77" s="168"/>
      <c r="W77" s="168"/>
      <c r="X77" s="168"/>
      <c r="Y77" s="168"/>
      <c r="Z77" s="168"/>
      <c r="AA77" s="168"/>
      <c r="AB77" s="168"/>
      <c r="AC77" s="168"/>
      <c r="AD77" s="168"/>
      <c r="AE77" s="168"/>
      <c r="AF77" s="168"/>
      <c r="AG77" s="168"/>
      <c r="AH77" s="168"/>
      <c r="AI77" s="169"/>
      <c r="AJ77" s="38">
        <f>IF(ISBLANK(Mitarbeiter!B75),"",Mitarbeiter!B75+1)</f>
        <v>6</v>
      </c>
      <c r="AK77" s="38" t="str">
        <f>IF(ISBLANK(Mitarbeiter!C75),"",Mitarbeiter!C75)</f>
        <v/>
      </c>
      <c r="AL77" s="38">
        <f t="shared" si="40"/>
        <v>0</v>
      </c>
      <c r="AM77" s="38">
        <f t="shared" si="40"/>
        <v>0</v>
      </c>
      <c r="AN77" s="38">
        <f t="shared" si="40"/>
        <v>0</v>
      </c>
      <c r="AO77" s="38">
        <f t="shared" si="40"/>
        <v>0</v>
      </c>
      <c r="AP77" s="38">
        <f t="shared" si="40"/>
        <v>0</v>
      </c>
      <c r="AQ77" s="38">
        <f t="shared" si="40"/>
        <v>0</v>
      </c>
      <c r="AR77" s="38">
        <f t="shared" si="40"/>
        <v>0</v>
      </c>
      <c r="AS77" s="38">
        <f t="shared" si="40"/>
        <v>0</v>
      </c>
      <c r="AT77" s="38">
        <f t="shared" si="40"/>
        <v>0</v>
      </c>
      <c r="AU77" s="38">
        <f t="shared" si="40"/>
        <v>0</v>
      </c>
      <c r="AV77" s="38">
        <f t="shared" si="41"/>
        <v>0</v>
      </c>
      <c r="AW77" s="38">
        <f t="shared" si="41"/>
        <v>0</v>
      </c>
      <c r="AX77" s="38">
        <f t="shared" si="41"/>
        <v>0</v>
      </c>
      <c r="AY77" s="38">
        <f t="shared" si="41"/>
        <v>0</v>
      </c>
      <c r="AZ77" s="38">
        <f t="shared" si="41"/>
        <v>0</v>
      </c>
      <c r="BA77" s="38">
        <f t="shared" si="41"/>
        <v>0</v>
      </c>
      <c r="BB77" s="38">
        <f t="shared" si="41"/>
        <v>0</v>
      </c>
      <c r="BC77" s="38">
        <f t="shared" si="41"/>
        <v>0</v>
      </c>
      <c r="BD77" s="38">
        <f t="shared" si="41"/>
        <v>0</v>
      </c>
      <c r="BE77" s="38">
        <f t="shared" si="41"/>
        <v>0</v>
      </c>
      <c r="BF77" s="38">
        <f t="shared" si="42"/>
        <v>0</v>
      </c>
      <c r="BG77" s="38">
        <f t="shared" si="42"/>
        <v>0</v>
      </c>
      <c r="BH77" s="38">
        <f t="shared" si="42"/>
        <v>0</v>
      </c>
      <c r="BI77" s="38">
        <f t="shared" si="42"/>
        <v>0</v>
      </c>
      <c r="BJ77" s="38">
        <f t="shared" si="42"/>
        <v>0</v>
      </c>
      <c r="BK77" s="38">
        <f t="shared" si="42"/>
        <v>0</v>
      </c>
      <c r="BL77" s="38">
        <f t="shared" si="42"/>
        <v>0</v>
      </c>
      <c r="BM77" s="38">
        <f t="shared" si="42"/>
        <v>0</v>
      </c>
      <c r="BN77" s="38">
        <f t="shared" si="42"/>
        <v>0</v>
      </c>
      <c r="BO77" s="38">
        <f t="shared" si="42"/>
        <v>0</v>
      </c>
      <c r="BP77" s="38">
        <f>IF(AND(AI77="k",AI$5=0,AI$6&lt;$AJ77),IF(CODE(AI77)=75,0.5,1),0)</f>
        <v>0</v>
      </c>
    </row>
    <row r="78" spans="2:68" x14ac:dyDescent="0.25">
      <c r="B78" s="166" t="str">
        <f>AK78</f>
        <v/>
      </c>
      <c r="C78" s="167">
        <f>C150</f>
        <v>0</v>
      </c>
      <c r="D78" s="167">
        <f>SUM(AL78:BP78)</f>
        <v>0</v>
      </c>
      <c r="E78" s="168"/>
      <c r="F78" s="168"/>
      <c r="G78" s="168"/>
      <c r="H78" s="168"/>
      <c r="I78" s="168"/>
      <c r="J78" s="168"/>
      <c r="K78" s="168"/>
      <c r="L78" s="168"/>
      <c r="M78" s="168"/>
      <c r="N78" s="168"/>
      <c r="O78" s="168"/>
      <c r="P78" s="168"/>
      <c r="Q78" s="168"/>
      <c r="R78" s="168"/>
      <c r="S78" s="168"/>
      <c r="T78" s="168"/>
      <c r="U78" s="168"/>
      <c r="V78" s="168"/>
      <c r="W78" s="168"/>
      <c r="X78" s="168"/>
      <c r="Y78" s="168"/>
      <c r="Z78" s="168"/>
      <c r="AA78" s="168"/>
      <c r="AB78" s="168"/>
      <c r="AC78" s="168"/>
      <c r="AD78" s="168"/>
      <c r="AE78" s="168"/>
      <c r="AF78" s="168"/>
      <c r="AG78" s="168"/>
      <c r="AH78" s="168"/>
      <c r="AI78" s="169"/>
      <c r="AJ78" s="38">
        <f>IF(ISBLANK(Mitarbeiter!B76),"",Mitarbeiter!B76+1)</f>
        <v>6</v>
      </c>
      <c r="AK78" s="38" t="str">
        <f>IF(ISBLANK(Mitarbeiter!C76),"",Mitarbeiter!C76)</f>
        <v/>
      </c>
      <c r="AL78" s="38">
        <f t="shared" si="40"/>
        <v>0</v>
      </c>
      <c r="AM78" s="38">
        <f t="shared" si="40"/>
        <v>0</v>
      </c>
      <c r="AN78" s="38">
        <f t="shared" si="40"/>
        <v>0</v>
      </c>
      <c r="AO78" s="38">
        <f t="shared" si="40"/>
        <v>0</v>
      </c>
      <c r="AP78" s="38">
        <f t="shared" si="40"/>
        <v>0</v>
      </c>
      <c r="AQ78" s="38">
        <f t="shared" si="40"/>
        <v>0</v>
      </c>
      <c r="AR78" s="38">
        <f t="shared" si="40"/>
        <v>0</v>
      </c>
      <c r="AS78" s="38">
        <f t="shared" si="40"/>
        <v>0</v>
      </c>
      <c r="AT78" s="38">
        <f t="shared" si="40"/>
        <v>0</v>
      </c>
      <c r="AU78" s="38">
        <f t="shared" si="40"/>
        <v>0</v>
      </c>
      <c r="AV78" s="38">
        <f t="shared" si="41"/>
        <v>0</v>
      </c>
      <c r="AW78" s="38">
        <f t="shared" si="41"/>
        <v>0</v>
      </c>
      <c r="AX78" s="38">
        <f t="shared" si="41"/>
        <v>0</v>
      </c>
      <c r="AY78" s="38">
        <f t="shared" si="41"/>
        <v>0</v>
      </c>
      <c r="AZ78" s="38">
        <f t="shared" si="41"/>
        <v>0</v>
      </c>
      <c r="BA78" s="38">
        <f t="shared" si="41"/>
        <v>0</v>
      </c>
      <c r="BB78" s="38">
        <f t="shared" si="41"/>
        <v>0</v>
      </c>
      <c r="BC78" s="38">
        <f t="shared" si="41"/>
        <v>0</v>
      </c>
      <c r="BD78" s="38">
        <f t="shared" si="41"/>
        <v>0</v>
      </c>
      <c r="BE78" s="38">
        <f t="shared" si="41"/>
        <v>0</v>
      </c>
      <c r="BF78" s="38">
        <f t="shared" si="42"/>
        <v>0</v>
      </c>
      <c r="BG78" s="38">
        <f t="shared" si="42"/>
        <v>0</v>
      </c>
      <c r="BH78" s="38">
        <f t="shared" si="42"/>
        <v>0</v>
      </c>
      <c r="BI78" s="38">
        <f t="shared" si="42"/>
        <v>0</v>
      </c>
      <c r="BJ78" s="38">
        <f t="shared" si="42"/>
        <v>0</v>
      </c>
      <c r="BK78" s="38">
        <f t="shared" si="42"/>
        <v>0</v>
      </c>
      <c r="BL78" s="38">
        <f t="shared" si="42"/>
        <v>0</v>
      </c>
      <c r="BM78" s="38">
        <f t="shared" si="42"/>
        <v>0</v>
      </c>
      <c r="BN78" s="38">
        <f t="shared" si="42"/>
        <v>0</v>
      </c>
      <c r="BO78" s="38">
        <f t="shared" si="42"/>
        <v>0</v>
      </c>
      <c r="BP78" s="38">
        <f>IF(AND(AI78="k",AI$5=0,AI$6&lt;$AJ78),IF(CODE(AI78)=75,0.5,1),0)</f>
        <v>0</v>
      </c>
    </row>
    <row r="79" spans="2:68" ht="13.8" hidden="1" x14ac:dyDescent="0.25">
      <c r="B79" s="170"/>
      <c r="C79" s="170"/>
      <c r="D79" s="170"/>
      <c r="E79" s="170"/>
      <c r="F79" s="170"/>
    </row>
    <row r="80" spans="2:68" hidden="1" x14ac:dyDescent="0.25">
      <c r="B80" s="89"/>
      <c r="C80" s="146">
        <f t="shared" ref="C80:C89" si="43">SUM(E80:AI80)</f>
        <v>0</v>
      </c>
      <c r="E80" s="38">
        <f t="shared" ref="E80:AI80" si="44">IF(AND(E8&gt;0,E$5=0,E$6&lt;$AJ8),E8,0)</f>
        <v>0</v>
      </c>
      <c r="F80" s="38">
        <f t="shared" si="44"/>
        <v>0</v>
      </c>
      <c r="G80" s="38">
        <f t="shared" si="44"/>
        <v>0</v>
      </c>
      <c r="H80" s="38">
        <f t="shared" si="44"/>
        <v>0</v>
      </c>
      <c r="I80" s="38">
        <f t="shared" si="44"/>
        <v>0</v>
      </c>
      <c r="J80" s="38">
        <f t="shared" si="44"/>
        <v>0</v>
      </c>
      <c r="K80" s="38">
        <f t="shared" si="44"/>
        <v>0</v>
      </c>
      <c r="L80" s="38">
        <f t="shared" si="44"/>
        <v>0</v>
      </c>
      <c r="M80" s="38">
        <f t="shared" si="44"/>
        <v>0</v>
      </c>
      <c r="N80" s="38">
        <f t="shared" si="44"/>
        <v>0</v>
      </c>
      <c r="O80" s="38">
        <f t="shared" si="44"/>
        <v>0</v>
      </c>
      <c r="P80" s="38">
        <f t="shared" si="44"/>
        <v>0</v>
      </c>
      <c r="Q80" s="38">
        <f t="shared" si="44"/>
        <v>0</v>
      </c>
      <c r="R80" s="38">
        <f t="shared" si="44"/>
        <v>0</v>
      </c>
      <c r="S80" s="38">
        <f t="shared" si="44"/>
        <v>0</v>
      </c>
      <c r="T80" s="38">
        <f t="shared" si="44"/>
        <v>0</v>
      </c>
      <c r="U80" s="38">
        <f t="shared" si="44"/>
        <v>0</v>
      </c>
      <c r="V80" s="38">
        <f t="shared" si="44"/>
        <v>0</v>
      </c>
      <c r="W80" s="38">
        <f t="shared" si="44"/>
        <v>0</v>
      </c>
      <c r="X80" s="38">
        <f t="shared" si="44"/>
        <v>0</v>
      </c>
      <c r="Y80" s="38">
        <f t="shared" si="44"/>
        <v>0</v>
      </c>
      <c r="Z80" s="38">
        <f t="shared" si="44"/>
        <v>0</v>
      </c>
      <c r="AA80" s="38">
        <f t="shared" si="44"/>
        <v>0</v>
      </c>
      <c r="AB80" s="38">
        <f t="shared" si="44"/>
        <v>0</v>
      </c>
      <c r="AC80" s="38">
        <f t="shared" si="44"/>
        <v>0</v>
      </c>
      <c r="AD80" s="38">
        <f t="shared" si="44"/>
        <v>0</v>
      </c>
      <c r="AE80" s="38">
        <f t="shared" si="44"/>
        <v>0</v>
      </c>
      <c r="AF80" s="38">
        <f t="shared" si="44"/>
        <v>0</v>
      </c>
      <c r="AG80" s="38">
        <f t="shared" si="44"/>
        <v>0</v>
      </c>
      <c r="AH80" s="38">
        <f t="shared" si="44"/>
        <v>0</v>
      </c>
      <c r="AI80" s="38">
        <f t="shared" si="44"/>
        <v>0</v>
      </c>
    </row>
    <row r="81" spans="2:35" hidden="1" x14ac:dyDescent="0.25">
      <c r="B81" s="89"/>
      <c r="C81" s="146">
        <f t="shared" si="43"/>
        <v>0</v>
      </c>
      <c r="E81" s="38">
        <f t="shared" ref="E81:F89" si="45">IF(AND(E9&gt;0,E$5=0,E$6&lt;$AJ9),E9,0)</f>
        <v>0</v>
      </c>
      <c r="F81" s="38">
        <f t="shared" si="45"/>
        <v>0</v>
      </c>
      <c r="G81" s="38">
        <f t="shared" ref="G81:AI81" si="46">IF(AND(G9&gt;0,G$5=0,G$6&lt;$AJ9),G9,0)</f>
        <v>0</v>
      </c>
      <c r="H81" s="38">
        <f t="shared" si="46"/>
        <v>0</v>
      </c>
      <c r="I81" s="38">
        <f t="shared" si="46"/>
        <v>0</v>
      </c>
      <c r="J81" s="38">
        <f t="shared" si="46"/>
        <v>0</v>
      </c>
      <c r="K81" s="38">
        <f t="shared" si="46"/>
        <v>0</v>
      </c>
      <c r="L81" s="38">
        <f t="shared" si="46"/>
        <v>0</v>
      </c>
      <c r="M81" s="38">
        <f t="shared" si="46"/>
        <v>0</v>
      </c>
      <c r="N81" s="38">
        <f t="shared" si="46"/>
        <v>0</v>
      </c>
      <c r="O81" s="38">
        <f t="shared" si="46"/>
        <v>0</v>
      </c>
      <c r="P81" s="38">
        <f t="shared" si="46"/>
        <v>0</v>
      </c>
      <c r="Q81" s="38">
        <f t="shared" si="46"/>
        <v>0</v>
      </c>
      <c r="R81" s="38">
        <f t="shared" si="46"/>
        <v>0</v>
      </c>
      <c r="S81" s="38">
        <f t="shared" si="46"/>
        <v>0</v>
      </c>
      <c r="T81" s="38">
        <f t="shared" si="46"/>
        <v>0</v>
      </c>
      <c r="U81" s="38">
        <f t="shared" si="46"/>
        <v>0</v>
      </c>
      <c r="V81" s="38">
        <f t="shared" si="46"/>
        <v>0</v>
      </c>
      <c r="W81" s="38">
        <f t="shared" si="46"/>
        <v>0</v>
      </c>
      <c r="X81" s="38">
        <f t="shared" si="46"/>
        <v>0</v>
      </c>
      <c r="Y81" s="38">
        <f t="shared" si="46"/>
        <v>0</v>
      </c>
      <c r="Z81" s="38">
        <f t="shared" si="46"/>
        <v>0</v>
      </c>
      <c r="AA81" s="38">
        <f t="shared" si="46"/>
        <v>0</v>
      </c>
      <c r="AB81" s="38">
        <f t="shared" si="46"/>
        <v>0</v>
      </c>
      <c r="AC81" s="38">
        <f t="shared" si="46"/>
        <v>0</v>
      </c>
      <c r="AD81" s="38">
        <f t="shared" si="46"/>
        <v>0</v>
      </c>
      <c r="AE81" s="38">
        <f t="shared" si="46"/>
        <v>0</v>
      </c>
      <c r="AF81" s="38">
        <f t="shared" si="46"/>
        <v>0</v>
      </c>
      <c r="AG81" s="38">
        <f t="shared" si="46"/>
        <v>0</v>
      </c>
      <c r="AH81" s="38">
        <f t="shared" si="46"/>
        <v>0</v>
      </c>
      <c r="AI81" s="38">
        <f t="shared" si="46"/>
        <v>0</v>
      </c>
    </row>
    <row r="82" spans="2:35" hidden="1" x14ac:dyDescent="0.25">
      <c r="B82" s="89"/>
      <c r="C82" s="146">
        <f t="shared" si="43"/>
        <v>0</v>
      </c>
      <c r="E82" s="38">
        <f t="shared" si="45"/>
        <v>0</v>
      </c>
      <c r="F82" s="38">
        <f t="shared" si="45"/>
        <v>0</v>
      </c>
      <c r="G82" s="38">
        <f t="shared" ref="G82:AI82" si="47">IF(AND(G10&gt;0,G$5=0,G$6&lt;$AJ10),G10,0)</f>
        <v>0</v>
      </c>
      <c r="H82" s="38">
        <f t="shared" si="47"/>
        <v>0</v>
      </c>
      <c r="I82" s="38">
        <f t="shared" si="47"/>
        <v>0</v>
      </c>
      <c r="J82" s="38">
        <f t="shared" si="47"/>
        <v>0</v>
      </c>
      <c r="K82" s="38">
        <f t="shared" si="47"/>
        <v>0</v>
      </c>
      <c r="L82" s="38">
        <f t="shared" si="47"/>
        <v>0</v>
      </c>
      <c r="M82" s="38">
        <f t="shared" si="47"/>
        <v>0</v>
      </c>
      <c r="N82" s="38">
        <f t="shared" si="47"/>
        <v>0</v>
      </c>
      <c r="O82" s="38">
        <f t="shared" si="47"/>
        <v>0</v>
      </c>
      <c r="P82" s="38">
        <f t="shared" si="47"/>
        <v>0</v>
      </c>
      <c r="Q82" s="38">
        <f t="shared" si="47"/>
        <v>0</v>
      </c>
      <c r="R82" s="38">
        <f t="shared" si="47"/>
        <v>0</v>
      </c>
      <c r="S82" s="38">
        <f t="shared" si="47"/>
        <v>0</v>
      </c>
      <c r="T82" s="38">
        <f t="shared" si="47"/>
        <v>0</v>
      </c>
      <c r="U82" s="38">
        <f t="shared" si="47"/>
        <v>0</v>
      </c>
      <c r="V82" s="38">
        <f t="shared" si="47"/>
        <v>0</v>
      </c>
      <c r="W82" s="38">
        <f t="shared" si="47"/>
        <v>0</v>
      </c>
      <c r="X82" s="38">
        <f t="shared" si="47"/>
        <v>0</v>
      </c>
      <c r="Y82" s="38">
        <f t="shared" si="47"/>
        <v>0</v>
      </c>
      <c r="Z82" s="38">
        <f t="shared" si="47"/>
        <v>0</v>
      </c>
      <c r="AA82" s="38">
        <f t="shared" si="47"/>
        <v>0</v>
      </c>
      <c r="AB82" s="38">
        <f t="shared" si="47"/>
        <v>0</v>
      </c>
      <c r="AC82" s="38">
        <f t="shared" si="47"/>
        <v>0</v>
      </c>
      <c r="AD82" s="38">
        <f t="shared" si="47"/>
        <v>0</v>
      </c>
      <c r="AE82" s="38">
        <f t="shared" si="47"/>
        <v>0</v>
      </c>
      <c r="AF82" s="38">
        <f t="shared" si="47"/>
        <v>0</v>
      </c>
      <c r="AG82" s="38">
        <f t="shared" si="47"/>
        <v>0</v>
      </c>
      <c r="AH82" s="38">
        <f t="shared" si="47"/>
        <v>0</v>
      </c>
      <c r="AI82" s="38">
        <f t="shared" si="47"/>
        <v>0</v>
      </c>
    </row>
    <row r="83" spans="2:35" hidden="1" x14ac:dyDescent="0.25">
      <c r="B83" s="89"/>
      <c r="C83" s="146">
        <f t="shared" si="43"/>
        <v>0</v>
      </c>
      <c r="E83" s="38">
        <f t="shared" si="45"/>
        <v>0</v>
      </c>
      <c r="F83" s="38">
        <f t="shared" si="45"/>
        <v>0</v>
      </c>
      <c r="G83" s="38">
        <f t="shared" ref="G83:AI83" si="48">IF(AND(G11&gt;0,G$5=0,G$6&lt;$AJ11),G11,0)</f>
        <v>0</v>
      </c>
      <c r="H83" s="38">
        <f t="shared" si="48"/>
        <v>0</v>
      </c>
      <c r="I83" s="38">
        <f t="shared" si="48"/>
        <v>0</v>
      </c>
      <c r="J83" s="38">
        <f t="shared" si="48"/>
        <v>0</v>
      </c>
      <c r="K83" s="38">
        <f t="shared" si="48"/>
        <v>0</v>
      </c>
      <c r="L83" s="38">
        <f t="shared" si="48"/>
        <v>0</v>
      </c>
      <c r="M83" s="38">
        <f t="shared" si="48"/>
        <v>0</v>
      </c>
      <c r="N83" s="38">
        <f t="shared" si="48"/>
        <v>0</v>
      </c>
      <c r="O83" s="38">
        <f t="shared" si="48"/>
        <v>0</v>
      </c>
      <c r="P83" s="38">
        <f t="shared" si="48"/>
        <v>0</v>
      </c>
      <c r="Q83" s="38">
        <f t="shared" si="48"/>
        <v>0</v>
      </c>
      <c r="R83" s="38">
        <f t="shared" si="48"/>
        <v>0</v>
      </c>
      <c r="S83" s="38">
        <f t="shared" si="48"/>
        <v>0</v>
      </c>
      <c r="T83" s="38">
        <f t="shared" si="48"/>
        <v>0</v>
      </c>
      <c r="U83" s="38">
        <f t="shared" si="48"/>
        <v>0</v>
      </c>
      <c r="V83" s="38">
        <f t="shared" si="48"/>
        <v>0</v>
      </c>
      <c r="W83" s="38">
        <f t="shared" si="48"/>
        <v>0</v>
      </c>
      <c r="X83" s="38">
        <f t="shared" si="48"/>
        <v>0</v>
      </c>
      <c r="Y83" s="38">
        <f t="shared" si="48"/>
        <v>0</v>
      </c>
      <c r="Z83" s="38">
        <f t="shared" si="48"/>
        <v>0</v>
      </c>
      <c r="AA83" s="38">
        <f t="shared" si="48"/>
        <v>0</v>
      </c>
      <c r="AB83" s="38">
        <f t="shared" si="48"/>
        <v>0</v>
      </c>
      <c r="AC83" s="38">
        <f t="shared" si="48"/>
        <v>0</v>
      </c>
      <c r="AD83" s="38">
        <f t="shared" si="48"/>
        <v>0</v>
      </c>
      <c r="AE83" s="38">
        <f t="shared" si="48"/>
        <v>0</v>
      </c>
      <c r="AF83" s="38">
        <f t="shared" si="48"/>
        <v>0</v>
      </c>
      <c r="AG83" s="38">
        <f t="shared" si="48"/>
        <v>0</v>
      </c>
      <c r="AH83" s="38">
        <f t="shared" si="48"/>
        <v>0</v>
      </c>
      <c r="AI83" s="38">
        <f t="shared" si="48"/>
        <v>0</v>
      </c>
    </row>
    <row r="84" spans="2:35" hidden="1" x14ac:dyDescent="0.25">
      <c r="B84" s="89"/>
      <c r="C84" s="146">
        <f t="shared" si="43"/>
        <v>0</v>
      </c>
      <c r="E84" s="38">
        <f t="shared" si="45"/>
        <v>0</v>
      </c>
      <c r="F84" s="38">
        <f t="shared" si="45"/>
        <v>0</v>
      </c>
      <c r="G84" s="38">
        <f t="shared" ref="G84:AI84" si="49">IF(AND(G12&gt;0,G$5=0,G$6&lt;$AJ12),G12,0)</f>
        <v>0</v>
      </c>
      <c r="H84" s="38">
        <f t="shared" si="49"/>
        <v>0</v>
      </c>
      <c r="I84" s="38">
        <f t="shared" si="49"/>
        <v>0</v>
      </c>
      <c r="J84" s="38">
        <f t="shared" si="49"/>
        <v>0</v>
      </c>
      <c r="K84" s="38">
        <f t="shared" si="49"/>
        <v>0</v>
      </c>
      <c r="L84" s="38">
        <f t="shared" si="49"/>
        <v>0</v>
      </c>
      <c r="M84" s="38">
        <f t="shared" si="49"/>
        <v>0</v>
      </c>
      <c r="N84" s="38">
        <f t="shared" si="49"/>
        <v>0</v>
      </c>
      <c r="O84" s="38">
        <f t="shared" si="49"/>
        <v>0</v>
      </c>
      <c r="P84" s="38">
        <f t="shared" si="49"/>
        <v>0</v>
      </c>
      <c r="Q84" s="38">
        <f t="shared" si="49"/>
        <v>0</v>
      </c>
      <c r="R84" s="38">
        <f t="shared" si="49"/>
        <v>0</v>
      </c>
      <c r="S84" s="38">
        <f t="shared" si="49"/>
        <v>0</v>
      </c>
      <c r="T84" s="38">
        <f t="shared" si="49"/>
        <v>0</v>
      </c>
      <c r="U84" s="38">
        <f t="shared" si="49"/>
        <v>0</v>
      </c>
      <c r="V84" s="38">
        <f t="shared" si="49"/>
        <v>0</v>
      </c>
      <c r="W84" s="38">
        <f t="shared" si="49"/>
        <v>0</v>
      </c>
      <c r="X84" s="38">
        <f t="shared" si="49"/>
        <v>0</v>
      </c>
      <c r="Y84" s="38">
        <f t="shared" si="49"/>
        <v>0</v>
      </c>
      <c r="Z84" s="38">
        <f t="shared" si="49"/>
        <v>0</v>
      </c>
      <c r="AA84" s="38">
        <f t="shared" si="49"/>
        <v>0</v>
      </c>
      <c r="AB84" s="38">
        <f t="shared" si="49"/>
        <v>0</v>
      </c>
      <c r="AC84" s="38">
        <f t="shared" si="49"/>
        <v>0</v>
      </c>
      <c r="AD84" s="38">
        <f t="shared" si="49"/>
        <v>0</v>
      </c>
      <c r="AE84" s="38">
        <f t="shared" si="49"/>
        <v>0</v>
      </c>
      <c r="AF84" s="38">
        <f t="shared" si="49"/>
        <v>0</v>
      </c>
      <c r="AG84" s="38">
        <f t="shared" si="49"/>
        <v>0</v>
      </c>
      <c r="AH84" s="38">
        <f t="shared" si="49"/>
        <v>0</v>
      </c>
      <c r="AI84" s="38">
        <f t="shared" si="49"/>
        <v>0</v>
      </c>
    </row>
    <row r="85" spans="2:35" hidden="1" x14ac:dyDescent="0.25">
      <c r="B85" s="89"/>
      <c r="C85" s="146">
        <f t="shared" si="43"/>
        <v>0</v>
      </c>
      <c r="E85" s="38">
        <f t="shared" si="45"/>
        <v>0</v>
      </c>
      <c r="F85" s="38">
        <f t="shared" si="45"/>
        <v>0</v>
      </c>
      <c r="G85" s="38">
        <f t="shared" ref="G85:AI85" si="50">IF(AND(G13&gt;0,G$5=0,G$6&lt;$AJ13),G13,0)</f>
        <v>0</v>
      </c>
      <c r="H85" s="38">
        <f t="shared" si="50"/>
        <v>0</v>
      </c>
      <c r="I85" s="38">
        <f t="shared" si="50"/>
        <v>0</v>
      </c>
      <c r="J85" s="38">
        <f t="shared" si="50"/>
        <v>0</v>
      </c>
      <c r="K85" s="38">
        <f t="shared" si="50"/>
        <v>0</v>
      </c>
      <c r="L85" s="38">
        <f t="shared" si="50"/>
        <v>0</v>
      </c>
      <c r="M85" s="38">
        <f t="shared" si="50"/>
        <v>0</v>
      </c>
      <c r="N85" s="38">
        <f t="shared" si="50"/>
        <v>0</v>
      </c>
      <c r="O85" s="38">
        <f t="shared" si="50"/>
        <v>0</v>
      </c>
      <c r="P85" s="38">
        <f t="shared" si="50"/>
        <v>0</v>
      </c>
      <c r="Q85" s="38">
        <f t="shared" si="50"/>
        <v>0</v>
      </c>
      <c r="R85" s="38">
        <f t="shared" si="50"/>
        <v>0</v>
      </c>
      <c r="S85" s="38">
        <f t="shared" si="50"/>
        <v>0</v>
      </c>
      <c r="T85" s="38">
        <f t="shared" si="50"/>
        <v>0</v>
      </c>
      <c r="U85" s="38">
        <f t="shared" si="50"/>
        <v>0</v>
      </c>
      <c r="V85" s="38">
        <f t="shared" si="50"/>
        <v>0</v>
      </c>
      <c r="W85" s="38">
        <f t="shared" si="50"/>
        <v>0</v>
      </c>
      <c r="X85" s="38">
        <f t="shared" si="50"/>
        <v>0</v>
      </c>
      <c r="Y85" s="38">
        <f t="shared" si="50"/>
        <v>0</v>
      </c>
      <c r="Z85" s="38">
        <f t="shared" si="50"/>
        <v>0</v>
      </c>
      <c r="AA85" s="38">
        <f t="shared" si="50"/>
        <v>0</v>
      </c>
      <c r="AB85" s="38">
        <f t="shared" si="50"/>
        <v>0</v>
      </c>
      <c r="AC85" s="38">
        <f t="shared" si="50"/>
        <v>0</v>
      </c>
      <c r="AD85" s="38">
        <f t="shared" si="50"/>
        <v>0</v>
      </c>
      <c r="AE85" s="38">
        <f t="shared" si="50"/>
        <v>0</v>
      </c>
      <c r="AF85" s="38">
        <f t="shared" si="50"/>
        <v>0</v>
      </c>
      <c r="AG85" s="38">
        <f t="shared" si="50"/>
        <v>0</v>
      </c>
      <c r="AH85" s="38">
        <f t="shared" si="50"/>
        <v>0</v>
      </c>
      <c r="AI85" s="38">
        <f t="shared" si="50"/>
        <v>0</v>
      </c>
    </row>
    <row r="86" spans="2:35" hidden="1" x14ac:dyDescent="0.25">
      <c r="B86" s="89"/>
      <c r="C86" s="146">
        <f t="shared" si="43"/>
        <v>0</v>
      </c>
      <c r="E86" s="38">
        <f t="shared" si="45"/>
        <v>0</v>
      </c>
      <c r="F86" s="38">
        <f t="shared" si="45"/>
        <v>0</v>
      </c>
      <c r="G86" s="38">
        <f t="shared" ref="G86:AI86" si="51">IF(AND(G14&gt;0,G$5=0,G$6&lt;$AJ14),G14,0)</f>
        <v>0</v>
      </c>
      <c r="H86" s="38">
        <f t="shared" si="51"/>
        <v>0</v>
      </c>
      <c r="I86" s="38">
        <f t="shared" si="51"/>
        <v>0</v>
      </c>
      <c r="J86" s="38">
        <f t="shared" si="51"/>
        <v>0</v>
      </c>
      <c r="K86" s="38">
        <f t="shared" si="51"/>
        <v>0</v>
      </c>
      <c r="L86" s="38">
        <f t="shared" si="51"/>
        <v>0</v>
      </c>
      <c r="M86" s="38">
        <f t="shared" si="51"/>
        <v>0</v>
      </c>
      <c r="N86" s="38">
        <f t="shared" si="51"/>
        <v>0</v>
      </c>
      <c r="O86" s="38">
        <f t="shared" si="51"/>
        <v>0</v>
      </c>
      <c r="P86" s="38">
        <f t="shared" si="51"/>
        <v>0</v>
      </c>
      <c r="Q86" s="38">
        <f t="shared" si="51"/>
        <v>0</v>
      </c>
      <c r="R86" s="38">
        <f t="shared" si="51"/>
        <v>0</v>
      </c>
      <c r="S86" s="38">
        <f t="shared" si="51"/>
        <v>0</v>
      </c>
      <c r="T86" s="38">
        <f t="shared" si="51"/>
        <v>0</v>
      </c>
      <c r="U86" s="38">
        <f t="shared" si="51"/>
        <v>0</v>
      </c>
      <c r="V86" s="38">
        <f t="shared" si="51"/>
        <v>0</v>
      </c>
      <c r="W86" s="38">
        <f t="shared" si="51"/>
        <v>0</v>
      </c>
      <c r="X86" s="38">
        <f t="shared" si="51"/>
        <v>0</v>
      </c>
      <c r="Y86" s="38">
        <f t="shared" si="51"/>
        <v>0</v>
      </c>
      <c r="Z86" s="38">
        <f t="shared" si="51"/>
        <v>0</v>
      </c>
      <c r="AA86" s="38">
        <f t="shared" si="51"/>
        <v>0</v>
      </c>
      <c r="AB86" s="38">
        <f t="shared" si="51"/>
        <v>0</v>
      </c>
      <c r="AC86" s="38">
        <f t="shared" si="51"/>
        <v>0</v>
      </c>
      <c r="AD86" s="38">
        <f t="shared" si="51"/>
        <v>0</v>
      </c>
      <c r="AE86" s="38">
        <f t="shared" si="51"/>
        <v>0</v>
      </c>
      <c r="AF86" s="38">
        <f t="shared" si="51"/>
        <v>0</v>
      </c>
      <c r="AG86" s="38">
        <f t="shared" si="51"/>
        <v>0</v>
      </c>
      <c r="AH86" s="38">
        <f t="shared" si="51"/>
        <v>0</v>
      </c>
      <c r="AI86" s="38">
        <f t="shared" si="51"/>
        <v>0</v>
      </c>
    </row>
    <row r="87" spans="2:35" hidden="1" x14ac:dyDescent="0.25">
      <c r="B87" s="89"/>
      <c r="C87" s="146">
        <f t="shared" si="43"/>
        <v>0</v>
      </c>
      <c r="E87" s="38">
        <f t="shared" si="45"/>
        <v>0</v>
      </c>
      <c r="F87" s="38">
        <f t="shared" si="45"/>
        <v>0</v>
      </c>
      <c r="G87" s="38">
        <f t="shared" ref="G87:AI87" si="52">IF(AND(G15&gt;0,G$5=0,G$6&lt;$AJ15),G15,0)</f>
        <v>0</v>
      </c>
      <c r="H87" s="38">
        <f t="shared" si="52"/>
        <v>0</v>
      </c>
      <c r="I87" s="38">
        <f t="shared" si="52"/>
        <v>0</v>
      </c>
      <c r="J87" s="38">
        <f t="shared" si="52"/>
        <v>0</v>
      </c>
      <c r="K87" s="38">
        <f t="shared" si="52"/>
        <v>0</v>
      </c>
      <c r="L87" s="38">
        <f t="shared" si="52"/>
        <v>0</v>
      </c>
      <c r="M87" s="38">
        <f t="shared" si="52"/>
        <v>0</v>
      </c>
      <c r="N87" s="38">
        <f t="shared" si="52"/>
        <v>0</v>
      </c>
      <c r="O87" s="38">
        <f t="shared" si="52"/>
        <v>0</v>
      </c>
      <c r="P87" s="38">
        <f t="shared" si="52"/>
        <v>0</v>
      </c>
      <c r="Q87" s="38">
        <f t="shared" si="52"/>
        <v>0</v>
      </c>
      <c r="R87" s="38">
        <f t="shared" si="52"/>
        <v>0</v>
      </c>
      <c r="S87" s="38">
        <f t="shared" si="52"/>
        <v>0</v>
      </c>
      <c r="T87" s="38">
        <f t="shared" si="52"/>
        <v>0</v>
      </c>
      <c r="U87" s="38">
        <f t="shared" si="52"/>
        <v>0</v>
      </c>
      <c r="V87" s="38">
        <f t="shared" si="52"/>
        <v>0</v>
      </c>
      <c r="W87" s="38">
        <f t="shared" si="52"/>
        <v>0</v>
      </c>
      <c r="X87" s="38">
        <f t="shared" si="52"/>
        <v>0</v>
      </c>
      <c r="Y87" s="38">
        <f t="shared" si="52"/>
        <v>0</v>
      </c>
      <c r="Z87" s="38">
        <f t="shared" si="52"/>
        <v>0</v>
      </c>
      <c r="AA87" s="38">
        <f t="shared" si="52"/>
        <v>0</v>
      </c>
      <c r="AB87" s="38">
        <f t="shared" si="52"/>
        <v>0</v>
      </c>
      <c r="AC87" s="38">
        <f t="shared" si="52"/>
        <v>0</v>
      </c>
      <c r="AD87" s="38">
        <f t="shared" si="52"/>
        <v>0</v>
      </c>
      <c r="AE87" s="38">
        <f t="shared" si="52"/>
        <v>0</v>
      </c>
      <c r="AF87" s="38">
        <f t="shared" si="52"/>
        <v>0</v>
      </c>
      <c r="AG87" s="38">
        <f t="shared" si="52"/>
        <v>0</v>
      </c>
      <c r="AH87" s="38">
        <f t="shared" si="52"/>
        <v>0</v>
      </c>
      <c r="AI87" s="38">
        <f t="shared" si="52"/>
        <v>0</v>
      </c>
    </row>
    <row r="88" spans="2:35" hidden="1" x14ac:dyDescent="0.25">
      <c r="B88" s="89"/>
      <c r="C88" s="146">
        <f t="shared" si="43"/>
        <v>0</v>
      </c>
      <c r="E88" s="38">
        <f t="shared" si="45"/>
        <v>0</v>
      </c>
      <c r="F88" s="38">
        <f t="shared" si="45"/>
        <v>0</v>
      </c>
      <c r="G88" s="38">
        <f t="shared" ref="G88:AI88" si="53">IF(AND(G16&gt;0,G$5=0,G$6&lt;$AJ16),G16,0)</f>
        <v>0</v>
      </c>
      <c r="H88" s="38">
        <f t="shared" si="53"/>
        <v>0</v>
      </c>
      <c r="I88" s="38">
        <f t="shared" si="53"/>
        <v>0</v>
      </c>
      <c r="J88" s="38">
        <f t="shared" si="53"/>
        <v>0</v>
      </c>
      <c r="K88" s="38">
        <f t="shared" si="53"/>
        <v>0</v>
      </c>
      <c r="L88" s="38">
        <f t="shared" si="53"/>
        <v>0</v>
      </c>
      <c r="M88" s="38">
        <f t="shared" si="53"/>
        <v>0</v>
      </c>
      <c r="N88" s="38">
        <f t="shared" si="53"/>
        <v>0</v>
      </c>
      <c r="O88" s="38">
        <f t="shared" si="53"/>
        <v>0</v>
      </c>
      <c r="P88" s="38">
        <f t="shared" si="53"/>
        <v>0</v>
      </c>
      <c r="Q88" s="38">
        <f t="shared" si="53"/>
        <v>0</v>
      </c>
      <c r="R88" s="38">
        <f t="shared" si="53"/>
        <v>0</v>
      </c>
      <c r="S88" s="38">
        <f t="shared" si="53"/>
        <v>0</v>
      </c>
      <c r="T88" s="38">
        <f t="shared" si="53"/>
        <v>0</v>
      </c>
      <c r="U88" s="38">
        <f t="shared" si="53"/>
        <v>0</v>
      </c>
      <c r="V88" s="38">
        <f t="shared" si="53"/>
        <v>0</v>
      </c>
      <c r="W88" s="38">
        <f t="shared" si="53"/>
        <v>0</v>
      </c>
      <c r="X88" s="38">
        <f t="shared" si="53"/>
        <v>0</v>
      </c>
      <c r="Y88" s="38">
        <f t="shared" si="53"/>
        <v>0</v>
      </c>
      <c r="Z88" s="38">
        <f t="shared" si="53"/>
        <v>0</v>
      </c>
      <c r="AA88" s="38">
        <f t="shared" si="53"/>
        <v>0</v>
      </c>
      <c r="AB88" s="38">
        <f t="shared" si="53"/>
        <v>0</v>
      </c>
      <c r="AC88" s="38">
        <f t="shared" si="53"/>
        <v>0</v>
      </c>
      <c r="AD88" s="38">
        <f t="shared" si="53"/>
        <v>0</v>
      </c>
      <c r="AE88" s="38">
        <f t="shared" si="53"/>
        <v>0</v>
      </c>
      <c r="AF88" s="38">
        <f t="shared" si="53"/>
        <v>0</v>
      </c>
      <c r="AG88" s="38">
        <f t="shared" si="53"/>
        <v>0</v>
      </c>
      <c r="AH88" s="38">
        <f t="shared" si="53"/>
        <v>0</v>
      </c>
      <c r="AI88" s="38">
        <f t="shared" si="53"/>
        <v>0</v>
      </c>
    </row>
    <row r="89" spans="2:35" hidden="1" x14ac:dyDescent="0.25">
      <c r="B89" s="89"/>
      <c r="C89" s="146">
        <f t="shared" si="43"/>
        <v>0</v>
      </c>
      <c r="E89" s="38">
        <f t="shared" si="45"/>
        <v>0</v>
      </c>
      <c r="F89" s="38">
        <f t="shared" si="45"/>
        <v>0</v>
      </c>
      <c r="G89" s="38">
        <f t="shared" ref="G89:AI89" si="54">IF(AND(G17&gt;0,G$5=0,G$6&lt;$AJ17),G17,0)</f>
        <v>0</v>
      </c>
      <c r="H89" s="38">
        <f t="shared" si="54"/>
        <v>0</v>
      </c>
      <c r="I89" s="38">
        <f t="shared" si="54"/>
        <v>0</v>
      </c>
      <c r="J89" s="38">
        <f t="shared" si="54"/>
        <v>0</v>
      </c>
      <c r="K89" s="38">
        <f t="shared" si="54"/>
        <v>0</v>
      </c>
      <c r="L89" s="38">
        <f t="shared" si="54"/>
        <v>0</v>
      </c>
      <c r="M89" s="38">
        <f t="shared" si="54"/>
        <v>0</v>
      </c>
      <c r="N89" s="38">
        <f t="shared" si="54"/>
        <v>0</v>
      </c>
      <c r="O89" s="38">
        <f t="shared" si="54"/>
        <v>0</v>
      </c>
      <c r="P89" s="38">
        <f t="shared" si="54"/>
        <v>0</v>
      </c>
      <c r="Q89" s="38">
        <f t="shared" si="54"/>
        <v>0</v>
      </c>
      <c r="R89" s="38">
        <f t="shared" si="54"/>
        <v>0</v>
      </c>
      <c r="S89" s="38">
        <f t="shared" si="54"/>
        <v>0</v>
      </c>
      <c r="T89" s="38">
        <f t="shared" si="54"/>
        <v>0</v>
      </c>
      <c r="U89" s="38">
        <f t="shared" si="54"/>
        <v>0</v>
      </c>
      <c r="V89" s="38">
        <f t="shared" si="54"/>
        <v>0</v>
      </c>
      <c r="W89" s="38">
        <f t="shared" si="54"/>
        <v>0</v>
      </c>
      <c r="X89" s="38">
        <f t="shared" si="54"/>
        <v>0</v>
      </c>
      <c r="Y89" s="38">
        <f t="shared" si="54"/>
        <v>0</v>
      </c>
      <c r="Z89" s="38">
        <f t="shared" si="54"/>
        <v>0</v>
      </c>
      <c r="AA89" s="38">
        <f t="shared" si="54"/>
        <v>0</v>
      </c>
      <c r="AB89" s="38">
        <f t="shared" si="54"/>
        <v>0</v>
      </c>
      <c r="AC89" s="38">
        <f t="shared" si="54"/>
        <v>0</v>
      </c>
      <c r="AD89" s="38">
        <f t="shared" si="54"/>
        <v>0</v>
      </c>
      <c r="AE89" s="38">
        <f t="shared" si="54"/>
        <v>0</v>
      </c>
      <c r="AF89" s="38">
        <f t="shared" si="54"/>
        <v>0</v>
      </c>
      <c r="AG89" s="38">
        <f t="shared" si="54"/>
        <v>0</v>
      </c>
      <c r="AH89" s="38">
        <f t="shared" si="54"/>
        <v>0</v>
      </c>
      <c r="AI89" s="38">
        <f t="shared" si="54"/>
        <v>0</v>
      </c>
    </row>
    <row r="90" spans="2:35" hidden="1" x14ac:dyDescent="0.25">
      <c r="B90" s="89"/>
      <c r="C90" s="146">
        <f t="shared" ref="C90:C130" si="55">SUM(E90:AI90)</f>
        <v>0</v>
      </c>
      <c r="E90" s="38">
        <f t="shared" ref="E90:AI90" si="56">IF(AND(E18&gt;0,E$5=0,E$6&lt;$AJ18),E18,0)</f>
        <v>0</v>
      </c>
      <c r="F90" s="38">
        <f t="shared" si="56"/>
        <v>0</v>
      </c>
      <c r="G90" s="38">
        <f t="shared" si="56"/>
        <v>0</v>
      </c>
      <c r="H90" s="38">
        <f t="shared" si="56"/>
        <v>0</v>
      </c>
      <c r="I90" s="38">
        <f t="shared" si="56"/>
        <v>0</v>
      </c>
      <c r="J90" s="38">
        <f t="shared" si="56"/>
        <v>0</v>
      </c>
      <c r="K90" s="38">
        <f t="shared" si="56"/>
        <v>0</v>
      </c>
      <c r="L90" s="38">
        <f t="shared" si="56"/>
        <v>0</v>
      </c>
      <c r="M90" s="38">
        <f t="shared" si="56"/>
        <v>0</v>
      </c>
      <c r="N90" s="38">
        <f t="shared" si="56"/>
        <v>0</v>
      </c>
      <c r="O90" s="38">
        <f t="shared" si="56"/>
        <v>0</v>
      </c>
      <c r="P90" s="38">
        <f t="shared" si="56"/>
        <v>0</v>
      </c>
      <c r="Q90" s="38">
        <f t="shared" si="56"/>
        <v>0</v>
      </c>
      <c r="R90" s="38">
        <f t="shared" si="56"/>
        <v>0</v>
      </c>
      <c r="S90" s="38">
        <f t="shared" si="56"/>
        <v>0</v>
      </c>
      <c r="T90" s="38">
        <f t="shared" si="56"/>
        <v>0</v>
      </c>
      <c r="U90" s="38">
        <f t="shared" si="56"/>
        <v>0</v>
      </c>
      <c r="V90" s="38">
        <f t="shared" si="56"/>
        <v>0</v>
      </c>
      <c r="W90" s="38">
        <f t="shared" si="56"/>
        <v>0</v>
      </c>
      <c r="X90" s="38">
        <f t="shared" si="56"/>
        <v>0</v>
      </c>
      <c r="Y90" s="38">
        <f t="shared" si="56"/>
        <v>0</v>
      </c>
      <c r="Z90" s="38">
        <f t="shared" si="56"/>
        <v>0</v>
      </c>
      <c r="AA90" s="38">
        <f t="shared" si="56"/>
        <v>0</v>
      </c>
      <c r="AB90" s="38">
        <f t="shared" si="56"/>
        <v>0</v>
      </c>
      <c r="AC90" s="38">
        <f t="shared" si="56"/>
        <v>0</v>
      </c>
      <c r="AD90" s="38">
        <f t="shared" si="56"/>
        <v>0</v>
      </c>
      <c r="AE90" s="38">
        <f t="shared" si="56"/>
        <v>0</v>
      </c>
      <c r="AF90" s="38">
        <f t="shared" si="56"/>
        <v>0</v>
      </c>
      <c r="AG90" s="38">
        <f t="shared" si="56"/>
        <v>0</v>
      </c>
      <c r="AH90" s="38">
        <f t="shared" si="56"/>
        <v>0</v>
      </c>
      <c r="AI90" s="38">
        <f t="shared" si="56"/>
        <v>0</v>
      </c>
    </row>
    <row r="91" spans="2:35" hidden="1" x14ac:dyDescent="0.25">
      <c r="B91" s="89"/>
      <c r="C91" s="146">
        <f t="shared" si="55"/>
        <v>0</v>
      </c>
      <c r="E91" s="38">
        <f t="shared" ref="E91:AI91" si="57">IF(AND(E19&gt;0,E$5=0,E$6&lt;$AJ19),E19,0)</f>
        <v>0</v>
      </c>
      <c r="F91" s="38">
        <f t="shared" si="57"/>
        <v>0</v>
      </c>
      <c r="G91" s="38">
        <f t="shared" si="57"/>
        <v>0</v>
      </c>
      <c r="H91" s="38">
        <f t="shared" si="57"/>
        <v>0</v>
      </c>
      <c r="I91" s="38">
        <f t="shared" si="57"/>
        <v>0</v>
      </c>
      <c r="J91" s="38">
        <f t="shared" si="57"/>
        <v>0</v>
      </c>
      <c r="K91" s="38">
        <f t="shared" si="57"/>
        <v>0</v>
      </c>
      <c r="L91" s="38">
        <f t="shared" si="57"/>
        <v>0</v>
      </c>
      <c r="M91" s="38">
        <f t="shared" si="57"/>
        <v>0</v>
      </c>
      <c r="N91" s="38">
        <f t="shared" si="57"/>
        <v>0</v>
      </c>
      <c r="O91" s="38">
        <f t="shared" si="57"/>
        <v>0</v>
      </c>
      <c r="P91" s="38">
        <f t="shared" si="57"/>
        <v>0</v>
      </c>
      <c r="Q91" s="38">
        <f t="shared" si="57"/>
        <v>0</v>
      </c>
      <c r="R91" s="38">
        <f t="shared" si="57"/>
        <v>0</v>
      </c>
      <c r="S91" s="38">
        <f t="shared" si="57"/>
        <v>0</v>
      </c>
      <c r="T91" s="38">
        <f t="shared" si="57"/>
        <v>0</v>
      </c>
      <c r="U91" s="38">
        <f t="shared" si="57"/>
        <v>0</v>
      </c>
      <c r="V91" s="38">
        <f t="shared" si="57"/>
        <v>0</v>
      </c>
      <c r="W91" s="38">
        <f t="shared" si="57"/>
        <v>0</v>
      </c>
      <c r="X91" s="38">
        <f t="shared" si="57"/>
        <v>0</v>
      </c>
      <c r="Y91" s="38">
        <f t="shared" si="57"/>
        <v>0</v>
      </c>
      <c r="Z91" s="38">
        <f t="shared" si="57"/>
        <v>0</v>
      </c>
      <c r="AA91" s="38">
        <f t="shared" si="57"/>
        <v>0</v>
      </c>
      <c r="AB91" s="38">
        <f t="shared" si="57"/>
        <v>0</v>
      </c>
      <c r="AC91" s="38">
        <f t="shared" si="57"/>
        <v>0</v>
      </c>
      <c r="AD91" s="38">
        <f t="shared" si="57"/>
        <v>0</v>
      </c>
      <c r="AE91" s="38">
        <f t="shared" si="57"/>
        <v>0</v>
      </c>
      <c r="AF91" s="38">
        <f t="shared" si="57"/>
        <v>0</v>
      </c>
      <c r="AG91" s="38">
        <f t="shared" si="57"/>
        <v>0</v>
      </c>
      <c r="AH91" s="38">
        <f t="shared" si="57"/>
        <v>0</v>
      </c>
      <c r="AI91" s="38">
        <f t="shared" si="57"/>
        <v>0</v>
      </c>
    </row>
    <row r="92" spans="2:35" hidden="1" x14ac:dyDescent="0.25">
      <c r="B92" s="89"/>
      <c r="C92" s="146">
        <f t="shared" si="55"/>
        <v>0</v>
      </c>
      <c r="E92" s="38">
        <f t="shared" ref="E92:AI92" si="58">IF(AND(E20&gt;0,E$5=0,E$6&lt;$AJ20),E20,0)</f>
        <v>0</v>
      </c>
      <c r="F92" s="38">
        <f t="shared" si="58"/>
        <v>0</v>
      </c>
      <c r="G92" s="38">
        <f t="shared" si="58"/>
        <v>0</v>
      </c>
      <c r="H92" s="38">
        <f t="shared" si="58"/>
        <v>0</v>
      </c>
      <c r="I92" s="38">
        <f t="shared" si="58"/>
        <v>0</v>
      </c>
      <c r="J92" s="38">
        <f t="shared" si="58"/>
        <v>0</v>
      </c>
      <c r="K92" s="38">
        <f t="shared" si="58"/>
        <v>0</v>
      </c>
      <c r="L92" s="38">
        <f t="shared" si="58"/>
        <v>0</v>
      </c>
      <c r="M92" s="38">
        <f t="shared" si="58"/>
        <v>0</v>
      </c>
      <c r="N92" s="38">
        <f t="shared" si="58"/>
        <v>0</v>
      </c>
      <c r="O92" s="38">
        <f t="shared" si="58"/>
        <v>0</v>
      </c>
      <c r="P92" s="38">
        <f t="shared" si="58"/>
        <v>0</v>
      </c>
      <c r="Q92" s="38">
        <f t="shared" si="58"/>
        <v>0</v>
      </c>
      <c r="R92" s="38">
        <f t="shared" si="58"/>
        <v>0</v>
      </c>
      <c r="S92" s="38">
        <f t="shared" si="58"/>
        <v>0</v>
      </c>
      <c r="T92" s="38">
        <f t="shared" si="58"/>
        <v>0</v>
      </c>
      <c r="U92" s="38">
        <f t="shared" si="58"/>
        <v>0</v>
      </c>
      <c r="V92" s="38">
        <f t="shared" si="58"/>
        <v>0</v>
      </c>
      <c r="W92" s="38">
        <f t="shared" si="58"/>
        <v>0</v>
      </c>
      <c r="X92" s="38">
        <f t="shared" si="58"/>
        <v>0</v>
      </c>
      <c r="Y92" s="38">
        <f t="shared" si="58"/>
        <v>0</v>
      </c>
      <c r="Z92" s="38">
        <f t="shared" si="58"/>
        <v>0</v>
      </c>
      <c r="AA92" s="38">
        <f t="shared" si="58"/>
        <v>0</v>
      </c>
      <c r="AB92" s="38">
        <f t="shared" si="58"/>
        <v>0</v>
      </c>
      <c r="AC92" s="38">
        <f t="shared" si="58"/>
        <v>0</v>
      </c>
      <c r="AD92" s="38">
        <f t="shared" si="58"/>
        <v>0</v>
      </c>
      <c r="AE92" s="38">
        <f t="shared" si="58"/>
        <v>0</v>
      </c>
      <c r="AF92" s="38">
        <f t="shared" si="58"/>
        <v>0</v>
      </c>
      <c r="AG92" s="38">
        <f t="shared" si="58"/>
        <v>0</v>
      </c>
      <c r="AH92" s="38">
        <f t="shared" si="58"/>
        <v>0</v>
      </c>
      <c r="AI92" s="38">
        <f t="shared" si="58"/>
        <v>0</v>
      </c>
    </row>
    <row r="93" spans="2:35" hidden="1" x14ac:dyDescent="0.25">
      <c r="B93" s="89"/>
      <c r="C93" s="146">
        <f t="shared" si="55"/>
        <v>0</v>
      </c>
      <c r="E93" s="38">
        <f t="shared" ref="E93:AI93" si="59">IF(AND(E21&gt;0,E$5=0,E$6&lt;$AJ21),E21,0)</f>
        <v>0</v>
      </c>
      <c r="F93" s="38">
        <f t="shared" si="59"/>
        <v>0</v>
      </c>
      <c r="G93" s="38">
        <f t="shared" si="59"/>
        <v>0</v>
      </c>
      <c r="H93" s="38">
        <f t="shared" si="59"/>
        <v>0</v>
      </c>
      <c r="I93" s="38">
        <f t="shared" si="59"/>
        <v>0</v>
      </c>
      <c r="J93" s="38">
        <f t="shared" si="59"/>
        <v>0</v>
      </c>
      <c r="K93" s="38">
        <f t="shared" si="59"/>
        <v>0</v>
      </c>
      <c r="L93" s="38">
        <f t="shared" si="59"/>
        <v>0</v>
      </c>
      <c r="M93" s="38">
        <f t="shared" si="59"/>
        <v>0</v>
      </c>
      <c r="N93" s="38">
        <f t="shared" si="59"/>
        <v>0</v>
      </c>
      <c r="O93" s="38">
        <f t="shared" si="59"/>
        <v>0</v>
      </c>
      <c r="P93" s="38">
        <f t="shared" si="59"/>
        <v>0</v>
      </c>
      <c r="Q93" s="38">
        <f t="shared" si="59"/>
        <v>0</v>
      </c>
      <c r="R93" s="38">
        <f t="shared" si="59"/>
        <v>0</v>
      </c>
      <c r="S93" s="38">
        <f t="shared" si="59"/>
        <v>0</v>
      </c>
      <c r="T93" s="38">
        <f t="shared" si="59"/>
        <v>0</v>
      </c>
      <c r="U93" s="38">
        <f t="shared" si="59"/>
        <v>0</v>
      </c>
      <c r="V93" s="38">
        <f t="shared" si="59"/>
        <v>0</v>
      </c>
      <c r="W93" s="38">
        <f t="shared" si="59"/>
        <v>0</v>
      </c>
      <c r="X93" s="38">
        <f t="shared" si="59"/>
        <v>0</v>
      </c>
      <c r="Y93" s="38">
        <f t="shared" si="59"/>
        <v>0</v>
      </c>
      <c r="Z93" s="38">
        <f t="shared" si="59"/>
        <v>0</v>
      </c>
      <c r="AA93" s="38">
        <f t="shared" si="59"/>
        <v>0</v>
      </c>
      <c r="AB93" s="38">
        <f t="shared" si="59"/>
        <v>0</v>
      </c>
      <c r="AC93" s="38">
        <f t="shared" si="59"/>
        <v>0</v>
      </c>
      <c r="AD93" s="38">
        <f t="shared" si="59"/>
        <v>0</v>
      </c>
      <c r="AE93" s="38">
        <f t="shared" si="59"/>
        <v>0</v>
      </c>
      <c r="AF93" s="38">
        <f t="shared" si="59"/>
        <v>0</v>
      </c>
      <c r="AG93" s="38">
        <f t="shared" si="59"/>
        <v>0</v>
      </c>
      <c r="AH93" s="38">
        <f t="shared" si="59"/>
        <v>0</v>
      </c>
      <c r="AI93" s="38">
        <f t="shared" si="59"/>
        <v>0</v>
      </c>
    </row>
    <row r="94" spans="2:35" hidden="1" x14ac:dyDescent="0.25">
      <c r="B94" s="89"/>
      <c r="C94" s="146">
        <f t="shared" si="55"/>
        <v>0</v>
      </c>
      <c r="E94" s="38">
        <f t="shared" ref="E94:AI94" si="60">IF(AND(E22&gt;0,E$5=0,E$6&lt;$AJ22),E22,0)</f>
        <v>0</v>
      </c>
      <c r="F94" s="38">
        <f t="shared" si="60"/>
        <v>0</v>
      </c>
      <c r="G94" s="38">
        <f t="shared" si="60"/>
        <v>0</v>
      </c>
      <c r="H94" s="38">
        <f t="shared" si="60"/>
        <v>0</v>
      </c>
      <c r="I94" s="38">
        <f t="shared" si="60"/>
        <v>0</v>
      </c>
      <c r="J94" s="38">
        <f t="shared" si="60"/>
        <v>0</v>
      </c>
      <c r="K94" s="38">
        <f t="shared" si="60"/>
        <v>0</v>
      </c>
      <c r="L94" s="38">
        <f t="shared" si="60"/>
        <v>0</v>
      </c>
      <c r="M94" s="38">
        <f t="shared" si="60"/>
        <v>0</v>
      </c>
      <c r="N94" s="38">
        <f t="shared" si="60"/>
        <v>0</v>
      </c>
      <c r="O94" s="38">
        <f t="shared" si="60"/>
        <v>0</v>
      </c>
      <c r="P94" s="38">
        <f t="shared" si="60"/>
        <v>0</v>
      </c>
      <c r="Q94" s="38">
        <f t="shared" si="60"/>
        <v>0</v>
      </c>
      <c r="R94" s="38">
        <f t="shared" si="60"/>
        <v>0</v>
      </c>
      <c r="S94" s="38">
        <f t="shared" si="60"/>
        <v>0</v>
      </c>
      <c r="T94" s="38">
        <f t="shared" si="60"/>
        <v>0</v>
      </c>
      <c r="U94" s="38">
        <f t="shared" si="60"/>
        <v>0</v>
      </c>
      <c r="V94" s="38">
        <f t="shared" si="60"/>
        <v>0</v>
      </c>
      <c r="W94" s="38">
        <f t="shared" si="60"/>
        <v>0</v>
      </c>
      <c r="X94" s="38">
        <f t="shared" si="60"/>
        <v>0</v>
      </c>
      <c r="Y94" s="38">
        <f t="shared" si="60"/>
        <v>0</v>
      </c>
      <c r="Z94" s="38">
        <f t="shared" si="60"/>
        <v>0</v>
      </c>
      <c r="AA94" s="38">
        <f t="shared" si="60"/>
        <v>0</v>
      </c>
      <c r="AB94" s="38">
        <f t="shared" si="60"/>
        <v>0</v>
      </c>
      <c r="AC94" s="38">
        <f t="shared" si="60"/>
        <v>0</v>
      </c>
      <c r="AD94" s="38">
        <f t="shared" si="60"/>
        <v>0</v>
      </c>
      <c r="AE94" s="38">
        <f t="shared" si="60"/>
        <v>0</v>
      </c>
      <c r="AF94" s="38">
        <f t="shared" si="60"/>
        <v>0</v>
      </c>
      <c r="AG94" s="38">
        <f t="shared" si="60"/>
        <v>0</v>
      </c>
      <c r="AH94" s="38">
        <f t="shared" si="60"/>
        <v>0</v>
      </c>
      <c r="AI94" s="38">
        <f t="shared" si="60"/>
        <v>0</v>
      </c>
    </row>
    <row r="95" spans="2:35" hidden="1" x14ac:dyDescent="0.25">
      <c r="B95" s="89"/>
      <c r="C95" s="146">
        <f t="shared" si="55"/>
        <v>0</v>
      </c>
      <c r="E95" s="38">
        <f t="shared" ref="E95:AI95" si="61">IF(AND(E23&gt;0,E$5=0,E$6&lt;$AJ23),E23,0)</f>
        <v>0</v>
      </c>
      <c r="F95" s="38">
        <f t="shared" si="61"/>
        <v>0</v>
      </c>
      <c r="G95" s="38">
        <f t="shared" si="61"/>
        <v>0</v>
      </c>
      <c r="H95" s="38">
        <f t="shared" si="61"/>
        <v>0</v>
      </c>
      <c r="I95" s="38">
        <f t="shared" si="61"/>
        <v>0</v>
      </c>
      <c r="J95" s="38">
        <f t="shared" si="61"/>
        <v>0</v>
      </c>
      <c r="K95" s="38">
        <f t="shared" si="61"/>
        <v>0</v>
      </c>
      <c r="L95" s="38">
        <f t="shared" si="61"/>
        <v>0</v>
      </c>
      <c r="M95" s="38">
        <f t="shared" si="61"/>
        <v>0</v>
      </c>
      <c r="N95" s="38">
        <f t="shared" si="61"/>
        <v>0</v>
      </c>
      <c r="O95" s="38">
        <f t="shared" si="61"/>
        <v>0</v>
      </c>
      <c r="P95" s="38">
        <f t="shared" si="61"/>
        <v>0</v>
      </c>
      <c r="Q95" s="38">
        <f t="shared" si="61"/>
        <v>0</v>
      </c>
      <c r="R95" s="38">
        <f t="shared" si="61"/>
        <v>0</v>
      </c>
      <c r="S95" s="38">
        <f t="shared" si="61"/>
        <v>0</v>
      </c>
      <c r="T95" s="38">
        <f t="shared" si="61"/>
        <v>0</v>
      </c>
      <c r="U95" s="38">
        <f t="shared" si="61"/>
        <v>0</v>
      </c>
      <c r="V95" s="38">
        <f t="shared" si="61"/>
        <v>0</v>
      </c>
      <c r="W95" s="38">
        <f t="shared" si="61"/>
        <v>0</v>
      </c>
      <c r="X95" s="38">
        <f t="shared" si="61"/>
        <v>0</v>
      </c>
      <c r="Y95" s="38">
        <f t="shared" si="61"/>
        <v>0</v>
      </c>
      <c r="Z95" s="38">
        <f t="shared" si="61"/>
        <v>0</v>
      </c>
      <c r="AA95" s="38">
        <f t="shared" si="61"/>
        <v>0</v>
      </c>
      <c r="AB95" s="38">
        <f t="shared" si="61"/>
        <v>0</v>
      </c>
      <c r="AC95" s="38">
        <f t="shared" si="61"/>
        <v>0</v>
      </c>
      <c r="AD95" s="38">
        <f t="shared" si="61"/>
        <v>0</v>
      </c>
      <c r="AE95" s="38">
        <f t="shared" si="61"/>
        <v>0</v>
      </c>
      <c r="AF95" s="38">
        <f t="shared" si="61"/>
        <v>0</v>
      </c>
      <c r="AG95" s="38">
        <f t="shared" si="61"/>
        <v>0</v>
      </c>
      <c r="AH95" s="38">
        <f t="shared" si="61"/>
        <v>0</v>
      </c>
      <c r="AI95" s="38">
        <f t="shared" si="61"/>
        <v>0</v>
      </c>
    </row>
    <row r="96" spans="2:35" hidden="1" x14ac:dyDescent="0.25">
      <c r="B96" s="89"/>
      <c r="C96" s="146">
        <f t="shared" si="55"/>
        <v>0</v>
      </c>
      <c r="E96" s="38">
        <f t="shared" ref="E96:AI96" si="62">IF(AND(E24&gt;0,E$5=0,E$6&lt;$AJ24),E24,0)</f>
        <v>0</v>
      </c>
      <c r="F96" s="38">
        <f t="shared" si="62"/>
        <v>0</v>
      </c>
      <c r="G96" s="38">
        <f t="shared" si="62"/>
        <v>0</v>
      </c>
      <c r="H96" s="38">
        <f t="shared" si="62"/>
        <v>0</v>
      </c>
      <c r="I96" s="38">
        <f t="shared" si="62"/>
        <v>0</v>
      </c>
      <c r="J96" s="38">
        <f t="shared" si="62"/>
        <v>0</v>
      </c>
      <c r="K96" s="38">
        <f t="shared" si="62"/>
        <v>0</v>
      </c>
      <c r="L96" s="38">
        <f t="shared" si="62"/>
        <v>0</v>
      </c>
      <c r="M96" s="38">
        <f t="shared" si="62"/>
        <v>0</v>
      </c>
      <c r="N96" s="38">
        <f t="shared" si="62"/>
        <v>0</v>
      </c>
      <c r="O96" s="38">
        <f t="shared" si="62"/>
        <v>0</v>
      </c>
      <c r="P96" s="38">
        <f t="shared" si="62"/>
        <v>0</v>
      </c>
      <c r="Q96" s="38">
        <f t="shared" si="62"/>
        <v>0</v>
      </c>
      <c r="R96" s="38">
        <f t="shared" si="62"/>
        <v>0</v>
      </c>
      <c r="S96" s="38">
        <f t="shared" si="62"/>
        <v>0</v>
      </c>
      <c r="T96" s="38">
        <f t="shared" si="62"/>
        <v>0</v>
      </c>
      <c r="U96" s="38">
        <f t="shared" si="62"/>
        <v>0</v>
      </c>
      <c r="V96" s="38">
        <f t="shared" si="62"/>
        <v>0</v>
      </c>
      <c r="W96" s="38">
        <f t="shared" si="62"/>
        <v>0</v>
      </c>
      <c r="X96" s="38">
        <f t="shared" si="62"/>
        <v>0</v>
      </c>
      <c r="Y96" s="38">
        <f t="shared" si="62"/>
        <v>0</v>
      </c>
      <c r="Z96" s="38">
        <f t="shared" si="62"/>
        <v>0</v>
      </c>
      <c r="AA96" s="38">
        <f t="shared" si="62"/>
        <v>0</v>
      </c>
      <c r="AB96" s="38">
        <f t="shared" si="62"/>
        <v>0</v>
      </c>
      <c r="AC96" s="38">
        <f t="shared" si="62"/>
        <v>0</v>
      </c>
      <c r="AD96" s="38">
        <f t="shared" si="62"/>
        <v>0</v>
      </c>
      <c r="AE96" s="38">
        <f t="shared" si="62"/>
        <v>0</v>
      </c>
      <c r="AF96" s="38">
        <f t="shared" si="62"/>
        <v>0</v>
      </c>
      <c r="AG96" s="38">
        <f t="shared" si="62"/>
        <v>0</v>
      </c>
      <c r="AH96" s="38">
        <f t="shared" si="62"/>
        <v>0</v>
      </c>
      <c r="AI96" s="38">
        <f t="shared" si="62"/>
        <v>0</v>
      </c>
    </row>
    <row r="97" spans="2:35" hidden="1" x14ac:dyDescent="0.25">
      <c r="B97" s="89"/>
      <c r="C97" s="146">
        <f t="shared" si="55"/>
        <v>0</v>
      </c>
      <c r="E97" s="38">
        <f t="shared" ref="E97:AI97" si="63">IF(AND(E25&gt;0,E$5=0,E$6&lt;$AJ25),E25,0)</f>
        <v>0</v>
      </c>
      <c r="F97" s="38">
        <f t="shared" si="63"/>
        <v>0</v>
      </c>
      <c r="G97" s="38">
        <f t="shared" si="63"/>
        <v>0</v>
      </c>
      <c r="H97" s="38">
        <f t="shared" si="63"/>
        <v>0</v>
      </c>
      <c r="I97" s="38">
        <f t="shared" si="63"/>
        <v>0</v>
      </c>
      <c r="J97" s="38">
        <f t="shared" si="63"/>
        <v>0</v>
      </c>
      <c r="K97" s="38">
        <f t="shared" si="63"/>
        <v>0</v>
      </c>
      <c r="L97" s="38">
        <f t="shared" si="63"/>
        <v>0</v>
      </c>
      <c r="M97" s="38">
        <f t="shared" si="63"/>
        <v>0</v>
      </c>
      <c r="N97" s="38">
        <f t="shared" si="63"/>
        <v>0</v>
      </c>
      <c r="O97" s="38">
        <f t="shared" si="63"/>
        <v>0</v>
      </c>
      <c r="P97" s="38">
        <f t="shared" si="63"/>
        <v>0</v>
      </c>
      <c r="Q97" s="38">
        <f t="shared" si="63"/>
        <v>0</v>
      </c>
      <c r="R97" s="38">
        <f t="shared" si="63"/>
        <v>0</v>
      </c>
      <c r="S97" s="38">
        <f t="shared" si="63"/>
        <v>0</v>
      </c>
      <c r="T97" s="38">
        <f t="shared" si="63"/>
        <v>0</v>
      </c>
      <c r="U97" s="38">
        <f t="shared" si="63"/>
        <v>0</v>
      </c>
      <c r="V97" s="38">
        <f t="shared" si="63"/>
        <v>0</v>
      </c>
      <c r="W97" s="38">
        <f t="shared" si="63"/>
        <v>0</v>
      </c>
      <c r="X97" s="38">
        <f t="shared" si="63"/>
        <v>0</v>
      </c>
      <c r="Y97" s="38">
        <f t="shared" si="63"/>
        <v>0</v>
      </c>
      <c r="Z97" s="38">
        <f t="shared" si="63"/>
        <v>0</v>
      </c>
      <c r="AA97" s="38">
        <f t="shared" si="63"/>
        <v>0</v>
      </c>
      <c r="AB97" s="38">
        <f t="shared" si="63"/>
        <v>0</v>
      </c>
      <c r="AC97" s="38">
        <f t="shared" si="63"/>
        <v>0</v>
      </c>
      <c r="AD97" s="38">
        <f t="shared" si="63"/>
        <v>0</v>
      </c>
      <c r="AE97" s="38">
        <f t="shared" si="63"/>
        <v>0</v>
      </c>
      <c r="AF97" s="38">
        <f t="shared" si="63"/>
        <v>0</v>
      </c>
      <c r="AG97" s="38">
        <f t="shared" si="63"/>
        <v>0</v>
      </c>
      <c r="AH97" s="38">
        <f t="shared" si="63"/>
        <v>0</v>
      </c>
      <c r="AI97" s="38">
        <f t="shared" si="63"/>
        <v>0</v>
      </c>
    </row>
    <row r="98" spans="2:35" hidden="1" x14ac:dyDescent="0.25">
      <c r="B98" s="89"/>
      <c r="C98" s="146">
        <f t="shared" si="55"/>
        <v>0</v>
      </c>
      <c r="E98" s="38">
        <f t="shared" ref="E98:AI98" si="64">IF(AND(E26&gt;0,E$5=0,E$6&lt;$AJ26),E26,0)</f>
        <v>0</v>
      </c>
      <c r="F98" s="38">
        <f t="shared" si="64"/>
        <v>0</v>
      </c>
      <c r="G98" s="38">
        <f t="shared" si="64"/>
        <v>0</v>
      </c>
      <c r="H98" s="38">
        <f t="shared" si="64"/>
        <v>0</v>
      </c>
      <c r="I98" s="38">
        <f t="shared" si="64"/>
        <v>0</v>
      </c>
      <c r="J98" s="38">
        <f t="shared" si="64"/>
        <v>0</v>
      </c>
      <c r="K98" s="38">
        <f t="shared" si="64"/>
        <v>0</v>
      </c>
      <c r="L98" s="38">
        <f t="shared" si="64"/>
        <v>0</v>
      </c>
      <c r="M98" s="38">
        <f t="shared" si="64"/>
        <v>0</v>
      </c>
      <c r="N98" s="38">
        <f t="shared" si="64"/>
        <v>0</v>
      </c>
      <c r="O98" s="38">
        <f t="shared" si="64"/>
        <v>0</v>
      </c>
      <c r="P98" s="38">
        <f t="shared" si="64"/>
        <v>0</v>
      </c>
      <c r="Q98" s="38">
        <f t="shared" si="64"/>
        <v>0</v>
      </c>
      <c r="R98" s="38">
        <f t="shared" si="64"/>
        <v>0</v>
      </c>
      <c r="S98" s="38">
        <f t="shared" si="64"/>
        <v>0</v>
      </c>
      <c r="T98" s="38">
        <f t="shared" si="64"/>
        <v>0</v>
      </c>
      <c r="U98" s="38">
        <f t="shared" si="64"/>
        <v>0</v>
      </c>
      <c r="V98" s="38">
        <f t="shared" si="64"/>
        <v>0</v>
      </c>
      <c r="W98" s="38">
        <f t="shared" si="64"/>
        <v>0</v>
      </c>
      <c r="X98" s="38">
        <f t="shared" si="64"/>
        <v>0</v>
      </c>
      <c r="Y98" s="38">
        <f t="shared" si="64"/>
        <v>0</v>
      </c>
      <c r="Z98" s="38">
        <f t="shared" si="64"/>
        <v>0</v>
      </c>
      <c r="AA98" s="38">
        <f t="shared" si="64"/>
        <v>0</v>
      </c>
      <c r="AB98" s="38">
        <f t="shared" si="64"/>
        <v>0</v>
      </c>
      <c r="AC98" s="38">
        <f t="shared" si="64"/>
        <v>0</v>
      </c>
      <c r="AD98" s="38">
        <f t="shared" si="64"/>
        <v>0</v>
      </c>
      <c r="AE98" s="38">
        <f t="shared" si="64"/>
        <v>0</v>
      </c>
      <c r="AF98" s="38">
        <f t="shared" si="64"/>
        <v>0</v>
      </c>
      <c r="AG98" s="38">
        <f t="shared" si="64"/>
        <v>0</v>
      </c>
      <c r="AH98" s="38">
        <f t="shared" si="64"/>
        <v>0</v>
      </c>
      <c r="AI98" s="38">
        <f t="shared" si="64"/>
        <v>0</v>
      </c>
    </row>
    <row r="99" spans="2:35" hidden="1" x14ac:dyDescent="0.25">
      <c r="B99" s="89"/>
      <c r="C99" s="146">
        <f t="shared" si="55"/>
        <v>0</v>
      </c>
      <c r="E99" s="38">
        <f t="shared" ref="E99:AI99" si="65">IF(AND(E27&gt;0,E$5=0,E$6&lt;$AJ27),E27,0)</f>
        <v>0</v>
      </c>
      <c r="F99" s="38">
        <f t="shared" si="65"/>
        <v>0</v>
      </c>
      <c r="G99" s="38">
        <f t="shared" si="65"/>
        <v>0</v>
      </c>
      <c r="H99" s="38">
        <f t="shared" si="65"/>
        <v>0</v>
      </c>
      <c r="I99" s="38">
        <f t="shared" si="65"/>
        <v>0</v>
      </c>
      <c r="J99" s="38">
        <f t="shared" si="65"/>
        <v>0</v>
      </c>
      <c r="K99" s="38">
        <f t="shared" si="65"/>
        <v>0</v>
      </c>
      <c r="L99" s="38">
        <f t="shared" si="65"/>
        <v>0</v>
      </c>
      <c r="M99" s="38">
        <f t="shared" si="65"/>
        <v>0</v>
      </c>
      <c r="N99" s="38">
        <f t="shared" si="65"/>
        <v>0</v>
      </c>
      <c r="O99" s="38">
        <f t="shared" si="65"/>
        <v>0</v>
      </c>
      <c r="P99" s="38">
        <f t="shared" si="65"/>
        <v>0</v>
      </c>
      <c r="Q99" s="38">
        <f t="shared" si="65"/>
        <v>0</v>
      </c>
      <c r="R99" s="38">
        <f t="shared" si="65"/>
        <v>0</v>
      </c>
      <c r="S99" s="38">
        <f t="shared" si="65"/>
        <v>0</v>
      </c>
      <c r="T99" s="38">
        <f t="shared" si="65"/>
        <v>0</v>
      </c>
      <c r="U99" s="38">
        <f t="shared" si="65"/>
        <v>0</v>
      </c>
      <c r="V99" s="38">
        <f t="shared" si="65"/>
        <v>0</v>
      </c>
      <c r="W99" s="38">
        <f t="shared" si="65"/>
        <v>0</v>
      </c>
      <c r="X99" s="38">
        <f t="shared" si="65"/>
        <v>0</v>
      </c>
      <c r="Y99" s="38">
        <f t="shared" si="65"/>
        <v>0</v>
      </c>
      <c r="Z99" s="38">
        <f t="shared" si="65"/>
        <v>0</v>
      </c>
      <c r="AA99" s="38">
        <f t="shared" si="65"/>
        <v>0</v>
      </c>
      <c r="AB99" s="38">
        <f t="shared" si="65"/>
        <v>0</v>
      </c>
      <c r="AC99" s="38">
        <f t="shared" si="65"/>
        <v>0</v>
      </c>
      <c r="AD99" s="38">
        <f t="shared" si="65"/>
        <v>0</v>
      </c>
      <c r="AE99" s="38">
        <f t="shared" si="65"/>
        <v>0</v>
      </c>
      <c r="AF99" s="38">
        <f t="shared" si="65"/>
        <v>0</v>
      </c>
      <c r="AG99" s="38">
        <f t="shared" si="65"/>
        <v>0</v>
      </c>
      <c r="AH99" s="38">
        <f t="shared" si="65"/>
        <v>0</v>
      </c>
      <c r="AI99" s="38">
        <f t="shared" si="65"/>
        <v>0</v>
      </c>
    </row>
    <row r="100" spans="2:35" hidden="1" x14ac:dyDescent="0.25">
      <c r="B100" s="89"/>
      <c r="C100" s="146">
        <f t="shared" si="55"/>
        <v>0</v>
      </c>
      <c r="E100" s="38">
        <f t="shared" ref="E100:AI100" si="66">IF(AND(E28&gt;0,E$5=0,E$6&lt;$AJ28),E28,0)</f>
        <v>0</v>
      </c>
      <c r="F100" s="38">
        <f t="shared" si="66"/>
        <v>0</v>
      </c>
      <c r="G100" s="38">
        <f t="shared" si="66"/>
        <v>0</v>
      </c>
      <c r="H100" s="38">
        <f t="shared" si="66"/>
        <v>0</v>
      </c>
      <c r="I100" s="38">
        <f t="shared" si="66"/>
        <v>0</v>
      </c>
      <c r="J100" s="38">
        <f t="shared" si="66"/>
        <v>0</v>
      </c>
      <c r="K100" s="38">
        <f t="shared" si="66"/>
        <v>0</v>
      </c>
      <c r="L100" s="38">
        <f t="shared" si="66"/>
        <v>0</v>
      </c>
      <c r="M100" s="38">
        <f t="shared" si="66"/>
        <v>0</v>
      </c>
      <c r="N100" s="38">
        <f t="shared" si="66"/>
        <v>0</v>
      </c>
      <c r="O100" s="38">
        <f t="shared" si="66"/>
        <v>0</v>
      </c>
      <c r="P100" s="38">
        <f t="shared" si="66"/>
        <v>0</v>
      </c>
      <c r="Q100" s="38">
        <f t="shared" si="66"/>
        <v>0</v>
      </c>
      <c r="R100" s="38">
        <f t="shared" si="66"/>
        <v>0</v>
      </c>
      <c r="S100" s="38">
        <f t="shared" si="66"/>
        <v>0</v>
      </c>
      <c r="T100" s="38">
        <f t="shared" si="66"/>
        <v>0</v>
      </c>
      <c r="U100" s="38">
        <f t="shared" si="66"/>
        <v>0</v>
      </c>
      <c r="V100" s="38">
        <f t="shared" si="66"/>
        <v>0</v>
      </c>
      <c r="W100" s="38">
        <f t="shared" si="66"/>
        <v>0</v>
      </c>
      <c r="X100" s="38">
        <f t="shared" si="66"/>
        <v>0</v>
      </c>
      <c r="Y100" s="38">
        <f t="shared" si="66"/>
        <v>0</v>
      </c>
      <c r="Z100" s="38">
        <f t="shared" si="66"/>
        <v>0</v>
      </c>
      <c r="AA100" s="38">
        <f t="shared" si="66"/>
        <v>0</v>
      </c>
      <c r="AB100" s="38">
        <f t="shared" si="66"/>
        <v>0</v>
      </c>
      <c r="AC100" s="38">
        <f t="shared" si="66"/>
        <v>0</v>
      </c>
      <c r="AD100" s="38">
        <f t="shared" si="66"/>
        <v>0</v>
      </c>
      <c r="AE100" s="38">
        <f t="shared" si="66"/>
        <v>0</v>
      </c>
      <c r="AF100" s="38">
        <f t="shared" si="66"/>
        <v>0</v>
      </c>
      <c r="AG100" s="38">
        <f t="shared" si="66"/>
        <v>0</v>
      </c>
      <c r="AH100" s="38">
        <f t="shared" si="66"/>
        <v>0</v>
      </c>
      <c r="AI100" s="38">
        <f t="shared" si="66"/>
        <v>0</v>
      </c>
    </row>
    <row r="101" spans="2:35" hidden="1" x14ac:dyDescent="0.25">
      <c r="B101" s="89"/>
      <c r="C101" s="146">
        <f t="shared" si="55"/>
        <v>0</v>
      </c>
      <c r="E101" s="38">
        <f t="shared" ref="E101:AI101" si="67">IF(AND(E29&gt;0,E$5=0,E$6&lt;$AJ29),E29,0)</f>
        <v>0</v>
      </c>
      <c r="F101" s="38">
        <f t="shared" si="67"/>
        <v>0</v>
      </c>
      <c r="G101" s="38">
        <f t="shared" si="67"/>
        <v>0</v>
      </c>
      <c r="H101" s="38">
        <f t="shared" si="67"/>
        <v>0</v>
      </c>
      <c r="I101" s="38">
        <f t="shared" si="67"/>
        <v>0</v>
      </c>
      <c r="J101" s="38">
        <f t="shared" si="67"/>
        <v>0</v>
      </c>
      <c r="K101" s="38">
        <f t="shared" si="67"/>
        <v>0</v>
      </c>
      <c r="L101" s="38">
        <f t="shared" si="67"/>
        <v>0</v>
      </c>
      <c r="M101" s="38">
        <f t="shared" si="67"/>
        <v>0</v>
      </c>
      <c r="N101" s="38">
        <f t="shared" si="67"/>
        <v>0</v>
      </c>
      <c r="O101" s="38">
        <f t="shared" si="67"/>
        <v>0</v>
      </c>
      <c r="P101" s="38">
        <f t="shared" si="67"/>
        <v>0</v>
      </c>
      <c r="Q101" s="38">
        <f t="shared" si="67"/>
        <v>0</v>
      </c>
      <c r="R101" s="38">
        <f t="shared" si="67"/>
        <v>0</v>
      </c>
      <c r="S101" s="38">
        <f t="shared" si="67"/>
        <v>0</v>
      </c>
      <c r="T101" s="38">
        <f t="shared" si="67"/>
        <v>0</v>
      </c>
      <c r="U101" s="38">
        <f t="shared" si="67"/>
        <v>0</v>
      </c>
      <c r="V101" s="38">
        <f t="shared" si="67"/>
        <v>0</v>
      </c>
      <c r="W101" s="38">
        <f t="shared" si="67"/>
        <v>0</v>
      </c>
      <c r="X101" s="38">
        <f t="shared" si="67"/>
        <v>0</v>
      </c>
      <c r="Y101" s="38">
        <f t="shared" si="67"/>
        <v>0</v>
      </c>
      <c r="Z101" s="38">
        <f t="shared" si="67"/>
        <v>0</v>
      </c>
      <c r="AA101" s="38">
        <f t="shared" si="67"/>
        <v>0</v>
      </c>
      <c r="AB101" s="38">
        <f t="shared" si="67"/>
        <v>0</v>
      </c>
      <c r="AC101" s="38">
        <f t="shared" si="67"/>
        <v>0</v>
      </c>
      <c r="AD101" s="38">
        <f t="shared" si="67"/>
        <v>0</v>
      </c>
      <c r="AE101" s="38">
        <f t="shared" si="67"/>
        <v>0</v>
      </c>
      <c r="AF101" s="38">
        <f t="shared" si="67"/>
        <v>0</v>
      </c>
      <c r="AG101" s="38">
        <f t="shared" si="67"/>
        <v>0</v>
      </c>
      <c r="AH101" s="38">
        <f t="shared" si="67"/>
        <v>0</v>
      </c>
      <c r="AI101" s="38">
        <f t="shared" si="67"/>
        <v>0</v>
      </c>
    </row>
    <row r="102" spans="2:35" hidden="1" x14ac:dyDescent="0.25">
      <c r="B102" s="89"/>
      <c r="C102" s="146">
        <f t="shared" si="55"/>
        <v>0</v>
      </c>
      <c r="E102" s="38">
        <f t="shared" ref="E102:AI102" si="68">IF(AND(E30&gt;0,E$5=0,E$6&lt;$AJ30),E30,0)</f>
        <v>0</v>
      </c>
      <c r="F102" s="38">
        <f t="shared" si="68"/>
        <v>0</v>
      </c>
      <c r="G102" s="38">
        <f t="shared" si="68"/>
        <v>0</v>
      </c>
      <c r="H102" s="38">
        <f t="shared" si="68"/>
        <v>0</v>
      </c>
      <c r="I102" s="38">
        <f t="shared" si="68"/>
        <v>0</v>
      </c>
      <c r="J102" s="38">
        <f t="shared" si="68"/>
        <v>0</v>
      </c>
      <c r="K102" s="38">
        <f t="shared" si="68"/>
        <v>0</v>
      </c>
      <c r="L102" s="38">
        <f t="shared" si="68"/>
        <v>0</v>
      </c>
      <c r="M102" s="38">
        <f t="shared" si="68"/>
        <v>0</v>
      </c>
      <c r="N102" s="38">
        <f t="shared" si="68"/>
        <v>0</v>
      </c>
      <c r="O102" s="38">
        <f t="shared" si="68"/>
        <v>0</v>
      </c>
      <c r="P102" s="38">
        <f t="shared" si="68"/>
        <v>0</v>
      </c>
      <c r="Q102" s="38">
        <f t="shared" si="68"/>
        <v>0</v>
      </c>
      <c r="R102" s="38">
        <f t="shared" si="68"/>
        <v>0</v>
      </c>
      <c r="S102" s="38">
        <f t="shared" si="68"/>
        <v>0</v>
      </c>
      <c r="T102" s="38">
        <f t="shared" si="68"/>
        <v>0</v>
      </c>
      <c r="U102" s="38">
        <f t="shared" si="68"/>
        <v>0</v>
      </c>
      <c r="V102" s="38">
        <f t="shared" si="68"/>
        <v>0</v>
      </c>
      <c r="W102" s="38">
        <f t="shared" si="68"/>
        <v>0</v>
      </c>
      <c r="X102" s="38">
        <f t="shared" si="68"/>
        <v>0</v>
      </c>
      <c r="Y102" s="38">
        <f t="shared" si="68"/>
        <v>0</v>
      </c>
      <c r="Z102" s="38">
        <f t="shared" si="68"/>
        <v>0</v>
      </c>
      <c r="AA102" s="38">
        <f t="shared" si="68"/>
        <v>0</v>
      </c>
      <c r="AB102" s="38">
        <f t="shared" si="68"/>
        <v>0</v>
      </c>
      <c r="AC102" s="38">
        <f t="shared" si="68"/>
        <v>0</v>
      </c>
      <c r="AD102" s="38">
        <f t="shared" si="68"/>
        <v>0</v>
      </c>
      <c r="AE102" s="38">
        <f t="shared" si="68"/>
        <v>0</v>
      </c>
      <c r="AF102" s="38">
        <f t="shared" si="68"/>
        <v>0</v>
      </c>
      <c r="AG102" s="38">
        <f t="shared" si="68"/>
        <v>0</v>
      </c>
      <c r="AH102" s="38">
        <f t="shared" si="68"/>
        <v>0</v>
      </c>
      <c r="AI102" s="38">
        <f t="shared" si="68"/>
        <v>0</v>
      </c>
    </row>
    <row r="103" spans="2:35" hidden="1" x14ac:dyDescent="0.25">
      <c r="B103" s="89"/>
      <c r="C103" s="146">
        <f t="shared" si="55"/>
        <v>0</v>
      </c>
      <c r="E103" s="38">
        <f t="shared" ref="E103:AI103" si="69">IF(AND(E31&gt;0,E$5=0,E$6&lt;$AJ31),E31,0)</f>
        <v>0</v>
      </c>
      <c r="F103" s="38">
        <f t="shared" si="69"/>
        <v>0</v>
      </c>
      <c r="G103" s="38">
        <f t="shared" si="69"/>
        <v>0</v>
      </c>
      <c r="H103" s="38">
        <f t="shared" si="69"/>
        <v>0</v>
      </c>
      <c r="I103" s="38">
        <f t="shared" si="69"/>
        <v>0</v>
      </c>
      <c r="J103" s="38">
        <f t="shared" si="69"/>
        <v>0</v>
      </c>
      <c r="K103" s="38">
        <f t="shared" si="69"/>
        <v>0</v>
      </c>
      <c r="L103" s="38">
        <f t="shared" si="69"/>
        <v>0</v>
      </c>
      <c r="M103" s="38">
        <f t="shared" si="69"/>
        <v>0</v>
      </c>
      <c r="N103" s="38">
        <f t="shared" si="69"/>
        <v>0</v>
      </c>
      <c r="O103" s="38">
        <f t="shared" si="69"/>
        <v>0</v>
      </c>
      <c r="P103" s="38">
        <f t="shared" si="69"/>
        <v>0</v>
      </c>
      <c r="Q103" s="38">
        <f t="shared" si="69"/>
        <v>0</v>
      </c>
      <c r="R103" s="38">
        <f t="shared" si="69"/>
        <v>0</v>
      </c>
      <c r="S103" s="38">
        <f t="shared" si="69"/>
        <v>0</v>
      </c>
      <c r="T103" s="38">
        <f t="shared" si="69"/>
        <v>0</v>
      </c>
      <c r="U103" s="38">
        <f t="shared" si="69"/>
        <v>0</v>
      </c>
      <c r="V103" s="38">
        <f t="shared" si="69"/>
        <v>0</v>
      </c>
      <c r="W103" s="38">
        <f t="shared" si="69"/>
        <v>0</v>
      </c>
      <c r="X103" s="38">
        <f t="shared" si="69"/>
        <v>0</v>
      </c>
      <c r="Y103" s="38">
        <f t="shared" si="69"/>
        <v>0</v>
      </c>
      <c r="Z103" s="38">
        <f t="shared" si="69"/>
        <v>0</v>
      </c>
      <c r="AA103" s="38">
        <f t="shared" si="69"/>
        <v>0</v>
      </c>
      <c r="AB103" s="38">
        <f t="shared" si="69"/>
        <v>0</v>
      </c>
      <c r="AC103" s="38">
        <f t="shared" si="69"/>
        <v>0</v>
      </c>
      <c r="AD103" s="38">
        <f t="shared" si="69"/>
        <v>0</v>
      </c>
      <c r="AE103" s="38">
        <f t="shared" si="69"/>
        <v>0</v>
      </c>
      <c r="AF103" s="38">
        <f t="shared" si="69"/>
        <v>0</v>
      </c>
      <c r="AG103" s="38">
        <f t="shared" si="69"/>
        <v>0</v>
      </c>
      <c r="AH103" s="38">
        <f t="shared" si="69"/>
        <v>0</v>
      </c>
      <c r="AI103" s="38">
        <f t="shared" si="69"/>
        <v>0</v>
      </c>
    </row>
    <row r="104" spans="2:35" hidden="1" x14ac:dyDescent="0.25">
      <c r="B104" s="89"/>
      <c r="C104" s="146">
        <f t="shared" si="55"/>
        <v>0</v>
      </c>
      <c r="E104" s="38">
        <f t="shared" ref="E104:AI104" si="70">IF(AND(E32&gt;0,E$5=0,E$6&lt;$AJ32),E32,0)</f>
        <v>0</v>
      </c>
      <c r="F104" s="38">
        <f t="shared" si="70"/>
        <v>0</v>
      </c>
      <c r="G104" s="38">
        <f t="shared" si="70"/>
        <v>0</v>
      </c>
      <c r="H104" s="38">
        <f t="shared" si="70"/>
        <v>0</v>
      </c>
      <c r="I104" s="38">
        <f t="shared" si="70"/>
        <v>0</v>
      </c>
      <c r="J104" s="38">
        <f t="shared" si="70"/>
        <v>0</v>
      </c>
      <c r="K104" s="38">
        <f t="shared" si="70"/>
        <v>0</v>
      </c>
      <c r="L104" s="38">
        <f t="shared" si="70"/>
        <v>0</v>
      </c>
      <c r="M104" s="38">
        <f t="shared" si="70"/>
        <v>0</v>
      </c>
      <c r="N104" s="38">
        <f t="shared" si="70"/>
        <v>0</v>
      </c>
      <c r="O104" s="38">
        <f t="shared" si="70"/>
        <v>0</v>
      </c>
      <c r="P104" s="38">
        <f t="shared" si="70"/>
        <v>0</v>
      </c>
      <c r="Q104" s="38">
        <f t="shared" si="70"/>
        <v>0</v>
      </c>
      <c r="R104" s="38">
        <f t="shared" si="70"/>
        <v>0</v>
      </c>
      <c r="S104" s="38">
        <f t="shared" si="70"/>
        <v>0</v>
      </c>
      <c r="T104" s="38">
        <f t="shared" si="70"/>
        <v>0</v>
      </c>
      <c r="U104" s="38">
        <f t="shared" si="70"/>
        <v>0</v>
      </c>
      <c r="V104" s="38">
        <f t="shared" si="70"/>
        <v>0</v>
      </c>
      <c r="W104" s="38">
        <f t="shared" si="70"/>
        <v>0</v>
      </c>
      <c r="X104" s="38">
        <f t="shared" si="70"/>
        <v>0</v>
      </c>
      <c r="Y104" s="38">
        <f t="shared" si="70"/>
        <v>0</v>
      </c>
      <c r="Z104" s="38">
        <f t="shared" si="70"/>
        <v>0</v>
      </c>
      <c r="AA104" s="38">
        <f t="shared" si="70"/>
        <v>0</v>
      </c>
      <c r="AB104" s="38">
        <f t="shared" si="70"/>
        <v>0</v>
      </c>
      <c r="AC104" s="38">
        <f t="shared" si="70"/>
        <v>0</v>
      </c>
      <c r="AD104" s="38">
        <f t="shared" si="70"/>
        <v>0</v>
      </c>
      <c r="AE104" s="38">
        <f t="shared" si="70"/>
        <v>0</v>
      </c>
      <c r="AF104" s="38">
        <f t="shared" si="70"/>
        <v>0</v>
      </c>
      <c r="AG104" s="38">
        <f t="shared" si="70"/>
        <v>0</v>
      </c>
      <c r="AH104" s="38">
        <f t="shared" si="70"/>
        <v>0</v>
      </c>
      <c r="AI104" s="38">
        <f t="shared" si="70"/>
        <v>0</v>
      </c>
    </row>
    <row r="105" spans="2:35" hidden="1" x14ac:dyDescent="0.25">
      <c r="B105" s="89"/>
      <c r="C105" s="146">
        <f t="shared" si="55"/>
        <v>0</v>
      </c>
      <c r="E105" s="38">
        <f t="shared" ref="E105:AI105" si="71">IF(AND(E33&gt;0,E$5=0,E$6&lt;$AJ33),E33,0)</f>
        <v>0</v>
      </c>
      <c r="F105" s="38">
        <f t="shared" si="71"/>
        <v>0</v>
      </c>
      <c r="G105" s="38">
        <f t="shared" si="71"/>
        <v>0</v>
      </c>
      <c r="H105" s="38">
        <f t="shared" si="71"/>
        <v>0</v>
      </c>
      <c r="I105" s="38">
        <f t="shared" si="71"/>
        <v>0</v>
      </c>
      <c r="J105" s="38">
        <f t="shared" si="71"/>
        <v>0</v>
      </c>
      <c r="K105" s="38">
        <f t="shared" si="71"/>
        <v>0</v>
      </c>
      <c r="L105" s="38">
        <f t="shared" si="71"/>
        <v>0</v>
      </c>
      <c r="M105" s="38">
        <f t="shared" si="71"/>
        <v>0</v>
      </c>
      <c r="N105" s="38">
        <f t="shared" si="71"/>
        <v>0</v>
      </c>
      <c r="O105" s="38">
        <f t="shared" si="71"/>
        <v>0</v>
      </c>
      <c r="P105" s="38">
        <f t="shared" si="71"/>
        <v>0</v>
      </c>
      <c r="Q105" s="38">
        <f t="shared" si="71"/>
        <v>0</v>
      </c>
      <c r="R105" s="38">
        <f t="shared" si="71"/>
        <v>0</v>
      </c>
      <c r="S105" s="38">
        <f t="shared" si="71"/>
        <v>0</v>
      </c>
      <c r="T105" s="38">
        <f t="shared" si="71"/>
        <v>0</v>
      </c>
      <c r="U105" s="38">
        <f t="shared" si="71"/>
        <v>0</v>
      </c>
      <c r="V105" s="38">
        <f t="shared" si="71"/>
        <v>0</v>
      </c>
      <c r="W105" s="38">
        <f t="shared" si="71"/>
        <v>0</v>
      </c>
      <c r="X105" s="38">
        <f t="shared" si="71"/>
        <v>0</v>
      </c>
      <c r="Y105" s="38">
        <f t="shared" si="71"/>
        <v>0</v>
      </c>
      <c r="Z105" s="38">
        <f t="shared" si="71"/>
        <v>0</v>
      </c>
      <c r="AA105" s="38">
        <f t="shared" si="71"/>
        <v>0</v>
      </c>
      <c r="AB105" s="38">
        <f t="shared" si="71"/>
        <v>0</v>
      </c>
      <c r="AC105" s="38">
        <f t="shared" si="71"/>
        <v>0</v>
      </c>
      <c r="AD105" s="38">
        <f t="shared" si="71"/>
        <v>0</v>
      </c>
      <c r="AE105" s="38">
        <f t="shared" si="71"/>
        <v>0</v>
      </c>
      <c r="AF105" s="38">
        <f t="shared" si="71"/>
        <v>0</v>
      </c>
      <c r="AG105" s="38">
        <f t="shared" si="71"/>
        <v>0</v>
      </c>
      <c r="AH105" s="38">
        <f t="shared" si="71"/>
        <v>0</v>
      </c>
      <c r="AI105" s="38">
        <f t="shared" si="71"/>
        <v>0</v>
      </c>
    </row>
    <row r="106" spans="2:35" hidden="1" x14ac:dyDescent="0.25">
      <c r="B106" s="89"/>
      <c r="C106" s="146">
        <f t="shared" si="55"/>
        <v>0</v>
      </c>
      <c r="E106" s="38">
        <f t="shared" ref="E106:AI106" si="72">IF(AND(E34&gt;0,E$5=0,E$6&lt;$AJ34),E34,0)</f>
        <v>0</v>
      </c>
      <c r="F106" s="38">
        <f t="shared" si="72"/>
        <v>0</v>
      </c>
      <c r="G106" s="38">
        <f t="shared" si="72"/>
        <v>0</v>
      </c>
      <c r="H106" s="38">
        <f t="shared" si="72"/>
        <v>0</v>
      </c>
      <c r="I106" s="38">
        <f t="shared" si="72"/>
        <v>0</v>
      </c>
      <c r="J106" s="38">
        <f t="shared" si="72"/>
        <v>0</v>
      </c>
      <c r="K106" s="38">
        <f t="shared" si="72"/>
        <v>0</v>
      </c>
      <c r="L106" s="38">
        <f t="shared" si="72"/>
        <v>0</v>
      </c>
      <c r="M106" s="38">
        <f t="shared" si="72"/>
        <v>0</v>
      </c>
      <c r="N106" s="38">
        <f t="shared" si="72"/>
        <v>0</v>
      </c>
      <c r="O106" s="38">
        <f t="shared" si="72"/>
        <v>0</v>
      </c>
      <c r="P106" s="38">
        <f t="shared" si="72"/>
        <v>0</v>
      </c>
      <c r="Q106" s="38">
        <f t="shared" si="72"/>
        <v>0</v>
      </c>
      <c r="R106" s="38">
        <f t="shared" si="72"/>
        <v>0</v>
      </c>
      <c r="S106" s="38">
        <f t="shared" si="72"/>
        <v>0</v>
      </c>
      <c r="T106" s="38">
        <f t="shared" si="72"/>
        <v>0</v>
      </c>
      <c r="U106" s="38">
        <f t="shared" si="72"/>
        <v>0</v>
      </c>
      <c r="V106" s="38">
        <f t="shared" si="72"/>
        <v>0</v>
      </c>
      <c r="W106" s="38">
        <f t="shared" si="72"/>
        <v>0</v>
      </c>
      <c r="X106" s="38">
        <f t="shared" si="72"/>
        <v>0</v>
      </c>
      <c r="Y106" s="38">
        <f t="shared" si="72"/>
        <v>0</v>
      </c>
      <c r="Z106" s="38">
        <f t="shared" si="72"/>
        <v>0</v>
      </c>
      <c r="AA106" s="38">
        <f t="shared" si="72"/>
        <v>0</v>
      </c>
      <c r="AB106" s="38">
        <f t="shared" si="72"/>
        <v>0</v>
      </c>
      <c r="AC106" s="38">
        <f t="shared" si="72"/>
        <v>0</v>
      </c>
      <c r="AD106" s="38">
        <f t="shared" si="72"/>
        <v>0</v>
      </c>
      <c r="AE106" s="38">
        <f t="shared" si="72"/>
        <v>0</v>
      </c>
      <c r="AF106" s="38">
        <f t="shared" si="72"/>
        <v>0</v>
      </c>
      <c r="AG106" s="38">
        <f t="shared" si="72"/>
        <v>0</v>
      </c>
      <c r="AH106" s="38">
        <f t="shared" si="72"/>
        <v>0</v>
      </c>
      <c r="AI106" s="38">
        <f t="shared" si="72"/>
        <v>0</v>
      </c>
    </row>
    <row r="107" spans="2:35" hidden="1" x14ac:dyDescent="0.25">
      <c r="B107" s="89"/>
      <c r="C107" s="146">
        <f t="shared" si="55"/>
        <v>0</v>
      </c>
      <c r="E107" s="38">
        <f t="shared" ref="E107:AI107" si="73">IF(AND(E35&gt;0,E$5=0,E$6&lt;$AJ35),E35,0)</f>
        <v>0</v>
      </c>
      <c r="F107" s="38">
        <f t="shared" si="73"/>
        <v>0</v>
      </c>
      <c r="G107" s="38">
        <f t="shared" si="73"/>
        <v>0</v>
      </c>
      <c r="H107" s="38">
        <f t="shared" si="73"/>
        <v>0</v>
      </c>
      <c r="I107" s="38">
        <f t="shared" si="73"/>
        <v>0</v>
      </c>
      <c r="J107" s="38">
        <f t="shared" si="73"/>
        <v>0</v>
      </c>
      <c r="K107" s="38">
        <f t="shared" si="73"/>
        <v>0</v>
      </c>
      <c r="L107" s="38">
        <f t="shared" si="73"/>
        <v>0</v>
      </c>
      <c r="M107" s="38">
        <f t="shared" si="73"/>
        <v>0</v>
      </c>
      <c r="N107" s="38">
        <f t="shared" si="73"/>
        <v>0</v>
      </c>
      <c r="O107" s="38">
        <f t="shared" si="73"/>
        <v>0</v>
      </c>
      <c r="P107" s="38">
        <f t="shared" si="73"/>
        <v>0</v>
      </c>
      <c r="Q107" s="38">
        <f t="shared" si="73"/>
        <v>0</v>
      </c>
      <c r="R107" s="38">
        <f t="shared" si="73"/>
        <v>0</v>
      </c>
      <c r="S107" s="38">
        <f t="shared" si="73"/>
        <v>0</v>
      </c>
      <c r="T107" s="38">
        <f t="shared" si="73"/>
        <v>0</v>
      </c>
      <c r="U107" s="38">
        <f t="shared" si="73"/>
        <v>0</v>
      </c>
      <c r="V107" s="38">
        <f t="shared" si="73"/>
        <v>0</v>
      </c>
      <c r="W107" s="38">
        <f t="shared" si="73"/>
        <v>0</v>
      </c>
      <c r="X107" s="38">
        <f t="shared" si="73"/>
        <v>0</v>
      </c>
      <c r="Y107" s="38">
        <f t="shared" si="73"/>
        <v>0</v>
      </c>
      <c r="Z107" s="38">
        <f t="shared" si="73"/>
        <v>0</v>
      </c>
      <c r="AA107" s="38">
        <f t="shared" si="73"/>
        <v>0</v>
      </c>
      <c r="AB107" s="38">
        <f t="shared" si="73"/>
        <v>0</v>
      </c>
      <c r="AC107" s="38">
        <f t="shared" si="73"/>
        <v>0</v>
      </c>
      <c r="AD107" s="38">
        <f t="shared" si="73"/>
        <v>0</v>
      </c>
      <c r="AE107" s="38">
        <f t="shared" si="73"/>
        <v>0</v>
      </c>
      <c r="AF107" s="38">
        <f t="shared" si="73"/>
        <v>0</v>
      </c>
      <c r="AG107" s="38">
        <f t="shared" si="73"/>
        <v>0</v>
      </c>
      <c r="AH107" s="38">
        <f t="shared" si="73"/>
        <v>0</v>
      </c>
      <c r="AI107" s="38">
        <f t="shared" si="73"/>
        <v>0</v>
      </c>
    </row>
    <row r="108" spans="2:35" hidden="1" x14ac:dyDescent="0.25">
      <c r="B108" s="89"/>
      <c r="C108" s="146">
        <f t="shared" si="55"/>
        <v>0</v>
      </c>
      <c r="E108" s="38">
        <f t="shared" ref="E108:AI108" si="74">IF(AND(E36&gt;0,E$5=0,E$6&lt;$AJ36),E36,0)</f>
        <v>0</v>
      </c>
      <c r="F108" s="38">
        <f t="shared" si="74"/>
        <v>0</v>
      </c>
      <c r="G108" s="38">
        <f t="shared" si="74"/>
        <v>0</v>
      </c>
      <c r="H108" s="38">
        <f t="shared" si="74"/>
        <v>0</v>
      </c>
      <c r="I108" s="38">
        <f t="shared" si="74"/>
        <v>0</v>
      </c>
      <c r="J108" s="38">
        <f t="shared" si="74"/>
        <v>0</v>
      </c>
      <c r="K108" s="38">
        <f t="shared" si="74"/>
        <v>0</v>
      </c>
      <c r="L108" s="38">
        <f t="shared" si="74"/>
        <v>0</v>
      </c>
      <c r="M108" s="38">
        <f t="shared" si="74"/>
        <v>0</v>
      </c>
      <c r="N108" s="38">
        <f t="shared" si="74"/>
        <v>0</v>
      </c>
      <c r="O108" s="38">
        <f t="shared" si="74"/>
        <v>0</v>
      </c>
      <c r="P108" s="38">
        <f t="shared" si="74"/>
        <v>0</v>
      </c>
      <c r="Q108" s="38">
        <f t="shared" si="74"/>
        <v>0</v>
      </c>
      <c r="R108" s="38">
        <f t="shared" si="74"/>
        <v>0</v>
      </c>
      <c r="S108" s="38">
        <f t="shared" si="74"/>
        <v>0</v>
      </c>
      <c r="T108" s="38">
        <f t="shared" si="74"/>
        <v>0</v>
      </c>
      <c r="U108" s="38">
        <f t="shared" si="74"/>
        <v>0</v>
      </c>
      <c r="V108" s="38">
        <f t="shared" si="74"/>
        <v>0</v>
      </c>
      <c r="W108" s="38">
        <f t="shared" si="74"/>
        <v>0</v>
      </c>
      <c r="X108" s="38">
        <f t="shared" si="74"/>
        <v>0</v>
      </c>
      <c r="Y108" s="38">
        <f t="shared" si="74"/>
        <v>0</v>
      </c>
      <c r="Z108" s="38">
        <f t="shared" si="74"/>
        <v>0</v>
      </c>
      <c r="AA108" s="38">
        <f t="shared" si="74"/>
        <v>0</v>
      </c>
      <c r="AB108" s="38">
        <f t="shared" si="74"/>
        <v>0</v>
      </c>
      <c r="AC108" s="38">
        <f t="shared" si="74"/>
        <v>0</v>
      </c>
      <c r="AD108" s="38">
        <f t="shared" si="74"/>
        <v>0</v>
      </c>
      <c r="AE108" s="38">
        <f t="shared" si="74"/>
        <v>0</v>
      </c>
      <c r="AF108" s="38">
        <f t="shared" si="74"/>
        <v>0</v>
      </c>
      <c r="AG108" s="38">
        <f t="shared" si="74"/>
        <v>0</v>
      </c>
      <c r="AH108" s="38">
        <f t="shared" si="74"/>
        <v>0</v>
      </c>
      <c r="AI108" s="38">
        <f t="shared" si="74"/>
        <v>0</v>
      </c>
    </row>
    <row r="109" spans="2:35" hidden="1" x14ac:dyDescent="0.25">
      <c r="B109" s="89"/>
      <c r="C109" s="146">
        <f t="shared" si="55"/>
        <v>0</v>
      </c>
      <c r="E109" s="38">
        <f t="shared" ref="E109:AI109" si="75">IF(AND(E37&gt;0,E$5=0,E$6&lt;$AJ37),E37,0)</f>
        <v>0</v>
      </c>
      <c r="F109" s="38">
        <f t="shared" si="75"/>
        <v>0</v>
      </c>
      <c r="G109" s="38">
        <f t="shared" si="75"/>
        <v>0</v>
      </c>
      <c r="H109" s="38">
        <f t="shared" si="75"/>
        <v>0</v>
      </c>
      <c r="I109" s="38">
        <f t="shared" si="75"/>
        <v>0</v>
      </c>
      <c r="J109" s="38">
        <f t="shared" si="75"/>
        <v>0</v>
      </c>
      <c r="K109" s="38">
        <f t="shared" si="75"/>
        <v>0</v>
      </c>
      <c r="L109" s="38">
        <f t="shared" si="75"/>
        <v>0</v>
      </c>
      <c r="M109" s="38">
        <f t="shared" si="75"/>
        <v>0</v>
      </c>
      <c r="N109" s="38">
        <f t="shared" si="75"/>
        <v>0</v>
      </c>
      <c r="O109" s="38">
        <f t="shared" si="75"/>
        <v>0</v>
      </c>
      <c r="P109" s="38">
        <f t="shared" si="75"/>
        <v>0</v>
      </c>
      <c r="Q109" s="38">
        <f t="shared" si="75"/>
        <v>0</v>
      </c>
      <c r="R109" s="38">
        <f t="shared" si="75"/>
        <v>0</v>
      </c>
      <c r="S109" s="38">
        <f t="shared" si="75"/>
        <v>0</v>
      </c>
      <c r="T109" s="38">
        <f t="shared" si="75"/>
        <v>0</v>
      </c>
      <c r="U109" s="38">
        <f t="shared" si="75"/>
        <v>0</v>
      </c>
      <c r="V109" s="38">
        <f t="shared" si="75"/>
        <v>0</v>
      </c>
      <c r="W109" s="38">
        <f t="shared" si="75"/>
        <v>0</v>
      </c>
      <c r="X109" s="38">
        <f t="shared" si="75"/>
        <v>0</v>
      </c>
      <c r="Y109" s="38">
        <f t="shared" si="75"/>
        <v>0</v>
      </c>
      <c r="Z109" s="38">
        <f t="shared" si="75"/>
        <v>0</v>
      </c>
      <c r="AA109" s="38">
        <f t="shared" si="75"/>
        <v>0</v>
      </c>
      <c r="AB109" s="38">
        <f t="shared" si="75"/>
        <v>0</v>
      </c>
      <c r="AC109" s="38">
        <f t="shared" si="75"/>
        <v>0</v>
      </c>
      <c r="AD109" s="38">
        <f t="shared" si="75"/>
        <v>0</v>
      </c>
      <c r="AE109" s="38">
        <f t="shared" si="75"/>
        <v>0</v>
      </c>
      <c r="AF109" s="38">
        <f t="shared" si="75"/>
        <v>0</v>
      </c>
      <c r="AG109" s="38">
        <f t="shared" si="75"/>
        <v>0</v>
      </c>
      <c r="AH109" s="38">
        <f t="shared" si="75"/>
        <v>0</v>
      </c>
      <c r="AI109" s="38">
        <f t="shared" si="75"/>
        <v>0</v>
      </c>
    </row>
    <row r="110" spans="2:35" hidden="1" x14ac:dyDescent="0.25">
      <c r="B110" s="89"/>
      <c r="C110" s="146">
        <f t="shared" si="55"/>
        <v>0</v>
      </c>
      <c r="E110" s="38">
        <f t="shared" ref="E110:AI110" si="76">IF(AND(E38&gt;0,E$5=0,E$6&lt;$AJ38),E38,0)</f>
        <v>0</v>
      </c>
      <c r="F110" s="38">
        <f t="shared" si="76"/>
        <v>0</v>
      </c>
      <c r="G110" s="38">
        <f t="shared" si="76"/>
        <v>0</v>
      </c>
      <c r="H110" s="38">
        <f t="shared" si="76"/>
        <v>0</v>
      </c>
      <c r="I110" s="38">
        <f t="shared" si="76"/>
        <v>0</v>
      </c>
      <c r="J110" s="38">
        <f t="shared" si="76"/>
        <v>0</v>
      </c>
      <c r="K110" s="38">
        <f t="shared" si="76"/>
        <v>0</v>
      </c>
      <c r="L110" s="38">
        <f t="shared" si="76"/>
        <v>0</v>
      </c>
      <c r="M110" s="38">
        <f t="shared" si="76"/>
        <v>0</v>
      </c>
      <c r="N110" s="38">
        <f t="shared" si="76"/>
        <v>0</v>
      </c>
      <c r="O110" s="38">
        <f t="shared" si="76"/>
        <v>0</v>
      </c>
      <c r="P110" s="38">
        <f t="shared" si="76"/>
        <v>0</v>
      </c>
      <c r="Q110" s="38">
        <f t="shared" si="76"/>
        <v>0</v>
      </c>
      <c r="R110" s="38">
        <f t="shared" si="76"/>
        <v>0</v>
      </c>
      <c r="S110" s="38">
        <f t="shared" si="76"/>
        <v>0</v>
      </c>
      <c r="T110" s="38">
        <f t="shared" si="76"/>
        <v>0</v>
      </c>
      <c r="U110" s="38">
        <f t="shared" si="76"/>
        <v>0</v>
      </c>
      <c r="V110" s="38">
        <f t="shared" si="76"/>
        <v>0</v>
      </c>
      <c r="W110" s="38">
        <f t="shared" si="76"/>
        <v>0</v>
      </c>
      <c r="X110" s="38">
        <f t="shared" si="76"/>
        <v>0</v>
      </c>
      <c r="Y110" s="38">
        <f t="shared" si="76"/>
        <v>0</v>
      </c>
      <c r="Z110" s="38">
        <f t="shared" si="76"/>
        <v>0</v>
      </c>
      <c r="AA110" s="38">
        <f t="shared" si="76"/>
        <v>0</v>
      </c>
      <c r="AB110" s="38">
        <f t="shared" si="76"/>
        <v>0</v>
      </c>
      <c r="AC110" s="38">
        <f t="shared" si="76"/>
        <v>0</v>
      </c>
      <c r="AD110" s="38">
        <f t="shared" si="76"/>
        <v>0</v>
      </c>
      <c r="AE110" s="38">
        <f t="shared" si="76"/>
        <v>0</v>
      </c>
      <c r="AF110" s="38">
        <f t="shared" si="76"/>
        <v>0</v>
      </c>
      <c r="AG110" s="38">
        <f t="shared" si="76"/>
        <v>0</v>
      </c>
      <c r="AH110" s="38">
        <f t="shared" si="76"/>
        <v>0</v>
      </c>
      <c r="AI110" s="38">
        <f t="shared" si="76"/>
        <v>0</v>
      </c>
    </row>
    <row r="111" spans="2:35" hidden="1" x14ac:dyDescent="0.25">
      <c r="B111" s="89"/>
      <c r="C111" s="146">
        <f t="shared" si="55"/>
        <v>0</v>
      </c>
      <c r="E111" s="38">
        <f t="shared" ref="E111:AI111" si="77">IF(AND(E39&gt;0,E$5=0,E$6&lt;$AJ39),E39,0)</f>
        <v>0</v>
      </c>
      <c r="F111" s="38">
        <f t="shared" si="77"/>
        <v>0</v>
      </c>
      <c r="G111" s="38">
        <f t="shared" si="77"/>
        <v>0</v>
      </c>
      <c r="H111" s="38">
        <f t="shared" si="77"/>
        <v>0</v>
      </c>
      <c r="I111" s="38">
        <f t="shared" si="77"/>
        <v>0</v>
      </c>
      <c r="J111" s="38">
        <f t="shared" si="77"/>
        <v>0</v>
      </c>
      <c r="K111" s="38">
        <f t="shared" si="77"/>
        <v>0</v>
      </c>
      <c r="L111" s="38">
        <f t="shared" si="77"/>
        <v>0</v>
      </c>
      <c r="M111" s="38">
        <f t="shared" si="77"/>
        <v>0</v>
      </c>
      <c r="N111" s="38">
        <f t="shared" si="77"/>
        <v>0</v>
      </c>
      <c r="O111" s="38">
        <f t="shared" si="77"/>
        <v>0</v>
      </c>
      <c r="P111" s="38">
        <f t="shared" si="77"/>
        <v>0</v>
      </c>
      <c r="Q111" s="38">
        <f t="shared" si="77"/>
        <v>0</v>
      </c>
      <c r="R111" s="38">
        <f t="shared" si="77"/>
        <v>0</v>
      </c>
      <c r="S111" s="38">
        <f t="shared" si="77"/>
        <v>0</v>
      </c>
      <c r="T111" s="38">
        <f t="shared" si="77"/>
        <v>0</v>
      </c>
      <c r="U111" s="38">
        <f t="shared" si="77"/>
        <v>0</v>
      </c>
      <c r="V111" s="38">
        <f t="shared" si="77"/>
        <v>0</v>
      </c>
      <c r="W111" s="38">
        <f t="shared" si="77"/>
        <v>0</v>
      </c>
      <c r="X111" s="38">
        <f t="shared" si="77"/>
        <v>0</v>
      </c>
      <c r="Y111" s="38">
        <f t="shared" si="77"/>
        <v>0</v>
      </c>
      <c r="Z111" s="38">
        <f t="shared" si="77"/>
        <v>0</v>
      </c>
      <c r="AA111" s="38">
        <f t="shared" si="77"/>
        <v>0</v>
      </c>
      <c r="AB111" s="38">
        <f t="shared" si="77"/>
        <v>0</v>
      </c>
      <c r="AC111" s="38">
        <f t="shared" si="77"/>
        <v>0</v>
      </c>
      <c r="AD111" s="38">
        <f t="shared" si="77"/>
        <v>0</v>
      </c>
      <c r="AE111" s="38">
        <f t="shared" si="77"/>
        <v>0</v>
      </c>
      <c r="AF111" s="38">
        <f t="shared" si="77"/>
        <v>0</v>
      </c>
      <c r="AG111" s="38">
        <f t="shared" si="77"/>
        <v>0</v>
      </c>
      <c r="AH111" s="38">
        <f t="shared" si="77"/>
        <v>0</v>
      </c>
      <c r="AI111" s="38">
        <f t="shared" si="77"/>
        <v>0</v>
      </c>
    </row>
    <row r="112" spans="2:35" hidden="1" x14ac:dyDescent="0.25">
      <c r="B112" s="89"/>
      <c r="C112" s="146">
        <f t="shared" si="55"/>
        <v>0</v>
      </c>
      <c r="E112" s="38">
        <f t="shared" ref="E112:AI112" si="78">IF(AND(E40&gt;0,E$5=0,E$6&lt;$AJ40),E40,0)</f>
        <v>0</v>
      </c>
      <c r="F112" s="38">
        <f t="shared" si="78"/>
        <v>0</v>
      </c>
      <c r="G112" s="38">
        <f t="shared" si="78"/>
        <v>0</v>
      </c>
      <c r="H112" s="38">
        <f t="shared" si="78"/>
        <v>0</v>
      </c>
      <c r="I112" s="38">
        <f t="shared" si="78"/>
        <v>0</v>
      </c>
      <c r="J112" s="38">
        <f t="shared" si="78"/>
        <v>0</v>
      </c>
      <c r="K112" s="38">
        <f t="shared" si="78"/>
        <v>0</v>
      </c>
      <c r="L112" s="38">
        <f t="shared" si="78"/>
        <v>0</v>
      </c>
      <c r="M112" s="38">
        <f t="shared" si="78"/>
        <v>0</v>
      </c>
      <c r="N112" s="38">
        <f t="shared" si="78"/>
        <v>0</v>
      </c>
      <c r="O112" s="38">
        <f t="shared" si="78"/>
        <v>0</v>
      </c>
      <c r="P112" s="38">
        <f t="shared" si="78"/>
        <v>0</v>
      </c>
      <c r="Q112" s="38">
        <f t="shared" si="78"/>
        <v>0</v>
      </c>
      <c r="R112" s="38">
        <f t="shared" si="78"/>
        <v>0</v>
      </c>
      <c r="S112" s="38">
        <f t="shared" si="78"/>
        <v>0</v>
      </c>
      <c r="T112" s="38">
        <f t="shared" si="78"/>
        <v>0</v>
      </c>
      <c r="U112" s="38">
        <f t="shared" si="78"/>
        <v>0</v>
      </c>
      <c r="V112" s="38">
        <f t="shared" si="78"/>
        <v>0</v>
      </c>
      <c r="W112" s="38">
        <f t="shared" si="78"/>
        <v>0</v>
      </c>
      <c r="X112" s="38">
        <f t="shared" si="78"/>
        <v>0</v>
      </c>
      <c r="Y112" s="38">
        <f t="shared" si="78"/>
        <v>0</v>
      </c>
      <c r="Z112" s="38">
        <f t="shared" si="78"/>
        <v>0</v>
      </c>
      <c r="AA112" s="38">
        <f t="shared" si="78"/>
        <v>0</v>
      </c>
      <c r="AB112" s="38">
        <f t="shared" si="78"/>
        <v>0</v>
      </c>
      <c r="AC112" s="38">
        <f t="shared" si="78"/>
        <v>0</v>
      </c>
      <c r="AD112" s="38">
        <f t="shared" si="78"/>
        <v>0</v>
      </c>
      <c r="AE112" s="38">
        <f t="shared" si="78"/>
        <v>0</v>
      </c>
      <c r="AF112" s="38">
        <f t="shared" si="78"/>
        <v>0</v>
      </c>
      <c r="AG112" s="38">
        <f t="shared" si="78"/>
        <v>0</v>
      </c>
      <c r="AH112" s="38">
        <f t="shared" si="78"/>
        <v>0</v>
      </c>
      <c r="AI112" s="38">
        <f t="shared" si="78"/>
        <v>0</v>
      </c>
    </row>
    <row r="113" spans="2:35" hidden="1" x14ac:dyDescent="0.25">
      <c r="B113" s="89"/>
      <c r="C113" s="146">
        <f t="shared" si="55"/>
        <v>0</v>
      </c>
      <c r="E113" s="38">
        <f t="shared" ref="E113:AI113" si="79">IF(AND(E41&gt;0,E$5=0,E$6&lt;$AJ41),E41,0)</f>
        <v>0</v>
      </c>
      <c r="F113" s="38">
        <f t="shared" si="79"/>
        <v>0</v>
      </c>
      <c r="G113" s="38">
        <f t="shared" si="79"/>
        <v>0</v>
      </c>
      <c r="H113" s="38">
        <f t="shared" si="79"/>
        <v>0</v>
      </c>
      <c r="I113" s="38">
        <f t="shared" si="79"/>
        <v>0</v>
      </c>
      <c r="J113" s="38">
        <f t="shared" si="79"/>
        <v>0</v>
      </c>
      <c r="K113" s="38">
        <f t="shared" si="79"/>
        <v>0</v>
      </c>
      <c r="L113" s="38">
        <f t="shared" si="79"/>
        <v>0</v>
      </c>
      <c r="M113" s="38">
        <f t="shared" si="79"/>
        <v>0</v>
      </c>
      <c r="N113" s="38">
        <f t="shared" si="79"/>
        <v>0</v>
      </c>
      <c r="O113" s="38">
        <f t="shared" si="79"/>
        <v>0</v>
      </c>
      <c r="P113" s="38">
        <f t="shared" si="79"/>
        <v>0</v>
      </c>
      <c r="Q113" s="38">
        <f t="shared" si="79"/>
        <v>0</v>
      </c>
      <c r="R113" s="38">
        <f t="shared" si="79"/>
        <v>0</v>
      </c>
      <c r="S113" s="38">
        <f t="shared" si="79"/>
        <v>0</v>
      </c>
      <c r="T113" s="38">
        <f t="shared" si="79"/>
        <v>0</v>
      </c>
      <c r="U113" s="38">
        <f t="shared" si="79"/>
        <v>0</v>
      </c>
      <c r="V113" s="38">
        <f t="shared" si="79"/>
        <v>0</v>
      </c>
      <c r="W113" s="38">
        <f t="shared" si="79"/>
        <v>0</v>
      </c>
      <c r="X113" s="38">
        <f t="shared" si="79"/>
        <v>0</v>
      </c>
      <c r="Y113" s="38">
        <f t="shared" si="79"/>
        <v>0</v>
      </c>
      <c r="Z113" s="38">
        <f t="shared" si="79"/>
        <v>0</v>
      </c>
      <c r="AA113" s="38">
        <f t="shared" si="79"/>
        <v>0</v>
      </c>
      <c r="AB113" s="38">
        <f t="shared" si="79"/>
        <v>0</v>
      </c>
      <c r="AC113" s="38">
        <f t="shared" si="79"/>
        <v>0</v>
      </c>
      <c r="AD113" s="38">
        <f t="shared" si="79"/>
        <v>0</v>
      </c>
      <c r="AE113" s="38">
        <f t="shared" si="79"/>
        <v>0</v>
      </c>
      <c r="AF113" s="38">
        <f t="shared" si="79"/>
        <v>0</v>
      </c>
      <c r="AG113" s="38">
        <f t="shared" si="79"/>
        <v>0</v>
      </c>
      <c r="AH113" s="38">
        <f t="shared" si="79"/>
        <v>0</v>
      </c>
      <c r="AI113" s="38">
        <f t="shared" si="79"/>
        <v>0</v>
      </c>
    </row>
    <row r="114" spans="2:35" hidden="1" x14ac:dyDescent="0.25">
      <c r="B114" s="89"/>
      <c r="C114" s="146">
        <f t="shared" si="55"/>
        <v>0</v>
      </c>
      <c r="E114" s="38">
        <f t="shared" ref="E114:AI114" si="80">IF(AND(E42&gt;0,E$5=0,E$6&lt;$AJ42),E42,0)</f>
        <v>0</v>
      </c>
      <c r="F114" s="38">
        <f t="shared" si="80"/>
        <v>0</v>
      </c>
      <c r="G114" s="38">
        <f t="shared" si="80"/>
        <v>0</v>
      </c>
      <c r="H114" s="38">
        <f t="shared" si="80"/>
        <v>0</v>
      </c>
      <c r="I114" s="38">
        <f t="shared" si="80"/>
        <v>0</v>
      </c>
      <c r="J114" s="38">
        <f t="shared" si="80"/>
        <v>0</v>
      </c>
      <c r="K114" s="38">
        <f t="shared" si="80"/>
        <v>0</v>
      </c>
      <c r="L114" s="38">
        <f t="shared" si="80"/>
        <v>0</v>
      </c>
      <c r="M114" s="38">
        <f t="shared" si="80"/>
        <v>0</v>
      </c>
      <c r="N114" s="38">
        <f t="shared" si="80"/>
        <v>0</v>
      </c>
      <c r="O114" s="38">
        <f t="shared" si="80"/>
        <v>0</v>
      </c>
      <c r="P114" s="38">
        <f t="shared" si="80"/>
        <v>0</v>
      </c>
      <c r="Q114" s="38">
        <f t="shared" si="80"/>
        <v>0</v>
      </c>
      <c r="R114" s="38">
        <f t="shared" si="80"/>
        <v>0</v>
      </c>
      <c r="S114" s="38">
        <f t="shared" si="80"/>
        <v>0</v>
      </c>
      <c r="T114" s="38">
        <f t="shared" si="80"/>
        <v>0</v>
      </c>
      <c r="U114" s="38">
        <f t="shared" si="80"/>
        <v>0</v>
      </c>
      <c r="V114" s="38">
        <f t="shared" si="80"/>
        <v>0</v>
      </c>
      <c r="W114" s="38">
        <f t="shared" si="80"/>
        <v>0</v>
      </c>
      <c r="X114" s="38">
        <f t="shared" si="80"/>
        <v>0</v>
      </c>
      <c r="Y114" s="38">
        <f t="shared" si="80"/>
        <v>0</v>
      </c>
      <c r="Z114" s="38">
        <f t="shared" si="80"/>
        <v>0</v>
      </c>
      <c r="AA114" s="38">
        <f t="shared" si="80"/>
        <v>0</v>
      </c>
      <c r="AB114" s="38">
        <f t="shared" si="80"/>
        <v>0</v>
      </c>
      <c r="AC114" s="38">
        <f t="shared" si="80"/>
        <v>0</v>
      </c>
      <c r="AD114" s="38">
        <f t="shared" si="80"/>
        <v>0</v>
      </c>
      <c r="AE114" s="38">
        <f t="shared" si="80"/>
        <v>0</v>
      </c>
      <c r="AF114" s="38">
        <f t="shared" si="80"/>
        <v>0</v>
      </c>
      <c r="AG114" s="38">
        <f t="shared" si="80"/>
        <v>0</v>
      </c>
      <c r="AH114" s="38">
        <f t="shared" si="80"/>
        <v>0</v>
      </c>
      <c r="AI114" s="38">
        <f t="shared" si="80"/>
        <v>0</v>
      </c>
    </row>
    <row r="115" spans="2:35" hidden="1" x14ac:dyDescent="0.25">
      <c r="B115" s="89"/>
      <c r="C115" s="146">
        <f t="shared" si="55"/>
        <v>0</v>
      </c>
      <c r="E115" s="38">
        <f t="shared" ref="E115:AI115" si="81">IF(AND(E43&gt;0,E$5=0,E$6&lt;$AJ43),E43,0)</f>
        <v>0</v>
      </c>
      <c r="F115" s="38">
        <f t="shared" si="81"/>
        <v>0</v>
      </c>
      <c r="G115" s="38">
        <f t="shared" si="81"/>
        <v>0</v>
      </c>
      <c r="H115" s="38">
        <f t="shared" si="81"/>
        <v>0</v>
      </c>
      <c r="I115" s="38">
        <f t="shared" si="81"/>
        <v>0</v>
      </c>
      <c r="J115" s="38">
        <f t="shared" si="81"/>
        <v>0</v>
      </c>
      <c r="K115" s="38">
        <f t="shared" si="81"/>
        <v>0</v>
      </c>
      <c r="L115" s="38">
        <f t="shared" si="81"/>
        <v>0</v>
      </c>
      <c r="M115" s="38">
        <f t="shared" si="81"/>
        <v>0</v>
      </c>
      <c r="N115" s="38">
        <f t="shared" si="81"/>
        <v>0</v>
      </c>
      <c r="O115" s="38">
        <f t="shared" si="81"/>
        <v>0</v>
      </c>
      <c r="P115" s="38">
        <f t="shared" si="81"/>
        <v>0</v>
      </c>
      <c r="Q115" s="38">
        <f t="shared" si="81"/>
        <v>0</v>
      </c>
      <c r="R115" s="38">
        <f t="shared" si="81"/>
        <v>0</v>
      </c>
      <c r="S115" s="38">
        <f t="shared" si="81"/>
        <v>0</v>
      </c>
      <c r="T115" s="38">
        <f t="shared" si="81"/>
        <v>0</v>
      </c>
      <c r="U115" s="38">
        <f t="shared" si="81"/>
        <v>0</v>
      </c>
      <c r="V115" s="38">
        <f t="shared" si="81"/>
        <v>0</v>
      </c>
      <c r="W115" s="38">
        <f t="shared" si="81"/>
        <v>0</v>
      </c>
      <c r="X115" s="38">
        <f t="shared" si="81"/>
        <v>0</v>
      </c>
      <c r="Y115" s="38">
        <f t="shared" si="81"/>
        <v>0</v>
      </c>
      <c r="Z115" s="38">
        <f t="shared" si="81"/>
        <v>0</v>
      </c>
      <c r="AA115" s="38">
        <f t="shared" si="81"/>
        <v>0</v>
      </c>
      <c r="AB115" s="38">
        <f t="shared" si="81"/>
        <v>0</v>
      </c>
      <c r="AC115" s="38">
        <f t="shared" si="81"/>
        <v>0</v>
      </c>
      <c r="AD115" s="38">
        <f t="shared" si="81"/>
        <v>0</v>
      </c>
      <c r="AE115" s="38">
        <f t="shared" si="81"/>
        <v>0</v>
      </c>
      <c r="AF115" s="38">
        <f t="shared" si="81"/>
        <v>0</v>
      </c>
      <c r="AG115" s="38">
        <f t="shared" si="81"/>
        <v>0</v>
      </c>
      <c r="AH115" s="38">
        <f t="shared" si="81"/>
        <v>0</v>
      </c>
      <c r="AI115" s="38">
        <f t="shared" si="81"/>
        <v>0</v>
      </c>
    </row>
    <row r="116" spans="2:35" hidden="1" x14ac:dyDescent="0.25">
      <c r="B116" s="89"/>
      <c r="C116" s="146">
        <f t="shared" si="55"/>
        <v>0</v>
      </c>
      <c r="E116" s="38">
        <f t="shared" ref="E116:AI116" si="82">IF(AND(E44&gt;0,E$5=0,E$6&lt;$AJ44),E44,0)</f>
        <v>0</v>
      </c>
      <c r="F116" s="38">
        <f t="shared" si="82"/>
        <v>0</v>
      </c>
      <c r="G116" s="38">
        <f t="shared" si="82"/>
        <v>0</v>
      </c>
      <c r="H116" s="38">
        <f t="shared" si="82"/>
        <v>0</v>
      </c>
      <c r="I116" s="38">
        <f t="shared" si="82"/>
        <v>0</v>
      </c>
      <c r="J116" s="38">
        <f t="shared" si="82"/>
        <v>0</v>
      </c>
      <c r="K116" s="38">
        <f t="shared" si="82"/>
        <v>0</v>
      </c>
      <c r="L116" s="38">
        <f t="shared" si="82"/>
        <v>0</v>
      </c>
      <c r="M116" s="38">
        <f t="shared" si="82"/>
        <v>0</v>
      </c>
      <c r="N116" s="38">
        <f t="shared" si="82"/>
        <v>0</v>
      </c>
      <c r="O116" s="38">
        <f t="shared" si="82"/>
        <v>0</v>
      </c>
      <c r="P116" s="38">
        <f t="shared" si="82"/>
        <v>0</v>
      </c>
      <c r="Q116" s="38">
        <f t="shared" si="82"/>
        <v>0</v>
      </c>
      <c r="R116" s="38">
        <f t="shared" si="82"/>
        <v>0</v>
      </c>
      <c r="S116" s="38">
        <f t="shared" si="82"/>
        <v>0</v>
      </c>
      <c r="T116" s="38">
        <f t="shared" si="82"/>
        <v>0</v>
      </c>
      <c r="U116" s="38">
        <f t="shared" si="82"/>
        <v>0</v>
      </c>
      <c r="V116" s="38">
        <f t="shared" si="82"/>
        <v>0</v>
      </c>
      <c r="W116" s="38">
        <f t="shared" si="82"/>
        <v>0</v>
      </c>
      <c r="X116" s="38">
        <f t="shared" si="82"/>
        <v>0</v>
      </c>
      <c r="Y116" s="38">
        <f t="shared" si="82"/>
        <v>0</v>
      </c>
      <c r="Z116" s="38">
        <f t="shared" si="82"/>
        <v>0</v>
      </c>
      <c r="AA116" s="38">
        <f t="shared" si="82"/>
        <v>0</v>
      </c>
      <c r="AB116" s="38">
        <f t="shared" si="82"/>
        <v>0</v>
      </c>
      <c r="AC116" s="38">
        <f t="shared" si="82"/>
        <v>0</v>
      </c>
      <c r="AD116" s="38">
        <f t="shared" si="82"/>
        <v>0</v>
      </c>
      <c r="AE116" s="38">
        <f t="shared" si="82"/>
        <v>0</v>
      </c>
      <c r="AF116" s="38">
        <f t="shared" si="82"/>
        <v>0</v>
      </c>
      <c r="AG116" s="38">
        <f t="shared" si="82"/>
        <v>0</v>
      </c>
      <c r="AH116" s="38">
        <f t="shared" si="82"/>
        <v>0</v>
      </c>
      <c r="AI116" s="38">
        <f t="shared" si="82"/>
        <v>0</v>
      </c>
    </row>
    <row r="117" spans="2:35" hidden="1" x14ac:dyDescent="0.25">
      <c r="B117" s="89"/>
      <c r="C117" s="146">
        <f t="shared" si="55"/>
        <v>0</v>
      </c>
      <c r="E117" s="38">
        <f t="shared" ref="E117:AI117" si="83">IF(AND(E45&gt;0,E$5=0,E$6&lt;$AJ45),E45,0)</f>
        <v>0</v>
      </c>
      <c r="F117" s="38">
        <f t="shared" si="83"/>
        <v>0</v>
      </c>
      <c r="G117" s="38">
        <f t="shared" si="83"/>
        <v>0</v>
      </c>
      <c r="H117" s="38">
        <f t="shared" si="83"/>
        <v>0</v>
      </c>
      <c r="I117" s="38">
        <f t="shared" si="83"/>
        <v>0</v>
      </c>
      <c r="J117" s="38">
        <f t="shared" si="83"/>
        <v>0</v>
      </c>
      <c r="K117" s="38">
        <f t="shared" si="83"/>
        <v>0</v>
      </c>
      <c r="L117" s="38">
        <f t="shared" si="83"/>
        <v>0</v>
      </c>
      <c r="M117" s="38">
        <f t="shared" si="83"/>
        <v>0</v>
      </c>
      <c r="N117" s="38">
        <f t="shared" si="83"/>
        <v>0</v>
      </c>
      <c r="O117" s="38">
        <f t="shared" si="83"/>
        <v>0</v>
      </c>
      <c r="P117" s="38">
        <f t="shared" si="83"/>
        <v>0</v>
      </c>
      <c r="Q117" s="38">
        <f t="shared" si="83"/>
        <v>0</v>
      </c>
      <c r="R117" s="38">
        <f t="shared" si="83"/>
        <v>0</v>
      </c>
      <c r="S117" s="38">
        <f t="shared" si="83"/>
        <v>0</v>
      </c>
      <c r="T117" s="38">
        <f t="shared" si="83"/>
        <v>0</v>
      </c>
      <c r="U117" s="38">
        <f t="shared" si="83"/>
        <v>0</v>
      </c>
      <c r="V117" s="38">
        <f t="shared" si="83"/>
        <v>0</v>
      </c>
      <c r="W117" s="38">
        <f t="shared" si="83"/>
        <v>0</v>
      </c>
      <c r="X117" s="38">
        <f t="shared" si="83"/>
        <v>0</v>
      </c>
      <c r="Y117" s="38">
        <f t="shared" si="83"/>
        <v>0</v>
      </c>
      <c r="Z117" s="38">
        <f t="shared" si="83"/>
        <v>0</v>
      </c>
      <c r="AA117" s="38">
        <f t="shared" si="83"/>
        <v>0</v>
      </c>
      <c r="AB117" s="38">
        <f t="shared" si="83"/>
        <v>0</v>
      </c>
      <c r="AC117" s="38">
        <f t="shared" si="83"/>
        <v>0</v>
      </c>
      <c r="AD117" s="38">
        <f t="shared" si="83"/>
        <v>0</v>
      </c>
      <c r="AE117" s="38">
        <f t="shared" si="83"/>
        <v>0</v>
      </c>
      <c r="AF117" s="38">
        <f t="shared" si="83"/>
        <v>0</v>
      </c>
      <c r="AG117" s="38">
        <f t="shared" si="83"/>
        <v>0</v>
      </c>
      <c r="AH117" s="38">
        <f t="shared" si="83"/>
        <v>0</v>
      </c>
      <c r="AI117" s="38">
        <f t="shared" si="83"/>
        <v>0</v>
      </c>
    </row>
    <row r="118" spans="2:35" hidden="1" x14ac:dyDescent="0.25">
      <c r="B118" s="89"/>
      <c r="C118" s="146">
        <f t="shared" si="55"/>
        <v>0</v>
      </c>
      <c r="E118" s="38">
        <f t="shared" ref="E118:AI118" si="84">IF(AND(E46&gt;0,E$5=0,E$6&lt;$AJ46),E46,0)</f>
        <v>0</v>
      </c>
      <c r="F118" s="38">
        <f t="shared" si="84"/>
        <v>0</v>
      </c>
      <c r="G118" s="38">
        <f t="shared" si="84"/>
        <v>0</v>
      </c>
      <c r="H118" s="38">
        <f t="shared" si="84"/>
        <v>0</v>
      </c>
      <c r="I118" s="38">
        <f t="shared" si="84"/>
        <v>0</v>
      </c>
      <c r="J118" s="38">
        <f t="shared" si="84"/>
        <v>0</v>
      </c>
      <c r="K118" s="38">
        <f t="shared" si="84"/>
        <v>0</v>
      </c>
      <c r="L118" s="38">
        <f t="shared" si="84"/>
        <v>0</v>
      </c>
      <c r="M118" s="38">
        <f t="shared" si="84"/>
        <v>0</v>
      </c>
      <c r="N118" s="38">
        <f t="shared" si="84"/>
        <v>0</v>
      </c>
      <c r="O118" s="38">
        <f t="shared" si="84"/>
        <v>0</v>
      </c>
      <c r="P118" s="38">
        <f t="shared" si="84"/>
        <v>0</v>
      </c>
      <c r="Q118" s="38">
        <f t="shared" si="84"/>
        <v>0</v>
      </c>
      <c r="R118" s="38">
        <f t="shared" si="84"/>
        <v>0</v>
      </c>
      <c r="S118" s="38">
        <f t="shared" si="84"/>
        <v>0</v>
      </c>
      <c r="T118" s="38">
        <f t="shared" si="84"/>
        <v>0</v>
      </c>
      <c r="U118" s="38">
        <f t="shared" si="84"/>
        <v>0</v>
      </c>
      <c r="V118" s="38">
        <f t="shared" si="84"/>
        <v>0</v>
      </c>
      <c r="W118" s="38">
        <f t="shared" si="84"/>
        <v>0</v>
      </c>
      <c r="X118" s="38">
        <f t="shared" si="84"/>
        <v>0</v>
      </c>
      <c r="Y118" s="38">
        <f t="shared" si="84"/>
        <v>0</v>
      </c>
      <c r="Z118" s="38">
        <f t="shared" si="84"/>
        <v>0</v>
      </c>
      <c r="AA118" s="38">
        <f t="shared" si="84"/>
        <v>0</v>
      </c>
      <c r="AB118" s="38">
        <f t="shared" si="84"/>
        <v>0</v>
      </c>
      <c r="AC118" s="38">
        <f t="shared" si="84"/>
        <v>0</v>
      </c>
      <c r="AD118" s="38">
        <f t="shared" si="84"/>
        <v>0</v>
      </c>
      <c r="AE118" s="38">
        <f t="shared" si="84"/>
        <v>0</v>
      </c>
      <c r="AF118" s="38">
        <f t="shared" si="84"/>
        <v>0</v>
      </c>
      <c r="AG118" s="38">
        <f t="shared" si="84"/>
        <v>0</v>
      </c>
      <c r="AH118" s="38">
        <f t="shared" si="84"/>
        <v>0</v>
      </c>
      <c r="AI118" s="38">
        <f t="shared" si="84"/>
        <v>0</v>
      </c>
    </row>
    <row r="119" spans="2:35" hidden="1" x14ac:dyDescent="0.25">
      <c r="B119" s="89"/>
      <c r="C119" s="146">
        <f t="shared" si="55"/>
        <v>0</v>
      </c>
      <c r="E119" s="38">
        <f t="shared" ref="E119:AI119" si="85">IF(AND(E47&gt;0,E$5=0,E$6&lt;$AJ47),E47,0)</f>
        <v>0</v>
      </c>
      <c r="F119" s="38">
        <f t="shared" si="85"/>
        <v>0</v>
      </c>
      <c r="G119" s="38">
        <f t="shared" si="85"/>
        <v>0</v>
      </c>
      <c r="H119" s="38">
        <f t="shared" si="85"/>
        <v>0</v>
      </c>
      <c r="I119" s="38">
        <f t="shared" si="85"/>
        <v>0</v>
      </c>
      <c r="J119" s="38">
        <f t="shared" si="85"/>
        <v>0</v>
      </c>
      <c r="K119" s="38">
        <f t="shared" si="85"/>
        <v>0</v>
      </c>
      <c r="L119" s="38">
        <f t="shared" si="85"/>
        <v>0</v>
      </c>
      <c r="M119" s="38">
        <f t="shared" si="85"/>
        <v>0</v>
      </c>
      <c r="N119" s="38">
        <f t="shared" si="85"/>
        <v>0</v>
      </c>
      <c r="O119" s="38">
        <f t="shared" si="85"/>
        <v>0</v>
      </c>
      <c r="P119" s="38">
        <f t="shared" si="85"/>
        <v>0</v>
      </c>
      <c r="Q119" s="38">
        <f t="shared" si="85"/>
        <v>0</v>
      </c>
      <c r="R119" s="38">
        <f t="shared" si="85"/>
        <v>0</v>
      </c>
      <c r="S119" s="38">
        <f t="shared" si="85"/>
        <v>0</v>
      </c>
      <c r="T119" s="38">
        <f t="shared" si="85"/>
        <v>0</v>
      </c>
      <c r="U119" s="38">
        <f t="shared" si="85"/>
        <v>0</v>
      </c>
      <c r="V119" s="38">
        <f t="shared" si="85"/>
        <v>0</v>
      </c>
      <c r="W119" s="38">
        <f t="shared" si="85"/>
        <v>0</v>
      </c>
      <c r="X119" s="38">
        <f t="shared" si="85"/>
        <v>0</v>
      </c>
      <c r="Y119" s="38">
        <f t="shared" si="85"/>
        <v>0</v>
      </c>
      <c r="Z119" s="38">
        <f t="shared" si="85"/>
        <v>0</v>
      </c>
      <c r="AA119" s="38">
        <f t="shared" si="85"/>
        <v>0</v>
      </c>
      <c r="AB119" s="38">
        <f t="shared" si="85"/>
        <v>0</v>
      </c>
      <c r="AC119" s="38">
        <f t="shared" si="85"/>
        <v>0</v>
      </c>
      <c r="AD119" s="38">
        <f t="shared" si="85"/>
        <v>0</v>
      </c>
      <c r="AE119" s="38">
        <f t="shared" si="85"/>
        <v>0</v>
      </c>
      <c r="AF119" s="38">
        <f t="shared" si="85"/>
        <v>0</v>
      </c>
      <c r="AG119" s="38">
        <f t="shared" si="85"/>
        <v>0</v>
      </c>
      <c r="AH119" s="38">
        <f t="shared" si="85"/>
        <v>0</v>
      </c>
      <c r="AI119" s="38">
        <f t="shared" si="85"/>
        <v>0</v>
      </c>
    </row>
    <row r="120" spans="2:35" hidden="1" x14ac:dyDescent="0.25">
      <c r="B120" s="89"/>
      <c r="C120" s="146">
        <f t="shared" si="55"/>
        <v>0</v>
      </c>
      <c r="E120" s="38">
        <f t="shared" ref="E120:AI120" si="86">IF(AND(E48&gt;0,E$5=0,E$6&lt;$AJ48),E48,0)</f>
        <v>0</v>
      </c>
      <c r="F120" s="38">
        <f t="shared" si="86"/>
        <v>0</v>
      </c>
      <c r="G120" s="38">
        <f t="shared" si="86"/>
        <v>0</v>
      </c>
      <c r="H120" s="38">
        <f t="shared" si="86"/>
        <v>0</v>
      </c>
      <c r="I120" s="38">
        <f t="shared" si="86"/>
        <v>0</v>
      </c>
      <c r="J120" s="38">
        <f t="shared" si="86"/>
        <v>0</v>
      </c>
      <c r="K120" s="38">
        <f t="shared" si="86"/>
        <v>0</v>
      </c>
      <c r="L120" s="38">
        <f t="shared" si="86"/>
        <v>0</v>
      </c>
      <c r="M120" s="38">
        <f t="shared" si="86"/>
        <v>0</v>
      </c>
      <c r="N120" s="38">
        <f t="shared" si="86"/>
        <v>0</v>
      </c>
      <c r="O120" s="38">
        <f t="shared" si="86"/>
        <v>0</v>
      </c>
      <c r="P120" s="38">
        <f t="shared" si="86"/>
        <v>0</v>
      </c>
      <c r="Q120" s="38">
        <f t="shared" si="86"/>
        <v>0</v>
      </c>
      <c r="R120" s="38">
        <f t="shared" si="86"/>
        <v>0</v>
      </c>
      <c r="S120" s="38">
        <f t="shared" si="86"/>
        <v>0</v>
      </c>
      <c r="T120" s="38">
        <f t="shared" si="86"/>
        <v>0</v>
      </c>
      <c r="U120" s="38">
        <f t="shared" si="86"/>
        <v>0</v>
      </c>
      <c r="V120" s="38">
        <f t="shared" si="86"/>
        <v>0</v>
      </c>
      <c r="W120" s="38">
        <f t="shared" si="86"/>
        <v>0</v>
      </c>
      <c r="X120" s="38">
        <f t="shared" si="86"/>
        <v>0</v>
      </c>
      <c r="Y120" s="38">
        <f t="shared" si="86"/>
        <v>0</v>
      </c>
      <c r="Z120" s="38">
        <f t="shared" si="86"/>
        <v>0</v>
      </c>
      <c r="AA120" s="38">
        <f t="shared" si="86"/>
        <v>0</v>
      </c>
      <c r="AB120" s="38">
        <f t="shared" si="86"/>
        <v>0</v>
      </c>
      <c r="AC120" s="38">
        <f t="shared" si="86"/>
        <v>0</v>
      </c>
      <c r="AD120" s="38">
        <f t="shared" si="86"/>
        <v>0</v>
      </c>
      <c r="AE120" s="38">
        <f t="shared" si="86"/>
        <v>0</v>
      </c>
      <c r="AF120" s="38">
        <f t="shared" si="86"/>
        <v>0</v>
      </c>
      <c r="AG120" s="38">
        <f t="shared" si="86"/>
        <v>0</v>
      </c>
      <c r="AH120" s="38">
        <f t="shared" si="86"/>
        <v>0</v>
      </c>
      <c r="AI120" s="38">
        <f t="shared" si="86"/>
        <v>0</v>
      </c>
    </row>
    <row r="121" spans="2:35" hidden="1" x14ac:dyDescent="0.25">
      <c r="B121" s="89"/>
      <c r="C121" s="146">
        <f t="shared" si="55"/>
        <v>0</v>
      </c>
      <c r="E121" s="38">
        <f t="shared" ref="E121:AI121" si="87">IF(AND(E49&gt;0,E$5=0,E$6&lt;$AJ49),E49,0)</f>
        <v>0</v>
      </c>
      <c r="F121" s="38">
        <f t="shared" si="87"/>
        <v>0</v>
      </c>
      <c r="G121" s="38">
        <f t="shared" si="87"/>
        <v>0</v>
      </c>
      <c r="H121" s="38">
        <f t="shared" si="87"/>
        <v>0</v>
      </c>
      <c r="I121" s="38">
        <f t="shared" si="87"/>
        <v>0</v>
      </c>
      <c r="J121" s="38">
        <f t="shared" si="87"/>
        <v>0</v>
      </c>
      <c r="K121" s="38">
        <f t="shared" si="87"/>
        <v>0</v>
      </c>
      <c r="L121" s="38">
        <f t="shared" si="87"/>
        <v>0</v>
      </c>
      <c r="M121" s="38">
        <f t="shared" si="87"/>
        <v>0</v>
      </c>
      <c r="N121" s="38">
        <f t="shared" si="87"/>
        <v>0</v>
      </c>
      <c r="O121" s="38">
        <f t="shared" si="87"/>
        <v>0</v>
      </c>
      <c r="P121" s="38">
        <f t="shared" si="87"/>
        <v>0</v>
      </c>
      <c r="Q121" s="38">
        <f t="shared" si="87"/>
        <v>0</v>
      </c>
      <c r="R121" s="38">
        <f t="shared" si="87"/>
        <v>0</v>
      </c>
      <c r="S121" s="38">
        <f t="shared" si="87"/>
        <v>0</v>
      </c>
      <c r="T121" s="38">
        <f t="shared" si="87"/>
        <v>0</v>
      </c>
      <c r="U121" s="38">
        <f t="shared" si="87"/>
        <v>0</v>
      </c>
      <c r="V121" s="38">
        <f t="shared" si="87"/>
        <v>0</v>
      </c>
      <c r="W121" s="38">
        <f t="shared" si="87"/>
        <v>0</v>
      </c>
      <c r="X121" s="38">
        <f t="shared" si="87"/>
        <v>0</v>
      </c>
      <c r="Y121" s="38">
        <f t="shared" si="87"/>
        <v>0</v>
      </c>
      <c r="Z121" s="38">
        <f t="shared" si="87"/>
        <v>0</v>
      </c>
      <c r="AA121" s="38">
        <f t="shared" si="87"/>
        <v>0</v>
      </c>
      <c r="AB121" s="38">
        <f t="shared" si="87"/>
        <v>0</v>
      </c>
      <c r="AC121" s="38">
        <f t="shared" si="87"/>
        <v>0</v>
      </c>
      <c r="AD121" s="38">
        <f t="shared" si="87"/>
        <v>0</v>
      </c>
      <c r="AE121" s="38">
        <f t="shared" si="87"/>
        <v>0</v>
      </c>
      <c r="AF121" s="38">
        <f t="shared" si="87"/>
        <v>0</v>
      </c>
      <c r="AG121" s="38">
        <f t="shared" si="87"/>
        <v>0</v>
      </c>
      <c r="AH121" s="38">
        <f t="shared" si="87"/>
        <v>0</v>
      </c>
      <c r="AI121" s="38">
        <f t="shared" si="87"/>
        <v>0</v>
      </c>
    </row>
    <row r="122" spans="2:35" hidden="1" x14ac:dyDescent="0.25">
      <c r="B122" s="89"/>
      <c r="C122" s="146">
        <f t="shared" si="55"/>
        <v>0</v>
      </c>
      <c r="E122" s="38">
        <f t="shared" ref="E122:AI122" si="88">IF(AND(E50&gt;0,E$5=0,E$6&lt;$AJ50),E50,0)</f>
        <v>0</v>
      </c>
      <c r="F122" s="38">
        <f t="shared" si="88"/>
        <v>0</v>
      </c>
      <c r="G122" s="38">
        <f t="shared" si="88"/>
        <v>0</v>
      </c>
      <c r="H122" s="38">
        <f t="shared" si="88"/>
        <v>0</v>
      </c>
      <c r="I122" s="38">
        <f t="shared" si="88"/>
        <v>0</v>
      </c>
      <c r="J122" s="38">
        <f t="shared" si="88"/>
        <v>0</v>
      </c>
      <c r="K122" s="38">
        <f t="shared" si="88"/>
        <v>0</v>
      </c>
      <c r="L122" s="38">
        <f t="shared" si="88"/>
        <v>0</v>
      </c>
      <c r="M122" s="38">
        <f t="shared" si="88"/>
        <v>0</v>
      </c>
      <c r="N122" s="38">
        <f t="shared" si="88"/>
        <v>0</v>
      </c>
      <c r="O122" s="38">
        <f t="shared" si="88"/>
        <v>0</v>
      </c>
      <c r="P122" s="38">
        <f t="shared" si="88"/>
        <v>0</v>
      </c>
      <c r="Q122" s="38">
        <f t="shared" si="88"/>
        <v>0</v>
      </c>
      <c r="R122" s="38">
        <f t="shared" si="88"/>
        <v>0</v>
      </c>
      <c r="S122" s="38">
        <f t="shared" si="88"/>
        <v>0</v>
      </c>
      <c r="T122" s="38">
        <f t="shared" si="88"/>
        <v>0</v>
      </c>
      <c r="U122" s="38">
        <f t="shared" si="88"/>
        <v>0</v>
      </c>
      <c r="V122" s="38">
        <f t="shared" si="88"/>
        <v>0</v>
      </c>
      <c r="W122" s="38">
        <f t="shared" si="88"/>
        <v>0</v>
      </c>
      <c r="X122" s="38">
        <f t="shared" si="88"/>
        <v>0</v>
      </c>
      <c r="Y122" s="38">
        <f t="shared" si="88"/>
        <v>0</v>
      </c>
      <c r="Z122" s="38">
        <f t="shared" si="88"/>
        <v>0</v>
      </c>
      <c r="AA122" s="38">
        <f t="shared" si="88"/>
        <v>0</v>
      </c>
      <c r="AB122" s="38">
        <f t="shared" si="88"/>
        <v>0</v>
      </c>
      <c r="AC122" s="38">
        <f t="shared" si="88"/>
        <v>0</v>
      </c>
      <c r="AD122" s="38">
        <f t="shared" si="88"/>
        <v>0</v>
      </c>
      <c r="AE122" s="38">
        <f t="shared" si="88"/>
        <v>0</v>
      </c>
      <c r="AF122" s="38">
        <f t="shared" si="88"/>
        <v>0</v>
      </c>
      <c r="AG122" s="38">
        <f t="shared" si="88"/>
        <v>0</v>
      </c>
      <c r="AH122" s="38">
        <f t="shared" si="88"/>
        <v>0</v>
      </c>
      <c r="AI122" s="38">
        <f t="shared" si="88"/>
        <v>0</v>
      </c>
    </row>
    <row r="123" spans="2:35" hidden="1" x14ac:dyDescent="0.25">
      <c r="B123" s="89"/>
      <c r="C123" s="146">
        <f t="shared" si="55"/>
        <v>0</v>
      </c>
      <c r="E123" s="38">
        <f t="shared" ref="E123:AI123" si="89">IF(AND(E51&gt;0,E$5=0,E$6&lt;$AJ51),E51,0)</f>
        <v>0</v>
      </c>
      <c r="F123" s="38">
        <f t="shared" si="89"/>
        <v>0</v>
      </c>
      <c r="G123" s="38">
        <f t="shared" si="89"/>
        <v>0</v>
      </c>
      <c r="H123" s="38">
        <f t="shared" si="89"/>
        <v>0</v>
      </c>
      <c r="I123" s="38">
        <f t="shared" si="89"/>
        <v>0</v>
      </c>
      <c r="J123" s="38">
        <f t="shared" si="89"/>
        <v>0</v>
      </c>
      <c r="K123" s="38">
        <f t="shared" si="89"/>
        <v>0</v>
      </c>
      <c r="L123" s="38">
        <f t="shared" si="89"/>
        <v>0</v>
      </c>
      <c r="M123" s="38">
        <f t="shared" si="89"/>
        <v>0</v>
      </c>
      <c r="N123" s="38">
        <f t="shared" si="89"/>
        <v>0</v>
      </c>
      <c r="O123" s="38">
        <f t="shared" si="89"/>
        <v>0</v>
      </c>
      <c r="P123" s="38">
        <f t="shared" si="89"/>
        <v>0</v>
      </c>
      <c r="Q123" s="38">
        <f t="shared" si="89"/>
        <v>0</v>
      </c>
      <c r="R123" s="38">
        <f t="shared" si="89"/>
        <v>0</v>
      </c>
      <c r="S123" s="38">
        <f t="shared" si="89"/>
        <v>0</v>
      </c>
      <c r="T123" s="38">
        <f t="shared" si="89"/>
        <v>0</v>
      </c>
      <c r="U123" s="38">
        <f t="shared" si="89"/>
        <v>0</v>
      </c>
      <c r="V123" s="38">
        <f t="shared" si="89"/>
        <v>0</v>
      </c>
      <c r="W123" s="38">
        <f t="shared" si="89"/>
        <v>0</v>
      </c>
      <c r="X123" s="38">
        <f t="shared" si="89"/>
        <v>0</v>
      </c>
      <c r="Y123" s="38">
        <f t="shared" si="89"/>
        <v>0</v>
      </c>
      <c r="Z123" s="38">
        <f t="shared" si="89"/>
        <v>0</v>
      </c>
      <c r="AA123" s="38">
        <f t="shared" si="89"/>
        <v>0</v>
      </c>
      <c r="AB123" s="38">
        <f t="shared" si="89"/>
        <v>0</v>
      </c>
      <c r="AC123" s="38">
        <f t="shared" si="89"/>
        <v>0</v>
      </c>
      <c r="AD123" s="38">
        <f t="shared" si="89"/>
        <v>0</v>
      </c>
      <c r="AE123" s="38">
        <f t="shared" si="89"/>
        <v>0</v>
      </c>
      <c r="AF123" s="38">
        <f t="shared" si="89"/>
        <v>0</v>
      </c>
      <c r="AG123" s="38">
        <f t="shared" si="89"/>
        <v>0</v>
      </c>
      <c r="AH123" s="38">
        <f t="shared" si="89"/>
        <v>0</v>
      </c>
      <c r="AI123" s="38">
        <f t="shared" si="89"/>
        <v>0</v>
      </c>
    </row>
    <row r="124" spans="2:35" hidden="1" x14ac:dyDescent="0.25">
      <c r="B124" s="89"/>
      <c r="C124" s="146">
        <f t="shared" si="55"/>
        <v>0</v>
      </c>
      <c r="E124" s="38">
        <f t="shared" ref="E124:AI124" si="90">IF(AND(E52&gt;0,E$5=0,E$6&lt;$AJ52),E52,0)</f>
        <v>0</v>
      </c>
      <c r="F124" s="38">
        <f t="shared" si="90"/>
        <v>0</v>
      </c>
      <c r="G124" s="38">
        <f t="shared" si="90"/>
        <v>0</v>
      </c>
      <c r="H124" s="38">
        <f t="shared" si="90"/>
        <v>0</v>
      </c>
      <c r="I124" s="38">
        <f t="shared" si="90"/>
        <v>0</v>
      </c>
      <c r="J124" s="38">
        <f t="shared" si="90"/>
        <v>0</v>
      </c>
      <c r="K124" s="38">
        <f t="shared" si="90"/>
        <v>0</v>
      </c>
      <c r="L124" s="38">
        <f t="shared" si="90"/>
        <v>0</v>
      </c>
      <c r="M124" s="38">
        <f t="shared" si="90"/>
        <v>0</v>
      </c>
      <c r="N124" s="38">
        <f t="shared" si="90"/>
        <v>0</v>
      </c>
      <c r="O124" s="38">
        <f t="shared" si="90"/>
        <v>0</v>
      </c>
      <c r="P124" s="38">
        <f t="shared" si="90"/>
        <v>0</v>
      </c>
      <c r="Q124" s="38">
        <f t="shared" si="90"/>
        <v>0</v>
      </c>
      <c r="R124" s="38">
        <f t="shared" si="90"/>
        <v>0</v>
      </c>
      <c r="S124" s="38">
        <f t="shared" si="90"/>
        <v>0</v>
      </c>
      <c r="T124" s="38">
        <f t="shared" si="90"/>
        <v>0</v>
      </c>
      <c r="U124" s="38">
        <f t="shared" si="90"/>
        <v>0</v>
      </c>
      <c r="V124" s="38">
        <f t="shared" si="90"/>
        <v>0</v>
      </c>
      <c r="W124" s="38">
        <f t="shared" si="90"/>
        <v>0</v>
      </c>
      <c r="X124" s="38">
        <f t="shared" si="90"/>
        <v>0</v>
      </c>
      <c r="Y124" s="38">
        <f t="shared" si="90"/>
        <v>0</v>
      </c>
      <c r="Z124" s="38">
        <f t="shared" si="90"/>
        <v>0</v>
      </c>
      <c r="AA124" s="38">
        <f t="shared" si="90"/>
        <v>0</v>
      </c>
      <c r="AB124" s="38">
        <f t="shared" si="90"/>
        <v>0</v>
      </c>
      <c r="AC124" s="38">
        <f t="shared" si="90"/>
        <v>0</v>
      </c>
      <c r="AD124" s="38">
        <f t="shared" si="90"/>
        <v>0</v>
      </c>
      <c r="AE124" s="38">
        <f t="shared" si="90"/>
        <v>0</v>
      </c>
      <c r="AF124" s="38">
        <f t="shared" si="90"/>
        <v>0</v>
      </c>
      <c r="AG124" s="38">
        <f t="shared" si="90"/>
        <v>0</v>
      </c>
      <c r="AH124" s="38">
        <f t="shared" si="90"/>
        <v>0</v>
      </c>
      <c r="AI124" s="38">
        <f t="shared" si="90"/>
        <v>0</v>
      </c>
    </row>
    <row r="125" spans="2:35" hidden="1" x14ac:dyDescent="0.25">
      <c r="B125" s="89"/>
      <c r="C125" s="146">
        <f t="shared" si="55"/>
        <v>0</v>
      </c>
      <c r="E125" s="38">
        <f t="shared" ref="E125:AI125" si="91">IF(AND(E53&gt;0,E$5=0,E$6&lt;$AJ53),E53,0)</f>
        <v>0</v>
      </c>
      <c r="F125" s="38">
        <f t="shared" si="91"/>
        <v>0</v>
      </c>
      <c r="G125" s="38">
        <f t="shared" si="91"/>
        <v>0</v>
      </c>
      <c r="H125" s="38">
        <f t="shared" si="91"/>
        <v>0</v>
      </c>
      <c r="I125" s="38">
        <f t="shared" si="91"/>
        <v>0</v>
      </c>
      <c r="J125" s="38">
        <f t="shared" si="91"/>
        <v>0</v>
      </c>
      <c r="K125" s="38">
        <f t="shared" si="91"/>
        <v>0</v>
      </c>
      <c r="L125" s="38">
        <f t="shared" si="91"/>
        <v>0</v>
      </c>
      <c r="M125" s="38">
        <f t="shared" si="91"/>
        <v>0</v>
      </c>
      <c r="N125" s="38">
        <f t="shared" si="91"/>
        <v>0</v>
      </c>
      <c r="O125" s="38">
        <f t="shared" si="91"/>
        <v>0</v>
      </c>
      <c r="P125" s="38">
        <f t="shared" si="91"/>
        <v>0</v>
      </c>
      <c r="Q125" s="38">
        <f t="shared" si="91"/>
        <v>0</v>
      </c>
      <c r="R125" s="38">
        <f t="shared" si="91"/>
        <v>0</v>
      </c>
      <c r="S125" s="38">
        <f t="shared" si="91"/>
        <v>0</v>
      </c>
      <c r="T125" s="38">
        <f t="shared" si="91"/>
        <v>0</v>
      </c>
      <c r="U125" s="38">
        <f t="shared" si="91"/>
        <v>0</v>
      </c>
      <c r="V125" s="38">
        <f t="shared" si="91"/>
        <v>0</v>
      </c>
      <c r="W125" s="38">
        <f t="shared" si="91"/>
        <v>0</v>
      </c>
      <c r="X125" s="38">
        <f t="shared" si="91"/>
        <v>0</v>
      </c>
      <c r="Y125" s="38">
        <f t="shared" si="91"/>
        <v>0</v>
      </c>
      <c r="Z125" s="38">
        <f t="shared" si="91"/>
        <v>0</v>
      </c>
      <c r="AA125" s="38">
        <f t="shared" si="91"/>
        <v>0</v>
      </c>
      <c r="AB125" s="38">
        <f t="shared" si="91"/>
        <v>0</v>
      </c>
      <c r="AC125" s="38">
        <f t="shared" si="91"/>
        <v>0</v>
      </c>
      <c r="AD125" s="38">
        <f t="shared" si="91"/>
        <v>0</v>
      </c>
      <c r="AE125" s="38">
        <f t="shared" si="91"/>
        <v>0</v>
      </c>
      <c r="AF125" s="38">
        <f t="shared" si="91"/>
        <v>0</v>
      </c>
      <c r="AG125" s="38">
        <f t="shared" si="91"/>
        <v>0</v>
      </c>
      <c r="AH125" s="38">
        <f t="shared" si="91"/>
        <v>0</v>
      </c>
      <c r="AI125" s="38">
        <f t="shared" si="91"/>
        <v>0</v>
      </c>
    </row>
    <row r="126" spans="2:35" hidden="1" x14ac:dyDescent="0.25">
      <c r="B126" s="89"/>
      <c r="C126" s="146">
        <f t="shared" si="55"/>
        <v>0</v>
      </c>
      <c r="E126" s="38">
        <f t="shared" ref="E126:AI126" si="92">IF(AND(E54&gt;0,E$5=0,E$6&lt;$AJ54),E54,0)</f>
        <v>0</v>
      </c>
      <c r="F126" s="38">
        <f t="shared" si="92"/>
        <v>0</v>
      </c>
      <c r="G126" s="38">
        <f t="shared" si="92"/>
        <v>0</v>
      </c>
      <c r="H126" s="38">
        <f t="shared" si="92"/>
        <v>0</v>
      </c>
      <c r="I126" s="38">
        <f t="shared" si="92"/>
        <v>0</v>
      </c>
      <c r="J126" s="38">
        <f t="shared" si="92"/>
        <v>0</v>
      </c>
      <c r="K126" s="38">
        <f t="shared" si="92"/>
        <v>0</v>
      </c>
      <c r="L126" s="38">
        <f t="shared" si="92"/>
        <v>0</v>
      </c>
      <c r="M126" s="38">
        <f t="shared" si="92"/>
        <v>0</v>
      </c>
      <c r="N126" s="38">
        <f t="shared" si="92"/>
        <v>0</v>
      </c>
      <c r="O126" s="38">
        <f t="shared" si="92"/>
        <v>0</v>
      </c>
      <c r="P126" s="38">
        <f t="shared" si="92"/>
        <v>0</v>
      </c>
      <c r="Q126" s="38">
        <f t="shared" si="92"/>
        <v>0</v>
      </c>
      <c r="R126" s="38">
        <f t="shared" si="92"/>
        <v>0</v>
      </c>
      <c r="S126" s="38">
        <f t="shared" si="92"/>
        <v>0</v>
      </c>
      <c r="T126" s="38">
        <f t="shared" si="92"/>
        <v>0</v>
      </c>
      <c r="U126" s="38">
        <f t="shared" si="92"/>
        <v>0</v>
      </c>
      <c r="V126" s="38">
        <f t="shared" si="92"/>
        <v>0</v>
      </c>
      <c r="W126" s="38">
        <f t="shared" si="92"/>
        <v>0</v>
      </c>
      <c r="X126" s="38">
        <f t="shared" si="92"/>
        <v>0</v>
      </c>
      <c r="Y126" s="38">
        <f t="shared" si="92"/>
        <v>0</v>
      </c>
      <c r="Z126" s="38">
        <f t="shared" si="92"/>
        <v>0</v>
      </c>
      <c r="AA126" s="38">
        <f t="shared" si="92"/>
        <v>0</v>
      </c>
      <c r="AB126" s="38">
        <f t="shared" si="92"/>
        <v>0</v>
      </c>
      <c r="AC126" s="38">
        <f t="shared" si="92"/>
        <v>0</v>
      </c>
      <c r="AD126" s="38">
        <f t="shared" si="92"/>
        <v>0</v>
      </c>
      <c r="AE126" s="38">
        <f t="shared" si="92"/>
        <v>0</v>
      </c>
      <c r="AF126" s="38">
        <f t="shared" si="92"/>
        <v>0</v>
      </c>
      <c r="AG126" s="38">
        <f t="shared" si="92"/>
        <v>0</v>
      </c>
      <c r="AH126" s="38">
        <f t="shared" si="92"/>
        <v>0</v>
      </c>
      <c r="AI126" s="38">
        <f t="shared" si="92"/>
        <v>0</v>
      </c>
    </row>
    <row r="127" spans="2:35" hidden="1" x14ac:dyDescent="0.25">
      <c r="B127" s="89"/>
      <c r="C127" s="146">
        <f t="shared" si="55"/>
        <v>0</v>
      </c>
      <c r="E127" s="38">
        <f t="shared" ref="E127:AI127" si="93">IF(AND(E55&gt;0,E$5=0,E$6&lt;$AJ55),E55,0)</f>
        <v>0</v>
      </c>
      <c r="F127" s="38">
        <f t="shared" si="93"/>
        <v>0</v>
      </c>
      <c r="G127" s="38">
        <f t="shared" si="93"/>
        <v>0</v>
      </c>
      <c r="H127" s="38">
        <f t="shared" si="93"/>
        <v>0</v>
      </c>
      <c r="I127" s="38">
        <f t="shared" si="93"/>
        <v>0</v>
      </c>
      <c r="J127" s="38">
        <f t="shared" si="93"/>
        <v>0</v>
      </c>
      <c r="K127" s="38">
        <f t="shared" si="93"/>
        <v>0</v>
      </c>
      <c r="L127" s="38">
        <f t="shared" si="93"/>
        <v>0</v>
      </c>
      <c r="M127" s="38">
        <f t="shared" si="93"/>
        <v>0</v>
      </c>
      <c r="N127" s="38">
        <f t="shared" si="93"/>
        <v>0</v>
      </c>
      <c r="O127" s="38">
        <f t="shared" si="93"/>
        <v>0</v>
      </c>
      <c r="P127" s="38">
        <f t="shared" si="93"/>
        <v>0</v>
      </c>
      <c r="Q127" s="38">
        <f t="shared" si="93"/>
        <v>0</v>
      </c>
      <c r="R127" s="38">
        <f t="shared" si="93"/>
        <v>0</v>
      </c>
      <c r="S127" s="38">
        <f t="shared" si="93"/>
        <v>0</v>
      </c>
      <c r="T127" s="38">
        <f t="shared" si="93"/>
        <v>0</v>
      </c>
      <c r="U127" s="38">
        <f t="shared" si="93"/>
        <v>0</v>
      </c>
      <c r="V127" s="38">
        <f t="shared" si="93"/>
        <v>0</v>
      </c>
      <c r="W127" s="38">
        <f t="shared" si="93"/>
        <v>0</v>
      </c>
      <c r="X127" s="38">
        <f t="shared" si="93"/>
        <v>0</v>
      </c>
      <c r="Y127" s="38">
        <f t="shared" si="93"/>
        <v>0</v>
      </c>
      <c r="Z127" s="38">
        <f t="shared" si="93"/>
        <v>0</v>
      </c>
      <c r="AA127" s="38">
        <f t="shared" si="93"/>
        <v>0</v>
      </c>
      <c r="AB127" s="38">
        <f t="shared" si="93"/>
        <v>0</v>
      </c>
      <c r="AC127" s="38">
        <f t="shared" si="93"/>
        <v>0</v>
      </c>
      <c r="AD127" s="38">
        <f t="shared" si="93"/>
        <v>0</v>
      </c>
      <c r="AE127" s="38">
        <f t="shared" si="93"/>
        <v>0</v>
      </c>
      <c r="AF127" s="38">
        <f t="shared" si="93"/>
        <v>0</v>
      </c>
      <c r="AG127" s="38">
        <f t="shared" si="93"/>
        <v>0</v>
      </c>
      <c r="AH127" s="38">
        <f t="shared" si="93"/>
        <v>0</v>
      </c>
      <c r="AI127" s="38">
        <f t="shared" si="93"/>
        <v>0</v>
      </c>
    </row>
    <row r="128" spans="2:35" hidden="1" x14ac:dyDescent="0.25">
      <c r="B128" s="89"/>
      <c r="C128" s="146">
        <f t="shared" si="55"/>
        <v>0</v>
      </c>
      <c r="E128" s="38">
        <f t="shared" ref="E128:AI128" si="94">IF(AND(E56&gt;0,E$5=0,E$6&lt;$AJ56),E56,0)</f>
        <v>0</v>
      </c>
      <c r="F128" s="38">
        <f t="shared" si="94"/>
        <v>0</v>
      </c>
      <c r="G128" s="38">
        <f t="shared" si="94"/>
        <v>0</v>
      </c>
      <c r="H128" s="38">
        <f t="shared" si="94"/>
        <v>0</v>
      </c>
      <c r="I128" s="38">
        <f t="shared" si="94"/>
        <v>0</v>
      </c>
      <c r="J128" s="38">
        <f t="shared" si="94"/>
        <v>0</v>
      </c>
      <c r="K128" s="38">
        <f t="shared" si="94"/>
        <v>0</v>
      </c>
      <c r="L128" s="38">
        <f t="shared" si="94"/>
        <v>0</v>
      </c>
      <c r="M128" s="38">
        <f t="shared" si="94"/>
        <v>0</v>
      </c>
      <c r="N128" s="38">
        <f t="shared" si="94"/>
        <v>0</v>
      </c>
      <c r="O128" s="38">
        <f t="shared" si="94"/>
        <v>0</v>
      </c>
      <c r="P128" s="38">
        <f t="shared" si="94"/>
        <v>0</v>
      </c>
      <c r="Q128" s="38">
        <f t="shared" si="94"/>
        <v>0</v>
      </c>
      <c r="R128" s="38">
        <f t="shared" si="94"/>
        <v>0</v>
      </c>
      <c r="S128" s="38">
        <f t="shared" si="94"/>
        <v>0</v>
      </c>
      <c r="T128" s="38">
        <f t="shared" si="94"/>
        <v>0</v>
      </c>
      <c r="U128" s="38">
        <f t="shared" si="94"/>
        <v>0</v>
      </c>
      <c r="V128" s="38">
        <f t="shared" si="94"/>
        <v>0</v>
      </c>
      <c r="W128" s="38">
        <f t="shared" si="94"/>
        <v>0</v>
      </c>
      <c r="X128" s="38">
        <f t="shared" si="94"/>
        <v>0</v>
      </c>
      <c r="Y128" s="38">
        <f t="shared" si="94"/>
        <v>0</v>
      </c>
      <c r="Z128" s="38">
        <f t="shared" si="94"/>
        <v>0</v>
      </c>
      <c r="AA128" s="38">
        <f t="shared" si="94"/>
        <v>0</v>
      </c>
      <c r="AB128" s="38">
        <f t="shared" si="94"/>
        <v>0</v>
      </c>
      <c r="AC128" s="38">
        <f t="shared" si="94"/>
        <v>0</v>
      </c>
      <c r="AD128" s="38">
        <f t="shared" si="94"/>
        <v>0</v>
      </c>
      <c r="AE128" s="38">
        <f t="shared" si="94"/>
        <v>0</v>
      </c>
      <c r="AF128" s="38">
        <f t="shared" si="94"/>
        <v>0</v>
      </c>
      <c r="AG128" s="38">
        <f t="shared" si="94"/>
        <v>0</v>
      </c>
      <c r="AH128" s="38">
        <f t="shared" si="94"/>
        <v>0</v>
      </c>
      <c r="AI128" s="38">
        <f t="shared" si="94"/>
        <v>0</v>
      </c>
    </row>
    <row r="129" spans="2:35" hidden="1" x14ac:dyDescent="0.25">
      <c r="B129" s="89"/>
      <c r="C129" s="146">
        <f t="shared" si="55"/>
        <v>0</v>
      </c>
      <c r="E129" s="38">
        <f t="shared" ref="E129:AI129" si="95">IF(AND(E57&gt;0,E$5=0,E$6&lt;$AJ57),E57,0)</f>
        <v>0</v>
      </c>
      <c r="F129" s="38">
        <f t="shared" si="95"/>
        <v>0</v>
      </c>
      <c r="G129" s="38">
        <f t="shared" si="95"/>
        <v>0</v>
      </c>
      <c r="H129" s="38">
        <f t="shared" si="95"/>
        <v>0</v>
      </c>
      <c r="I129" s="38">
        <f t="shared" si="95"/>
        <v>0</v>
      </c>
      <c r="J129" s="38">
        <f t="shared" si="95"/>
        <v>0</v>
      </c>
      <c r="K129" s="38">
        <f t="shared" si="95"/>
        <v>0</v>
      </c>
      <c r="L129" s="38">
        <f t="shared" si="95"/>
        <v>0</v>
      </c>
      <c r="M129" s="38">
        <f t="shared" si="95"/>
        <v>0</v>
      </c>
      <c r="N129" s="38">
        <f t="shared" si="95"/>
        <v>0</v>
      </c>
      <c r="O129" s="38">
        <f t="shared" si="95"/>
        <v>0</v>
      </c>
      <c r="P129" s="38">
        <f t="shared" si="95"/>
        <v>0</v>
      </c>
      <c r="Q129" s="38">
        <f t="shared" si="95"/>
        <v>0</v>
      </c>
      <c r="R129" s="38">
        <f t="shared" si="95"/>
        <v>0</v>
      </c>
      <c r="S129" s="38">
        <f t="shared" si="95"/>
        <v>0</v>
      </c>
      <c r="T129" s="38">
        <f t="shared" si="95"/>
        <v>0</v>
      </c>
      <c r="U129" s="38">
        <f t="shared" si="95"/>
        <v>0</v>
      </c>
      <c r="V129" s="38">
        <f t="shared" si="95"/>
        <v>0</v>
      </c>
      <c r="W129" s="38">
        <f t="shared" si="95"/>
        <v>0</v>
      </c>
      <c r="X129" s="38">
        <f t="shared" si="95"/>
        <v>0</v>
      </c>
      <c r="Y129" s="38">
        <f t="shared" si="95"/>
        <v>0</v>
      </c>
      <c r="Z129" s="38">
        <f t="shared" si="95"/>
        <v>0</v>
      </c>
      <c r="AA129" s="38">
        <f t="shared" si="95"/>
        <v>0</v>
      </c>
      <c r="AB129" s="38">
        <f t="shared" si="95"/>
        <v>0</v>
      </c>
      <c r="AC129" s="38">
        <f t="shared" si="95"/>
        <v>0</v>
      </c>
      <c r="AD129" s="38">
        <f t="shared" si="95"/>
        <v>0</v>
      </c>
      <c r="AE129" s="38">
        <f t="shared" si="95"/>
        <v>0</v>
      </c>
      <c r="AF129" s="38">
        <f t="shared" si="95"/>
        <v>0</v>
      </c>
      <c r="AG129" s="38">
        <f t="shared" si="95"/>
        <v>0</v>
      </c>
      <c r="AH129" s="38">
        <f t="shared" si="95"/>
        <v>0</v>
      </c>
      <c r="AI129" s="38">
        <f t="shared" si="95"/>
        <v>0</v>
      </c>
    </row>
    <row r="130" spans="2:35" hidden="1" x14ac:dyDescent="0.25">
      <c r="B130" s="89"/>
      <c r="C130" s="146">
        <f t="shared" si="55"/>
        <v>0</v>
      </c>
      <c r="E130" s="38">
        <f t="shared" ref="E130:AI130" si="96">IF(AND(E58&gt;0,E$5=0,E$6&lt;$AJ58),E58,0)</f>
        <v>0</v>
      </c>
      <c r="F130" s="38">
        <f t="shared" si="96"/>
        <v>0</v>
      </c>
      <c r="G130" s="38">
        <f t="shared" si="96"/>
        <v>0</v>
      </c>
      <c r="H130" s="38">
        <f t="shared" si="96"/>
        <v>0</v>
      </c>
      <c r="I130" s="38">
        <f t="shared" si="96"/>
        <v>0</v>
      </c>
      <c r="J130" s="38">
        <f t="shared" si="96"/>
        <v>0</v>
      </c>
      <c r="K130" s="38">
        <f t="shared" si="96"/>
        <v>0</v>
      </c>
      <c r="L130" s="38">
        <f t="shared" si="96"/>
        <v>0</v>
      </c>
      <c r="M130" s="38">
        <f t="shared" si="96"/>
        <v>0</v>
      </c>
      <c r="N130" s="38">
        <f t="shared" si="96"/>
        <v>0</v>
      </c>
      <c r="O130" s="38">
        <f t="shared" si="96"/>
        <v>0</v>
      </c>
      <c r="P130" s="38">
        <f t="shared" si="96"/>
        <v>0</v>
      </c>
      <c r="Q130" s="38">
        <f t="shared" si="96"/>
        <v>0</v>
      </c>
      <c r="R130" s="38">
        <f t="shared" si="96"/>
        <v>0</v>
      </c>
      <c r="S130" s="38">
        <f t="shared" si="96"/>
        <v>0</v>
      </c>
      <c r="T130" s="38">
        <f t="shared" si="96"/>
        <v>0</v>
      </c>
      <c r="U130" s="38">
        <f t="shared" si="96"/>
        <v>0</v>
      </c>
      <c r="V130" s="38">
        <f t="shared" si="96"/>
        <v>0</v>
      </c>
      <c r="W130" s="38">
        <f t="shared" si="96"/>
        <v>0</v>
      </c>
      <c r="X130" s="38">
        <f t="shared" si="96"/>
        <v>0</v>
      </c>
      <c r="Y130" s="38">
        <f t="shared" si="96"/>
        <v>0</v>
      </c>
      <c r="Z130" s="38">
        <f t="shared" si="96"/>
        <v>0</v>
      </c>
      <c r="AA130" s="38">
        <f t="shared" si="96"/>
        <v>0</v>
      </c>
      <c r="AB130" s="38">
        <f t="shared" si="96"/>
        <v>0</v>
      </c>
      <c r="AC130" s="38">
        <f t="shared" si="96"/>
        <v>0</v>
      </c>
      <c r="AD130" s="38">
        <f t="shared" si="96"/>
        <v>0</v>
      </c>
      <c r="AE130" s="38">
        <f t="shared" si="96"/>
        <v>0</v>
      </c>
      <c r="AF130" s="38">
        <f t="shared" si="96"/>
        <v>0</v>
      </c>
      <c r="AG130" s="38">
        <f t="shared" si="96"/>
        <v>0</v>
      </c>
      <c r="AH130" s="38">
        <f t="shared" si="96"/>
        <v>0</v>
      </c>
      <c r="AI130" s="38">
        <f t="shared" si="96"/>
        <v>0</v>
      </c>
    </row>
    <row r="131" spans="2:35" hidden="1" x14ac:dyDescent="0.25">
      <c r="I131" s="38"/>
      <c r="M131" s="38"/>
      <c r="Q131" s="38"/>
      <c r="U131" s="38"/>
      <c r="Y131" s="38"/>
      <c r="AC131" s="38"/>
      <c r="AG131" s="38"/>
    </row>
    <row r="132" spans="2:35" hidden="1" x14ac:dyDescent="0.25">
      <c r="I132" s="38"/>
      <c r="M132" s="38"/>
      <c r="Q132" s="38"/>
      <c r="U132" s="38"/>
      <c r="Y132" s="38"/>
      <c r="AC132" s="38"/>
      <c r="AG132" s="38"/>
    </row>
    <row r="133" spans="2:35" hidden="1" x14ac:dyDescent="0.25">
      <c r="I133" s="38"/>
      <c r="M133" s="38"/>
      <c r="Q133" s="38"/>
      <c r="U133" s="38"/>
      <c r="Y133" s="38"/>
      <c r="AC133" s="38"/>
      <c r="AG133" s="38"/>
    </row>
    <row r="134" spans="2:35" x14ac:dyDescent="0.25">
      <c r="I134" s="38"/>
      <c r="M134" s="38"/>
      <c r="Q134" s="38"/>
      <c r="U134" s="38"/>
      <c r="Y134" s="38"/>
      <c r="AC134" s="38"/>
      <c r="AG134" s="38"/>
    </row>
    <row r="135" spans="2:35" x14ac:dyDescent="0.25">
      <c r="I135" s="38"/>
      <c r="M135" s="38"/>
      <c r="Q135" s="38"/>
      <c r="U135" s="38"/>
      <c r="Y135" s="38"/>
      <c r="AC135" s="38"/>
      <c r="AG135" s="38"/>
    </row>
    <row r="136" spans="2:35" x14ac:dyDescent="0.25">
      <c r="I136" s="38"/>
      <c r="M136" s="38"/>
      <c r="Q136" s="38"/>
      <c r="U136" s="38"/>
      <c r="Y136" s="38"/>
      <c r="AC136" s="38"/>
      <c r="AG136" s="38"/>
    </row>
    <row r="137" spans="2:35" x14ac:dyDescent="0.25">
      <c r="I137" s="38"/>
      <c r="M137" s="38"/>
      <c r="Q137" s="38"/>
      <c r="U137" s="38"/>
      <c r="Y137" s="38"/>
      <c r="AC137" s="38"/>
      <c r="AG137" s="38"/>
    </row>
    <row r="138" spans="2:35" x14ac:dyDescent="0.25">
      <c r="I138" s="38"/>
      <c r="M138" s="38"/>
      <c r="Q138" s="38"/>
      <c r="U138" s="38"/>
      <c r="Y138" s="38"/>
      <c r="AC138" s="38"/>
      <c r="AG138" s="38"/>
    </row>
    <row r="139" spans="2:35" x14ac:dyDescent="0.25">
      <c r="I139" s="38"/>
      <c r="M139" s="38"/>
      <c r="Q139" s="38"/>
      <c r="U139" s="38"/>
      <c r="Y139" s="38"/>
      <c r="AC139" s="38"/>
      <c r="AG139" s="38"/>
    </row>
    <row r="140" spans="2:35" x14ac:dyDescent="0.25">
      <c r="I140" s="38"/>
      <c r="M140" s="38"/>
      <c r="Q140" s="38"/>
      <c r="U140" s="38"/>
      <c r="Y140" s="38"/>
      <c r="AC140" s="38"/>
      <c r="AG140" s="38"/>
    </row>
    <row r="141" spans="2:35" x14ac:dyDescent="0.25">
      <c r="I141" s="38"/>
      <c r="M141" s="38"/>
      <c r="Q141" s="38"/>
      <c r="U141" s="38"/>
      <c r="Y141" s="38"/>
      <c r="AC141" s="38"/>
      <c r="AG141" s="38"/>
    </row>
    <row r="142" spans="2:35" x14ac:dyDescent="0.25">
      <c r="I142" s="38"/>
      <c r="M142" s="38"/>
      <c r="Q142" s="38"/>
      <c r="U142" s="38"/>
      <c r="Y142" s="38"/>
      <c r="AC142" s="38"/>
      <c r="AG142" s="38"/>
    </row>
    <row r="143" spans="2:35" x14ac:dyDescent="0.25">
      <c r="I143" s="38"/>
      <c r="M143" s="38"/>
      <c r="Q143" s="38"/>
      <c r="U143" s="38"/>
      <c r="Y143" s="38"/>
      <c r="AC143" s="38"/>
      <c r="AG143" s="38"/>
    </row>
    <row r="144" spans="2:35" x14ac:dyDescent="0.25">
      <c r="I144" s="38"/>
      <c r="M144" s="38"/>
      <c r="Q144" s="38"/>
      <c r="U144" s="38"/>
      <c r="Y144" s="38"/>
      <c r="AC144" s="38"/>
      <c r="AG144" s="38"/>
    </row>
    <row r="145" spans="9:33" x14ac:dyDescent="0.25">
      <c r="I145" s="38"/>
      <c r="M145" s="38"/>
      <c r="Q145" s="38"/>
      <c r="U145" s="38"/>
      <c r="Y145" s="38"/>
      <c r="AC145" s="38"/>
      <c r="AG145" s="38"/>
    </row>
    <row r="146" spans="9:33" x14ac:dyDescent="0.25">
      <c r="I146" s="38"/>
      <c r="M146" s="38"/>
      <c r="Q146" s="38"/>
      <c r="U146" s="38"/>
      <c r="Y146" s="38"/>
      <c r="AC146" s="38"/>
      <c r="AG146" s="38"/>
    </row>
    <row r="147" spans="9:33" x14ac:dyDescent="0.25">
      <c r="I147" s="38"/>
      <c r="M147" s="38"/>
      <c r="Q147" s="38"/>
      <c r="U147" s="38"/>
      <c r="Y147" s="38"/>
      <c r="AC147" s="38"/>
      <c r="AG147" s="38"/>
    </row>
    <row r="148" spans="9:33" x14ac:dyDescent="0.25">
      <c r="I148" s="38"/>
      <c r="M148" s="38"/>
      <c r="Q148" s="38"/>
      <c r="U148" s="38"/>
      <c r="Y148" s="38"/>
      <c r="AC148" s="38"/>
      <c r="AG148" s="38"/>
    </row>
    <row r="149" spans="9:33" x14ac:dyDescent="0.25">
      <c r="I149" s="38"/>
      <c r="M149" s="38"/>
      <c r="Q149" s="38"/>
      <c r="U149" s="38"/>
      <c r="Y149" s="38"/>
      <c r="AC149" s="38"/>
      <c r="AG149" s="38"/>
    </row>
    <row r="150" spans="9:33" x14ac:dyDescent="0.25">
      <c r="I150" s="38"/>
      <c r="M150" s="38"/>
      <c r="Q150" s="38"/>
      <c r="U150" s="38"/>
      <c r="Y150" s="38"/>
      <c r="AC150" s="38"/>
      <c r="AG150" s="38"/>
    </row>
    <row r="151" spans="9:33" x14ac:dyDescent="0.25">
      <c r="I151" s="38"/>
      <c r="M151" s="38"/>
      <c r="Q151" s="38"/>
      <c r="U151" s="38"/>
      <c r="Y151" s="38"/>
      <c r="AC151" s="38"/>
      <c r="AG151" s="38"/>
    </row>
    <row r="152" spans="9:33" x14ac:dyDescent="0.25">
      <c r="I152" s="38"/>
      <c r="M152" s="38"/>
      <c r="Q152" s="38"/>
      <c r="U152" s="38"/>
      <c r="Y152" s="38"/>
      <c r="AC152" s="38"/>
      <c r="AG152" s="38"/>
    </row>
    <row r="153" spans="9:33" x14ac:dyDescent="0.25">
      <c r="I153" s="38"/>
      <c r="M153" s="38"/>
      <c r="Q153" s="38"/>
      <c r="U153" s="38"/>
      <c r="Y153" s="38"/>
      <c r="AC153" s="38"/>
      <c r="AG153" s="38"/>
    </row>
    <row r="154" spans="9:33" x14ac:dyDescent="0.25">
      <c r="I154" s="38"/>
      <c r="M154" s="38"/>
      <c r="Q154" s="38"/>
      <c r="U154" s="38"/>
      <c r="Y154" s="38"/>
      <c r="AC154" s="38"/>
      <c r="AG154" s="38"/>
    </row>
    <row r="155" spans="9:33" x14ac:dyDescent="0.25">
      <c r="I155" s="38"/>
      <c r="M155" s="38"/>
      <c r="Q155" s="38"/>
      <c r="U155" s="38"/>
      <c r="Y155" s="38"/>
      <c r="AC155" s="38"/>
      <c r="AG155" s="38"/>
    </row>
    <row r="156" spans="9:33" x14ac:dyDescent="0.25">
      <c r="I156" s="38"/>
      <c r="M156" s="38"/>
      <c r="Q156" s="38"/>
      <c r="U156" s="38"/>
      <c r="Y156" s="38"/>
      <c r="AC156" s="38"/>
      <c r="AG156" s="38"/>
    </row>
    <row r="157" spans="9:33" x14ac:dyDescent="0.25">
      <c r="I157" s="38"/>
      <c r="M157" s="38"/>
      <c r="Q157" s="38"/>
      <c r="U157" s="38"/>
      <c r="Y157" s="38"/>
      <c r="AC157" s="38"/>
      <c r="AG157" s="38"/>
    </row>
    <row r="158" spans="9:33" x14ac:dyDescent="0.25">
      <c r="I158" s="38"/>
      <c r="M158" s="38"/>
      <c r="Q158" s="38"/>
      <c r="U158" s="38"/>
      <c r="Y158" s="38"/>
      <c r="AC158" s="38"/>
      <c r="AG158" s="38"/>
    </row>
    <row r="159" spans="9:33" x14ac:dyDescent="0.25">
      <c r="I159" s="38"/>
      <c r="M159" s="38"/>
      <c r="Q159" s="38"/>
      <c r="U159" s="38"/>
      <c r="Y159" s="38"/>
      <c r="AC159" s="38"/>
      <c r="AG159" s="38"/>
    </row>
    <row r="160" spans="9:33" x14ac:dyDescent="0.25">
      <c r="I160" s="38"/>
      <c r="M160" s="38"/>
      <c r="Q160" s="38"/>
      <c r="U160" s="38"/>
      <c r="Y160" s="38"/>
      <c r="AC160" s="38"/>
      <c r="AG160" s="38"/>
    </row>
    <row r="161" spans="9:33" x14ac:dyDescent="0.25">
      <c r="I161" s="38"/>
      <c r="M161" s="38"/>
      <c r="Q161" s="38"/>
      <c r="U161" s="38"/>
      <c r="Y161" s="38"/>
      <c r="AC161" s="38"/>
      <c r="AG161" s="38"/>
    </row>
    <row r="162" spans="9:33" x14ac:dyDescent="0.25">
      <c r="I162" s="38"/>
      <c r="M162" s="38"/>
      <c r="Q162" s="38"/>
      <c r="U162" s="38"/>
      <c r="Y162" s="38"/>
      <c r="AC162" s="38"/>
      <c r="AG162" s="38"/>
    </row>
    <row r="163" spans="9:33" x14ac:dyDescent="0.25">
      <c r="I163" s="38"/>
      <c r="M163" s="38"/>
      <c r="Q163" s="38"/>
      <c r="U163" s="38"/>
      <c r="Y163" s="38"/>
      <c r="AC163" s="38"/>
      <c r="AG163" s="38"/>
    </row>
    <row r="164" spans="9:33" x14ac:dyDescent="0.25">
      <c r="I164" s="38"/>
      <c r="M164" s="38"/>
      <c r="Q164" s="38"/>
      <c r="U164" s="38"/>
      <c r="Y164" s="38"/>
      <c r="AC164" s="38"/>
      <c r="AG164" s="38"/>
    </row>
    <row r="165" spans="9:33" x14ac:dyDescent="0.25">
      <c r="I165" s="38"/>
      <c r="M165" s="38"/>
      <c r="Q165" s="38"/>
      <c r="U165" s="38"/>
      <c r="Y165" s="38"/>
      <c r="AC165" s="38"/>
      <c r="AG165" s="38"/>
    </row>
    <row r="166" spans="9:33" x14ac:dyDescent="0.25">
      <c r="I166" s="38"/>
      <c r="M166" s="38"/>
      <c r="Q166" s="38"/>
      <c r="U166" s="38"/>
      <c r="Y166" s="38"/>
      <c r="AC166" s="38"/>
      <c r="AG166" s="38"/>
    </row>
    <row r="167" spans="9:33" x14ac:dyDescent="0.25">
      <c r="I167" s="38"/>
      <c r="M167" s="38"/>
      <c r="Q167" s="38"/>
      <c r="U167" s="38"/>
      <c r="Y167" s="38"/>
      <c r="AC167" s="38"/>
      <c r="AG167" s="38"/>
    </row>
    <row r="168" spans="9:33" x14ac:dyDescent="0.25">
      <c r="I168" s="38"/>
      <c r="M168" s="38"/>
      <c r="Q168" s="38"/>
      <c r="U168" s="38"/>
      <c r="Y168" s="38"/>
      <c r="AC168" s="38"/>
      <c r="AG168" s="38"/>
    </row>
    <row r="169" spans="9:33" x14ac:dyDescent="0.25">
      <c r="I169" s="38"/>
      <c r="M169" s="38"/>
      <c r="Q169" s="38"/>
      <c r="U169" s="38"/>
      <c r="Y169" s="38"/>
      <c r="AC169" s="38"/>
      <c r="AG169" s="38"/>
    </row>
    <row r="170" spans="9:33" x14ac:dyDescent="0.25">
      <c r="I170" s="38"/>
      <c r="M170" s="38"/>
      <c r="Q170" s="38"/>
      <c r="U170" s="38"/>
      <c r="Y170" s="38"/>
      <c r="AC170" s="38"/>
      <c r="AG170" s="38"/>
    </row>
    <row r="171" spans="9:33" x14ac:dyDescent="0.25">
      <c r="I171" s="38"/>
      <c r="M171" s="38"/>
      <c r="Q171" s="38"/>
      <c r="U171" s="38"/>
      <c r="Y171" s="38"/>
      <c r="AC171" s="38"/>
      <c r="AG171" s="38"/>
    </row>
    <row r="172" spans="9:33" x14ac:dyDescent="0.25">
      <c r="I172" s="38"/>
      <c r="M172" s="38"/>
      <c r="Q172" s="38"/>
      <c r="U172" s="38"/>
      <c r="Y172" s="38"/>
      <c r="AC172" s="38"/>
      <c r="AG172" s="38"/>
    </row>
    <row r="173" spans="9:33" x14ac:dyDescent="0.25">
      <c r="I173" s="38"/>
      <c r="M173" s="38"/>
      <c r="Q173" s="38"/>
      <c r="U173" s="38"/>
      <c r="Y173" s="38"/>
      <c r="AC173" s="38"/>
      <c r="AG173" s="38"/>
    </row>
    <row r="174" spans="9:33" x14ac:dyDescent="0.25">
      <c r="I174" s="38"/>
      <c r="M174" s="38"/>
      <c r="Q174" s="38"/>
      <c r="U174" s="38"/>
      <c r="Y174" s="38"/>
      <c r="AC174" s="38"/>
      <c r="AG174" s="38"/>
    </row>
    <row r="175" spans="9:33" x14ac:dyDescent="0.25">
      <c r="I175" s="38"/>
      <c r="M175" s="38"/>
      <c r="Q175" s="38"/>
      <c r="U175" s="38"/>
      <c r="Y175" s="38"/>
      <c r="AC175" s="38"/>
      <c r="AG175" s="38"/>
    </row>
    <row r="176" spans="9:33" x14ac:dyDescent="0.25">
      <c r="I176" s="38"/>
      <c r="M176" s="38"/>
      <c r="Q176" s="38"/>
      <c r="U176" s="38"/>
      <c r="Y176" s="38"/>
      <c r="AC176" s="38"/>
      <c r="AG176" s="38"/>
    </row>
    <row r="177" spans="9:33" x14ac:dyDescent="0.25">
      <c r="I177" s="38"/>
      <c r="M177" s="38"/>
      <c r="Q177" s="38"/>
      <c r="U177" s="38"/>
      <c r="Y177" s="38"/>
      <c r="AC177" s="38"/>
      <c r="AG177" s="38"/>
    </row>
    <row r="178" spans="9:33" x14ac:dyDescent="0.25">
      <c r="I178" s="38"/>
      <c r="M178" s="38"/>
      <c r="Q178" s="38"/>
      <c r="U178" s="38"/>
      <c r="Y178" s="38"/>
      <c r="AC178" s="38"/>
      <c r="AG178" s="38"/>
    </row>
    <row r="179" spans="9:33" x14ac:dyDescent="0.25">
      <c r="I179" s="38"/>
      <c r="M179" s="38"/>
      <c r="Q179" s="38"/>
      <c r="U179" s="38"/>
      <c r="Y179" s="38"/>
      <c r="AC179" s="38"/>
      <c r="AG179" s="38"/>
    </row>
  </sheetData>
  <mergeCells count="1">
    <mergeCell ref="D4:D7"/>
  </mergeCells>
  <phoneticPr fontId="0" type="noConversion"/>
  <conditionalFormatting sqref="E4:AI4">
    <cfRule type="expression" dxfId="6" priority="1" stopIfTrue="1">
      <formula>(E$5=1)</formula>
    </cfRule>
    <cfRule type="expression" dxfId="5" priority="2" stopIfTrue="1">
      <formula>OR(E$6=6,E$6=7)</formula>
    </cfRule>
  </conditionalFormatting>
  <conditionalFormatting sqref="E7:AI7">
    <cfRule type="expression" dxfId="4" priority="3" stopIfTrue="1">
      <formula>(E$5=1)</formula>
    </cfRule>
    <cfRule type="expression" dxfId="3" priority="4" stopIfTrue="1">
      <formula>OR(E$6=6,E$6=7)</formula>
    </cfRule>
  </conditionalFormatting>
  <conditionalFormatting sqref="E8:AI78">
    <cfRule type="expression" dxfId="2" priority="5" stopIfTrue="1">
      <formula>AND(E8&gt;0,E8&lt;=1)</formula>
    </cfRule>
    <cfRule type="expression" dxfId="1" priority="6" stopIfTrue="1">
      <formula>(E8="k")</formula>
    </cfRule>
    <cfRule type="expression" dxfId="0" priority="7" stopIfTrue="1">
      <formula>OR(E$5=1,E$6=6,E$6=7)</formula>
    </cfRule>
  </conditionalFormatting>
  <pageMargins left="0.19685039370078741" right="0.19685039370078741" top="0.98425196850393704" bottom="0.98425196850393704" header="0.51181102362204722" footer="0.51181102362204722"/>
  <pageSetup paperSize="9" orientation="landscape" r:id="rId1"/>
  <headerFooter alignWithMargins="0">
    <oddFooter>&amp;LUrlaubsplaner 2007 1.0&amp;C&amp;F &amp;A &amp;RK.Prater &amp;D</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45"/>
  <sheetViews>
    <sheetView showGridLines="0" showRowColHeaders="0" topLeftCell="B33" zoomScale="180" zoomScaleNormal="180" workbookViewId="0">
      <selection activeCell="E30" sqref="E30"/>
    </sheetView>
  </sheetViews>
  <sheetFormatPr baseColWidth="10" defaultRowHeight="13.2" x14ac:dyDescent="0.25"/>
  <cols>
    <col min="1" max="1" width="3.88671875" customWidth="1"/>
    <col min="2" max="2" width="18.44140625" customWidth="1"/>
    <col min="6" max="6" width="12.33203125" customWidth="1"/>
    <col min="7" max="7" width="3.6640625" customWidth="1"/>
  </cols>
  <sheetData>
    <row r="1" spans="1:8" x14ac:dyDescent="0.25">
      <c r="A1" s="88"/>
    </row>
    <row r="2" spans="1:8" s="120" customFormat="1" ht="15.6" x14ac:dyDescent="0.3">
      <c r="A2" s="117"/>
      <c r="B2" s="118" t="s">
        <v>55</v>
      </c>
      <c r="C2" s="117"/>
      <c r="D2" s="119"/>
      <c r="E2" s="119"/>
      <c r="F2" s="119"/>
      <c r="G2" s="119"/>
      <c r="H2" s="119"/>
    </row>
    <row r="4" spans="1:8" ht="15" customHeight="1" x14ac:dyDescent="0.25">
      <c r="B4" s="1" t="s">
        <v>56</v>
      </c>
      <c r="C4" s="2"/>
      <c r="D4" s="2"/>
      <c r="E4" s="2"/>
      <c r="F4" s="2"/>
      <c r="G4" s="3"/>
    </row>
    <row r="5" spans="1:8" ht="5.25" customHeight="1" x14ac:dyDescent="0.25">
      <c r="B5" s="4"/>
      <c r="C5" s="5"/>
      <c r="D5" s="5"/>
      <c r="E5" s="5"/>
      <c r="F5" s="5"/>
      <c r="G5" s="6"/>
    </row>
    <row r="6" spans="1:8" x14ac:dyDescent="0.25">
      <c r="B6" s="235" t="s">
        <v>104</v>
      </c>
      <c r="C6" s="236"/>
      <c r="D6" s="236"/>
      <c r="E6" s="236"/>
      <c r="F6" s="236"/>
      <c r="G6" s="237"/>
    </row>
    <row r="7" spans="1:8" x14ac:dyDescent="0.25">
      <c r="B7" s="235"/>
      <c r="C7" s="236"/>
      <c r="D7" s="236"/>
      <c r="E7" s="236"/>
      <c r="F7" s="236"/>
      <c r="G7" s="237"/>
    </row>
    <row r="8" spans="1:8" x14ac:dyDescent="0.25">
      <c r="B8" s="235"/>
      <c r="C8" s="236"/>
      <c r="D8" s="236"/>
      <c r="E8" s="236"/>
      <c r="F8" s="236"/>
      <c r="G8" s="237"/>
    </row>
    <row r="9" spans="1:8" ht="23.25" customHeight="1" x14ac:dyDescent="0.25">
      <c r="B9" s="235"/>
      <c r="C9" s="236"/>
      <c r="D9" s="236"/>
      <c r="E9" s="236"/>
      <c r="F9" s="236"/>
      <c r="G9" s="237"/>
    </row>
    <row r="10" spans="1:8" ht="9.75" customHeight="1" thickBot="1" x14ac:dyDescent="0.3">
      <c r="B10" s="7"/>
      <c r="C10" s="8"/>
      <c r="D10" s="8"/>
      <c r="E10" s="8"/>
      <c r="F10" s="8"/>
      <c r="G10" s="9"/>
    </row>
    <row r="12" spans="1:8" ht="15.6" x14ac:dyDescent="0.25">
      <c r="B12" s="15" t="s">
        <v>73</v>
      </c>
      <c r="C12" s="13"/>
      <c r="D12" s="13"/>
      <c r="E12" s="13"/>
      <c r="F12" s="14"/>
    </row>
    <row r="13" spans="1:8" x14ac:dyDescent="0.25">
      <c r="B13" s="25" t="s">
        <v>35</v>
      </c>
      <c r="C13" s="16"/>
      <c r="D13" s="16">
        <v>45658</v>
      </c>
      <c r="E13" s="16">
        <v>46388</v>
      </c>
      <c r="F13" s="17">
        <v>44927</v>
      </c>
    </row>
    <row r="14" spans="1:8" x14ac:dyDescent="0.25">
      <c r="B14" s="25" t="s">
        <v>37</v>
      </c>
      <c r="C14" s="16"/>
      <c r="D14" s="109">
        <v>45765</v>
      </c>
      <c r="E14" s="16">
        <v>46472</v>
      </c>
      <c r="F14" s="17">
        <v>45023</v>
      </c>
    </row>
    <row r="15" spans="1:8" x14ac:dyDescent="0.25">
      <c r="B15" s="25" t="s">
        <v>38</v>
      </c>
      <c r="C15" s="16"/>
      <c r="D15" s="109">
        <v>45767</v>
      </c>
      <c r="E15" s="16">
        <v>46474</v>
      </c>
      <c r="F15" s="17">
        <v>45025</v>
      </c>
    </row>
    <row r="16" spans="1:8" x14ac:dyDescent="0.25">
      <c r="B16" s="25" t="s">
        <v>39</v>
      </c>
      <c r="C16" s="16"/>
      <c r="D16" s="109">
        <v>45768</v>
      </c>
      <c r="E16" s="16">
        <v>46475</v>
      </c>
      <c r="F16" s="17">
        <v>45026</v>
      </c>
    </row>
    <row r="17" spans="2:6" x14ac:dyDescent="0.25">
      <c r="B17" s="25" t="s">
        <v>40</v>
      </c>
      <c r="C17" s="16"/>
      <c r="D17" s="109">
        <v>45778</v>
      </c>
      <c r="E17" s="16">
        <v>46508</v>
      </c>
      <c r="F17" s="17">
        <v>45047</v>
      </c>
    </row>
    <row r="18" spans="2:6" x14ac:dyDescent="0.25">
      <c r="B18" s="25" t="s">
        <v>41</v>
      </c>
      <c r="C18" s="16"/>
      <c r="D18" s="109">
        <v>45806</v>
      </c>
      <c r="E18" s="16">
        <v>46513</v>
      </c>
      <c r="F18" s="17">
        <v>45064</v>
      </c>
    </row>
    <row r="19" spans="2:6" x14ac:dyDescent="0.25">
      <c r="B19" s="25" t="s">
        <v>42</v>
      </c>
      <c r="C19" s="16"/>
      <c r="D19" s="109">
        <v>45816</v>
      </c>
      <c r="E19" s="16">
        <v>46523</v>
      </c>
      <c r="F19" s="17">
        <v>45074</v>
      </c>
    </row>
    <row r="20" spans="2:6" x14ac:dyDescent="0.25">
      <c r="B20" s="25" t="s">
        <v>43</v>
      </c>
      <c r="C20" s="16"/>
      <c r="D20" s="109">
        <v>45817</v>
      </c>
      <c r="E20" s="16">
        <v>46524</v>
      </c>
      <c r="F20" s="17">
        <v>45075</v>
      </c>
    </row>
    <row r="21" spans="2:6" x14ac:dyDescent="0.25">
      <c r="B21" s="25" t="s">
        <v>53</v>
      </c>
      <c r="C21" s="16"/>
      <c r="D21" s="16">
        <v>45933</v>
      </c>
      <c r="E21" s="16">
        <v>46663</v>
      </c>
      <c r="F21" s="17">
        <v>45202</v>
      </c>
    </row>
    <row r="22" spans="2:6" x14ac:dyDescent="0.25">
      <c r="B22" s="25" t="s">
        <v>47</v>
      </c>
      <c r="C22" s="16"/>
      <c r="D22" s="16">
        <v>46016</v>
      </c>
      <c r="E22" s="16">
        <v>46746</v>
      </c>
      <c r="F22" s="17">
        <v>45285</v>
      </c>
    </row>
    <row r="23" spans="2:6" x14ac:dyDescent="0.25">
      <c r="B23" s="26" t="s">
        <v>48</v>
      </c>
      <c r="C23" s="18"/>
      <c r="D23" s="18">
        <v>46017</v>
      </c>
      <c r="E23" s="18">
        <v>46747</v>
      </c>
      <c r="F23" s="17">
        <v>45286</v>
      </c>
    </row>
    <row r="25" spans="2:6" ht="15.6" x14ac:dyDescent="0.25">
      <c r="B25" s="15" t="s">
        <v>49</v>
      </c>
      <c r="C25" s="13"/>
      <c r="D25" s="13"/>
      <c r="E25" s="13"/>
      <c r="F25" s="14"/>
    </row>
    <row r="26" spans="2:6" x14ac:dyDescent="0.25">
      <c r="B26" s="25" t="s">
        <v>36</v>
      </c>
      <c r="C26" s="16"/>
      <c r="D26" s="16">
        <v>45663</v>
      </c>
      <c r="E26" s="16">
        <v>46393</v>
      </c>
      <c r="F26" s="17">
        <v>44932</v>
      </c>
    </row>
    <row r="27" spans="2:6" x14ac:dyDescent="0.25">
      <c r="B27" s="25" t="s">
        <v>44</v>
      </c>
      <c r="C27" s="16"/>
      <c r="D27" s="10">
        <v>45827</v>
      </c>
      <c r="E27" s="16">
        <v>46534</v>
      </c>
      <c r="F27" s="17">
        <v>45085</v>
      </c>
    </row>
    <row r="28" spans="2:6" x14ac:dyDescent="0.25">
      <c r="B28" s="25" t="s">
        <v>54</v>
      </c>
      <c r="C28" s="16"/>
      <c r="D28" s="16"/>
      <c r="E28" s="16"/>
      <c r="F28" s="17"/>
    </row>
    <row r="29" spans="2:6" x14ac:dyDescent="0.25">
      <c r="B29" s="25" t="s">
        <v>45</v>
      </c>
      <c r="C29" s="16"/>
      <c r="D29" s="16">
        <v>45962</v>
      </c>
      <c r="E29" s="16">
        <v>46692</v>
      </c>
      <c r="F29" s="17">
        <v>45231</v>
      </c>
    </row>
    <row r="30" spans="2:6" x14ac:dyDescent="0.25">
      <c r="B30" s="25" t="s">
        <v>46</v>
      </c>
      <c r="C30" s="16"/>
      <c r="D30" s="16"/>
      <c r="E30" s="16"/>
      <c r="F30" s="17"/>
    </row>
    <row r="31" spans="2:6" x14ac:dyDescent="0.25">
      <c r="B31" s="25" t="s">
        <v>50</v>
      </c>
      <c r="C31" s="16"/>
      <c r="D31" s="16"/>
      <c r="E31" s="16"/>
      <c r="F31" s="17"/>
    </row>
    <row r="32" spans="2:6" x14ac:dyDescent="0.25">
      <c r="B32" s="26" t="s">
        <v>51</v>
      </c>
      <c r="C32" s="20"/>
      <c r="D32" s="20"/>
      <c r="E32" s="20"/>
      <c r="F32" s="21"/>
    </row>
    <row r="34" spans="2:6" ht="15.6" x14ac:dyDescent="0.25">
      <c r="B34" s="15" t="s">
        <v>52</v>
      </c>
      <c r="C34" s="13"/>
      <c r="D34" s="13"/>
      <c r="E34" s="13"/>
      <c r="F34" s="14"/>
    </row>
    <row r="35" spans="2:6" x14ac:dyDescent="0.25">
      <c r="B35" s="22"/>
      <c r="C35" s="16"/>
      <c r="D35" s="16"/>
      <c r="E35" s="16"/>
      <c r="F35" s="17"/>
    </row>
    <row r="36" spans="2:6" x14ac:dyDescent="0.25">
      <c r="B36" s="22"/>
      <c r="C36" s="16"/>
      <c r="D36" s="16"/>
      <c r="E36" s="16"/>
      <c r="F36" s="17"/>
    </row>
    <row r="37" spans="2:6" x14ac:dyDescent="0.25">
      <c r="B37" s="22"/>
      <c r="C37" s="16"/>
      <c r="D37" s="16"/>
      <c r="E37" s="16"/>
      <c r="F37" s="17"/>
    </row>
    <row r="38" spans="2:6" x14ac:dyDescent="0.25">
      <c r="B38" s="22"/>
      <c r="C38" s="16"/>
      <c r="D38" s="16"/>
      <c r="E38" s="16"/>
      <c r="F38" s="17"/>
    </row>
    <row r="39" spans="2:6" x14ac:dyDescent="0.25">
      <c r="B39" s="22"/>
      <c r="C39" s="16"/>
      <c r="D39" s="16"/>
      <c r="E39" s="16"/>
      <c r="F39" s="17"/>
    </row>
    <row r="40" spans="2:6" x14ac:dyDescent="0.25">
      <c r="B40" s="22"/>
      <c r="C40" s="16"/>
      <c r="D40" s="16"/>
      <c r="E40" s="16"/>
      <c r="F40" s="17"/>
    </row>
    <row r="41" spans="2:6" x14ac:dyDescent="0.25">
      <c r="B41" s="22"/>
      <c r="C41" s="16"/>
      <c r="D41" s="16"/>
      <c r="E41" s="16"/>
      <c r="F41" s="17"/>
    </row>
    <row r="42" spans="2:6" x14ac:dyDescent="0.25">
      <c r="B42" s="22"/>
      <c r="C42" s="16"/>
      <c r="D42" s="16"/>
      <c r="E42" s="16"/>
      <c r="F42" s="17"/>
    </row>
    <row r="43" spans="2:6" x14ac:dyDescent="0.25">
      <c r="B43" s="22"/>
      <c r="C43" s="16"/>
      <c r="D43" s="16"/>
      <c r="E43" s="16"/>
      <c r="F43" s="17"/>
    </row>
    <row r="44" spans="2:6" x14ac:dyDescent="0.25">
      <c r="B44" s="22"/>
      <c r="C44" s="16"/>
      <c r="D44" s="16"/>
      <c r="E44" s="16"/>
      <c r="F44" s="17"/>
    </row>
    <row r="45" spans="2:6" x14ac:dyDescent="0.25">
      <c r="B45" s="23"/>
      <c r="C45" s="18"/>
      <c r="D45" s="18"/>
      <c r="E45" s="18"/>
      <c r="F45" s="19"/>
    </row>
  </sheetData>
  <mergeCells count="1">
    <mergeCell ref="B6:G9"/>
  </mergeCells>
  <phoneticPr fontId="0" type="noConversion"/>
  <pageMargins left="0.78740157499999996" right="0.78740157499999996" top="0.984251969" bottom="0.984251969" header="0.4921259845" footer="0.4921259845"/>
  <pageSetup paperSize="9" orientation="portrait" r:id="rId1"/>
  <headerFooter alignWithMargins="0">
    <oddFooter>&amp;LUrlaubsplaner 2007 1.0&amp;C&amp;F &amp;A &amp;RK.Prater &amp;D</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3"/>
  <sheetViews>
    <sheetView showRowColHeaders="0" workbookViewId="0">
      <selection activeCell="H13" sqref="H13"/>
    </sheetView>
  </sheetViews>
  <sheetFormatPr baseColWidth="10" defaultColWidth="11.44140625" defaultRowHeight="13.2" x14ac:dyDescent="0.25"/>
  <cols>
    <col min="1" max="16384" width="11.44140625" style="76"/>
  </cols>
  <sheetData>
    <row r="3" spans="2:2" x14ac:dyDescent="0.25">
      <c r="B3" s="75" t="s">
        <v>17</v>
      </c>
    </row>
  </sheetData>
  <phoneticPr fontId="0" type="noConversion"/>
  <pageMargins left="0.78740157499999996" right="0.78740157499999996" top="0.984251969" bottom="0.984251969" header="0.4921259845" footer="0.4921259845"/>
  <pageSetup paperSize="9" orientation="portrait" r:id="rId1"/>
  <headerFooter alignWithMargins="0">
    <oddFooter>&amp;LUrlaubsplaner 2007 1.0&amp;C&amp;F &amp;A &amp;RK.Prater &amp;D</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AD21"/>
  <sheetViews>
    <sheetView showRowColHeaders="0" workbookViewId="0">
      <selection activeCell="J1" sqref="J1"/>
    </sheetView>
  </sheetViews>
  <sheetFormatPr baseColWidth="10" defaultRowHeight="13.2" x14ac:dyDescent="0.25"/>
  <sheetData>
    <row r="1" spans="2:30" x14ac:dyDescent="0.25">
      <c r="B1">
        <v>1</v>
      </c>
      <c r="C1" t="s">
        <v>11</v>
      </c>
      <c r="I1" s="11" t="s">
        <v>9</v>
      </c>
      <c r="J1" s="12" t="str">
        <f>Stammdaten!D6</f>
        <v>2027</v>
      </c>
    </row>
    <row r="2" spans="2:30" x14ac:dyDescent="0.25">
      <c r="B2">
        <v>2</v>
      </c>
      <c r="C2" t="s">
        <v>12</v>
      </c>
    </row>
    <row r="3" spans="2:30" x14ac:dyDescent="0.25">
      <c r="B3">
        <v>3</v>
      </c>
      <c r="C3" t="s">
        <v>13</v>
      </c>
    </row>
    <row r="4" spans="2:30" x14ac:dyDescent="0.25">
      <c r="B4">
        <v>4</v>
      </c>
      <c r="C4" t="s">
        <v>14</v>
      </c>
    </row>
    <row r="5" spans="2:30" x14ac:dyDescent="0.25">
      <c r="B5">
        <v>5</v>
      </c>
      <c r="C5" t="s">
        <v>15</v>
      </c>
    </row>
    <row r="6" spans="2:30" x14ac:dyDescent="0.25">
      <c r="B6">
        <v>6</v>
      </c>
      <c r="C6" t="s">
        <v>16</v>
      </c>
      <c r="H6" s="10"/>
      <c r="J6" s="10"/>
      <c r="L6" s="10"/>
      <c r="N6" s="10"/>
      <c r="P6" s="10"/>
      <c r="R6" s="10"/>
      <c r="T6" s="10"/>
      <c r="V6" s="10"/>
      <c r="X6" s="10"/>
      <c r="Z6" s="10"/>
      <c r="AB6" s="10"/>
      <c r="AD6" s="10"/>
    </row>
    <row r="7" spans="2:30" x14ac:dyDescent="0.25">
      <c r="B7">
        <v>7</v>
      </c>
      <c r="C7" t="s">
        <v>10</v>
      </c>
    </row>
    <row r="10" spans="2:30" x14ac:dyDescent="0.25">
      <c r="B10">
        <v>1</v>
      </c>
      <c r="C10" t="s">
        <v>21</v>
      </c>
    </row>
    <row r="11" spans="2:30" x14ac:dyDescent="0.25">
      <c r="B11">
        <v>2</v>
      </c>
      <c r="C11" t="s">
        <v>22</v>
      </c>
    </row>
    <row r="12" spans="2:30" x14ac:dyDescent="0.25">
      <c r="B12">
        <v>3</v>
      </c>
      <c r="C12" t="s">
        <v>23</v>
      </c>
    </row>
    <row r="13" spans="2:30" x14ac:dyDescent="0.25">
      <c r="B13">
        <v>4</v>
      </c>
      <c r="C13" t="s">
        <v>24</v>
      </c>
    </row>
    <row r="14" spans="2:30" x14ac:dyDescent="0.25">
      <c r="B14">
        <v>5</v>
      </c>
      <c r="C14" t="s">
        <v>25</v>
      </c>
    </row>
    <row r="15" spans="2:30" x14ac:dyDescent="0.25">
      <c r="B15">
        <v>6</v>
      </c>
      <c r="C15" t="s">
        <v>26</v>
      </c>
    </row>
    <row r="16" spans="2:30" x14ac:dyDescent="0.25">
      <c r="B16">
        <v>7</v>
      </c>
      <c r="C16" t="s">
        <v>27</v>
      </c>
    </row>
    <row r="17" spans="2:3" x14ac:dyDescent="0.25">
      <c r="B17">
        <v>8</v>
      </c>
      <c r="C17" t="s">
        <v>28</v>
      </c>
    </row>
    <row r="18" spans="2:3" x14ac:dyDescent="0.25">
      <c r="B18">
        <v>9</v>
      </c>
      <c r="C18" t="s">
        <v>29</v>
      </c>
    </row>
    <row r="19" spans="2:3" x14ac:dyDescent="0.25">
      <c r="B19">
        <v>10</v>
      </c>
      <c r="C19" t="s">
        <v>30</v>
      </c>
    </row>
    <row r="20" spans="2:3" x14ac:dyDescent="0.25">
      <c r="B20">
        <v>11</v>
      </c>
      <c r="C20" t="s">
        <v>31</v>
      </c>
    </row>
    <row r="21" spans="2:3" x14ac:dyDescent="0.25">
      <c r="B21">
        <v>12</v>
      </c>
      <c r="C21" t="s">
        <v>32</v>
      </c>
    </row>
  </sheetData>
  <sheetProtection password="DAD5" sheet="1" objects="1" scenarios="1"/>
  <phoneticPr fontId="0" type="noConversion"/>
  <pageMargins left="0.78740157499999996" right="0.78740157499999996" top="0.984251969" bottom="0.984251969" header="0.4921259845" footer="0.4921259845"/>
  <pageSetup paperSize="9" orientation="portrait" r:id="rId1"/>
  <headerFooter alignWithMargins="0">
    <oddFooter>&amp;LUrlaubsplaner 2007 1.0&amp;C&amp;F &amp;A &amp;RK.Prater &amp;D</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
  <sheetViews>
    <sheetView workbookViewId="0"/>
  </sheetViews>
  <sheetFormatPr baseColWidth="10" defaultRowHeight="13.2"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20</vt:i4>
      </vt:variant>
      <vt:variant>
        <vt:lpstr>Benannte Bereiche</vt:lpstr>
      </vt:variant>
      <vt:variant>
        <vt:i4>16</vt:i4>
      </vt:variant>
    </vt:vector>
  </HeadingPairs>
  <TitlesOfParts>
    <vt:vector size="36" baseType="lpstr">
      <vt:lpstr>Anleitung</vt:lpstr>
      <vt:lpstr>Stammdaten</vt:lpstr>
      <vt:lpstr>Mitarbeiter</vt:lpstr>
      <vt:lpstr>Jahresübersicht</vt:lpstr>
      <vt:lpstr>Jan</vt:lpstr>
      <vt:lpstr>Feb</vt:lpstr>
      <vt:lpstr>Mrz</vt:lpstr>
      <vt:lpstr>April</vt:lpstr>
      <vt:lpstr>Mai</vt:lpstr>
      <vt:lpstr>Juni</vt:lpstr>
      <vt:lpstr>Juli</vt:lpstr>
      <vt:lpstr>August</vt:lpstr>
      <vt:lpstr>September</vt:lpstr>
      <vt:lpstr>Oktober</vt:lpstr>
      <vt:lpstr>November</vt:lpstr>
      <vt:lpstr>Dezember</vt:lpstr>
      <vt:lpstr>Feiertage</vt:lpstr>
      <vt:lpstr>Bemerkungen</vt:lpstr>
      <vt:lpstr>sys</vt:lpstr>
      <vt:lpstr>Tabelle1</vt:lpstr>
      <vt:lpstr>April!Drucktitel</vt:lpstr>
      <vt:lpstr>August!Drucktitel</vt:lpstr>
      <vt:lpstr>Dezember!Drucktitel</vt:lpstr>
      <vt:lpstr>Feb!Drucktitel</vt:lpstr>
      <vt:lpstr>Jahresübersicht!Drucktitel</vt:lpstr>
      <vt:lpstr>Jan!Drucktitel</vt:lpstr>
      <vt:lpstr>Juli!Drucktitel</vt:lpstr>
      <vt:lpstr>Juni!Drucktitel</vt:lpstr>
      <vt:lpstr>Mai!Drucktitel</vt:lpstr>
      <vt:lpstr>Mitarbeiter!Drucktitel</vt:lpstr>
      <vt:lpstr>Mrz!Drucktitel</vt:lpstr>
      <vt:lpstr>November!Drucktitel</vt:lpstr>
      <vt:lpstr>Oktober!Drucktitel</vt:lpstr>
      <vt:lpstr>September!Drucktitel</vt:lpstr>
      <vt:lpstr>feiertage</vt:lpstr>
      <vt:lpstr>monate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Prater</dc:creator>
  <cp:lastModifiedBy>Lemmert, Marc</cp:lastModifiedBy>
  <cp:lastPrinted>2007-02-19T08:05:57Z</cp:lastPrinted>
  <dcterms:created xsi:type="dcterms:W3CDTF">1996-10-17T05:27:31Z</dcterms:created>
  <dcterms:modified xsi:type="dcterms:W3CDTF">2026-10-14T09:06:54Z</dcterms:modified>
</cp:coreProperties>
</file>